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drawings/drawing2.xml" ContentType="application/vnd.openxmlformats-officedocument.drawing+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drawings/drawing5.xml" ContentType="application/vnd.openxmlformats-officedocument.drawing+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drawings/drawing6.xml" ContentType="application/vnd.openxmlformats-officedocument.drawing+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drawings/drawing7.xml" ContentType="application/vnd.openxmlformats-officedocument.drawing+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drawings/drawing8.xml" ContentType="application/vnd.openxmlformats-officedocument.drawing+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drawings/drawing9.xml" ContentType="application/vnd.openxmlformats-officedocument.drawing+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drawings/drawing10.xml" ContentType="application/vnd.openxmlformats-officedocument.drawing+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T:\006_監査係\02_サービス担当\01_指導監査\04_事前提出資料・チェックリスト\01_事前提出資料\R8\4_事前提出資料（R8.12～）\081001_ホームページ更新\"/>
    </mc:Choice>
  </mc:AlternateContent>
  <xr:revisionPtr revIDLastSave="0" documentId="13_ncr:1_{250060B2-145D-4BFB-BE5B-B489EDBAF372}" xr6:coauthVersionLast="47" xr6:coauthVersionMax="47" xr10:uidLastSave="{00000000-0000-0000-0000-000000000000}"/>
  <bookViews>
    <workbookView xWindow="0" yWindow="348" windowWidth="23040" windowHeight="11892" tabRatio="915" xr2:uid="{1E669FE4-2144-4C43-AA10-B58CA7E06442}"/>
  </bookViews>
  <sheets>
    <sheet name="表紙・鑑" sheetId="43" r:id="rId1"/>
    <sheet name="1法人・施設の概況 " sheetId="3" r:id="rId2"/>
    <sheet name="2職員配置状況 " sheetId="4" r:id="rId3"/>
    <sheet name="3採用・退職状況 " sheetId="5" r:id="rId4"/>
    <sheet name="4(1)勤務状況 " sheetId="8" r:id="rId5"/>
    <sheet name="4(2)１ヶ月の勤務割" sheetId="9" r:id="rId6"/>
    <sheet name="4(3)記入例" sheetId="10" r:id="rId7"/>
    <sheet name="5施設職員の研修実施状況" sheetId="14" r:id="rId8"/>
    <sheet name="6入所者の状況①" sheetId="16" r:id="rId9"/>
    <sheet name="6入所者の状況②" sheetId="52" r:id="rId10"/>
    <sheet name="7入所者の処遇状況①" sheetId="17" r:id="rId11"/>
    <sheet name="7入所者の処遇状況②" sheetId="48" r:id="rId12"/>
    <sheet name="7入所者の処遇状況③" sheetId="47" r:id="rId13"/>
    <sheet name="7入所者の処遇状況④" sheetId="49" r:id="rId14"/>
    <sheet name="7入所者の処遇状況⑤" sheetId="37" r:id="rId15"/>
    <sheet name="8入所者の医療管理の状況" sheetId="27" r:id="rId16"/>
  </sheets>
  <externalReferences>
    <externalReference r:id="rId17"/>
  </externalReferences>
  <definedNames>
    <definedName name="_xlnm.Print_Area" localSheetId="1">'1法人・施設の概況 '!$A$1:$AQ$43</definedName>
    <definedName name="_xlnm.Print_Area" localSheetId="2">'2職員配置状況 '!$A$1:$AS$41</definedName>
    <definedName name="_xlnm.Print_Area" localSheetId="3">'3採用・退職状況 '!$A$1:$AT$40</definedName>
    <definedName name="_xlnm.Print_Area" localSheetId="4">'4(1)勤務状況 '!$A$1:$AO$40</definedName>
    <definedName name="_xlnm.Print_Area" localSheetId="5">'4(2)１ヶ月の勤務割'!$A$1:$BB$46</definedName>
    <definedName name="_xlnm.Print_Area" localSheetId="6">'4(3)記入例'!$A$1:$BB$35</definedName>
    <definedName name="_xlnm.Print_Area" localSheetId="7">'5施設職員の研修実施状況'!$A$1:$AN$37</definedName>
    <definedName name="_xlnm.Print_Area" localSheetId="8">'6入所者の状況①'!$A$1:$AP$43</definedName>
    <definedName name="_xlnm.Print_Area" localSheetId="9">'6入所者の状況②'!$A$1:$AO$37</definedName>
    <definedName name="_xlnm.Print_Area" localSheetId="10">'7入所者の処遇状況①'!$A$1:$AL$37</definedName>
    <definedName name="_xlnm.Print_Area" localSheetId="11">'7入所者の処遇状況②'!$A$1:$AP$44</definedName>
    <definedName name="_xlnm.Print_Area" localSheetId="12">'7入所者の処遇状況③'!$A$1:$AP$37</definedName>
    <definedName name="_xlnm.Print_Area" localSheetId="13">'7入所者の処遇状況④'!$A$1:$AR$39</definedName>
    <definedName name="_xlnm.Print_Area" localSheetId="14">'7入所者の処遇状況⑤'!$A$1:$AP$37</definedName>
    <definedName name="_xlnm.Print_Area" localSheetId="15">'8入所者の医療管理の状況'!$A$1:$AQ$52</definedName>
    <definedName name="_xlnm.Print_Area" localSheetId="0">表紙・鑑!$A$1:$X$23</definedName>
    <definedName name="施設一覧" localSheetId="1">[1]設定!$A$32:$A$34</definedName>
    <definedName name="施設一覧" localSheetId="2">[1]設定!$A$32:$A$34</definedName>
    <definedName name="施設一覧" localSheetId="3">[1]設定!$A$32:$A$34</definedName>
    <definedName name="施設一覧" localSheetId="4">[1]設定!$A$32:$A$34</definedName>
    <definedName name="施設一覧" localSheetId="5">[1]設定!$A$32:$A$34</definedName>
    <definedName name="施設一覧" localSheetId="7">[1]設定!$A$32:$A$34</definedName>
    <definedName name="施設一覧" localSheetId="14">[1]設定!$A$32:$A$34</definedName>
    <definedName name="施設一覧" localSheetId="15">[1]設定!$A$32:$A$34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31" i="3" l="1"/>
  <c r="D31" i="3"/>
  <c r="D26" i="3"/>
  <c r="E1" i="43"/>
  <c r="A8" i="49"/>
  <c r="A32" i="27" l="1"/>
  <c r="A12" i="27" l="1"/>
  <c r="AM32" i="52"/>
  <c r="AJ32" i="52"/>
  <c r="AG32" i="52"/>
  <c r="AD32" i="52"/>
  <c r="AA32" i="52"/>
  <c r="X32" i="52"/>
  <c r="U32" i="52"/>
  <c r="R32" i="52"/>
  <c r="AM19" i="52"/>
  <c r="AJ19" i="52"/>
  <c r="AG19" i="52"/>
  <c r="AD19" i="52"/>
  <c r="AA19" i="52"/>
  <c r="X19" i="52"/>
  <c r="U19" i="52"/>
  <c r="R19" i="52"/>
  <c r="E15" i="3" l="1"/>
  <c r="O21" i="49"/>
  <c r="AB21" i="37" l="1"/>
  <c r="U3" i="37"/>
  <c r="B31" i="37"/>
  <c r="AJ21" i="3" l="1"/>
  <c r="AH21" i="3" s="1"/>
  <c r="I13" i="3"/>
  <c r="I23" i="47"/>
  <c r="A23" i="14" l="1"/>
  <c r="AG29" i="27" l="1"/>
  <c r="AG26" i="27"/>
  <c r="AG23" i="27"/>
  <c r="AG20" i="27"/>
  <c r="AG17" i="27"/>
  <c r="S29" i="27" l="1"/>
  <c r="S26" i="27"/>
  <c r="S23" i="27"/>
  <c r="S20" i="27"/>
  <c r="S17" i="27"/>
  <c r="E29" i="27"/>
  <c r="E26" i="27"/>
  <c r="E23" i="27"/>
  <c r="E20" i="27"/>
  <c r="U17" i="16" l="1"/>
  <c r="U15" i="16"/>
  <c r="R19" i="16"/>
  <c r="O19" i="16"/>
  <c r="L19" i="16"/>
  <c r="I19" i="16"/>
  <c r="F19" i="16"/>
  <c r="C19" i="16"/>
  <c r="AK31" i="16"/>
  <c r="E31" i="16" l="1"/>
  <c r="X5" i="16" l="1"/>
  <c r="A2" i="14"/>
  <c r="U33" i="3" l="1"/>
  <c r="AD32" i="8"/>
  <c r="AB32" i="8" s="1"/>
  <c r="AF32" i="8" s="1"/>
  <c r="AD31" i="8"/>
  <c r="AB31" i="8" s="1"/>
  <c r="AF31" i="8" s="1"/>
  <c r="AD30" i="8"/>
  <c r="AB30" i="8" s="1"/>
  <c r="AF30" i="8" s="1"/>
  <c r="AD29" i="8"/>
  <c r="AB29" i="8" s="1"/>
  <c r="AF29" i="8" s="1"/>
  <c r="AD28" i="8"/>
  <c r="AB28" i="8" s="1"/>
  <c r="AF28" i="8" s="1"/>
  <c r="AD27" i="8"/>
  <c r="AB27" i="8" s="1"/>
  <c r="AF27" i="8" s="1"/>
  <c r="AD26" i="8"/>
  <c r="AB26" i="8" s="1"/>
  <c r="AF26" i="8" s="1"/>
  <c r="AD25" i="8"/>
  <c r="AB25" i="8" s="1"/>
  <c r="AF25" i="8" s="1"/>
  <c r="AD24" i="8"/>
  <c r="AF24" i="8" s="1"/>
  <c r="I32" i="8"/>
  <c r="G32" i="8" s="1"/>
  <c r="K32" i="8" s="1"/>
  <c r="I31" i="8"/>
  <c r="G31" i="8" s="1"/>
  <c r="K31" i="8" s="1"/>
  <c r="I30" i="8"/>
  <c r="G30" i="8" s="1"/>
  <c r="K30" i="8" s="1"/>
  <c r="I29" i="8"/>
  <c r="G29" i="8" s="1"/>
  <c r="K29" i="8" s="1"/>
  <c r="I28" i="8"/>
  <c r="G28" i="8" s="1"/>
  <c r="K28" i="8" s="1"/>
  <c r="I27" i="8"/>
  <c r="G27" i="8" s="1"/>
  <c r="K27" i="8" s="1"/>
  <c r="I26" i="8"/>
  <c r="G26" i="8" s="1"/>
  <c r="K26" i="8" s="1"/>
  <c r="I25" i="8"/>
  <c r="G25" i="8" s="1"/>
  <c r="K25" i="8" s="1"/>
  <c r="I24" i="8"/>
  <c r="K24" i="8" s="1"/>
  <c r="AD16" i="8"/>
  <c r="AB16" i="8" s="1"/>
  <c r="AF16" i="8" s="1"/>
  <c r="AD15" i="8"/>
  <c r="AB15" i="8" s="1"/>
  <c r="AF15" i="8" s="1"/>
  <c r="AD14" i="8"/>
  <c r="AB14" i="8" s="1"/>
  <c r="AF14" i="8" s="1"/>
  <c r="AD13" i="8"/>
  <c r="AB13" i="8" s="1"/>
  <c r="AF13" i="8" s="1"/>
  <c r="AD12" i="8"/>
  <c r="AB12" i="8" s="1"/>
  <c r="AF12" i="8" s="1"/>
  <c r="AD11" i="8"/>
  <c r="AB11" i="8" s="1"/>
  <c r="AF11" i="8" s="1"/>
  <c r="AD10" i="8"/>
  <c r="AB10" i="8" s="1"/>
  <c r="AF10" i="8" s="1"/>
  <c r="AD9" i="8"/>
  <c r="AB9" i="8" s="1"/>
  <c r="AF9" i="8" s="1"/>
  <c r="AD8" i="8"/>
  <c r="AF8" i="8" s="1"/>
  <c r="AE13" i="5"/>
  <c r="AE19" i="5" s="1"/>
  <c r="A26" i="5"/>
  <c r="A7" i="5"/>
  <c r="B13" i="5"/>
  <c r="A15" i="5"/>
  <c r="A9" i="5"/>
  <c r="AD16" i="4"/>
  <c r="W33" i="3"/>
  <c r="AM43" i="3" s="1"/>
  <c r="T13" i="3"/>
  <c r="E13" i="3" l="1"/>
  <c r="K15" i="3"/>
  <c r="BK41" i="9" l="1"/>
  <c r="BJ41" i="9"/>
  <c r="BI41" i="9"/>
  <c r="BH41" i="9"/>
  <c r="BG41" i="9"/>
  <c r="BF41" i="9"/>
  <c r="BE41" i="9"/>
  <c r="BD41" i="9"/>
  <c r="BC41" i="9"/>
  <c r="AB25" i="37"/>
  <c r="E17" i="27" l="1"/>
  <c r="G31" i="16" l="1"/>
  <c r="I31" i="16"/>
  <c r="K31" i="16"/>
  <c r="M31" i="16"/>
  <c r="O31" i="16"/>
  <c r="Q31" i="16"/>
  <c r="S31" i="16"/>
  <c r="U31" i="16"/>
  <c r="W31" i="16"/>
  <c r="Y31" i="16"/>
  <c r="AA31" i="16"/>
  <c r="AC31" i="16"/>
  <c r="AE31" i="16"/>
  <c r="AI31" i="16"/>
  <c r="AG11" i="5"/>
  <c r="X7" i="16"/>
  <c r="U9" i="16"/>
  <c r="R9" i="16"/>
  <c r="O9" i="16"/>
  <c r="L9" i="16"/>
  <c r="I9" i="16"/>
  <c r="F9" i="16"/>
  <c r="C9" i="16"/>
  <c r="X9" i="16" l="1"/>
  <c r="AG31" i="16" s="1"/>
  <c r="I9" i="8"/>
  <c r="G9" i="8" s="1"/>
  <c r="K9" i="8" s="1"/>
  <c r="I10" i="8"/>
  <c r="G10" i="8" s="1"/>
  <c r="K10" i="8" s="1"/>
  <c r="I11" i="8"/>
  <c r="G11" i="8" s="1"/>
  <c r="K11" i="8" s="1"/>
  <c r="I12" i="8"/>
  <c r="G12" i="8" s="1"/>
  <c r="K12" i="8" s="1"/>
  <c r="I13" i="8"/>
  <c r="G13" i="8" s="1"/>
  <c r="K13" i="8" s="1"/>
  <c r="I14" i="8"/>
  <c r="G14" i="8" s="1"/>
  <c r="K14" i="8" s="1"/>
  <c r="I15" i="8"/>
  <c r="G15" i="8" s="1"/>
  <c r="K15" i="8" s="1"/>
  <c r="I16" i="8"/>
  <c r="G16" i="8" s="1"/>
  <c r="K16" i="8" s="1"/>
  <c r="I8" i="8"/>
  <c r="BK22" i="10"/>
  <c r="BJ22" i="10"/>
  <c r="BI22" i="10"/>
  <c r="BH22" i="10"/>
  <c r="BG22" i="10"/>
  <c r="BF22" i="10"/>
  <c r="BE22" i="10"/>
  <c r="BD22" i="10"/>
  <c r="BC22" i="10"/>
  <c r="BU16" i="10"/>
  <c r="BU15" i="10"/>
  <c r="BU14" i="10"/>
  <c r="BU13" i="10"/>
  <c r="BU12" i="10"/>
  <c r="BU11" i="10"/>
  <c r="BU10" i="10"/>
  <c r="BU9" i="10"/>
  <c r="BU8" i="10"/>
  <c r="BK8" i="10"/>
  <c r="BK19" i="10" s="1"/>
  <c r="BT19" i="10" s="1"/>
  <c r="BJ8" i="10"/>
  <c r="BJ13" i="10" s="1"/>
  <c r="BS13" i="10" s="1"/>
  <c r="BI8" i="10"/>
  <c r="BI13" i="10" s="1"/>
  <c r="BH8" i="10"/>
  <c r="BH17" i="10" s="1"/>
  <c r="BQ17" i="10" s="1"/>
  <c r="BG8" i="10"/>
  <c r="BG11" i="10" s="1"/>
  <c r="BP11" i="10" s="1"/>
  <c r="BF8" i="10"/>
  <c r="BF11" i="10" s="1"/>
  <c r="BO11" i="10" s="1"/>
  <c r="BE8" i="10"/>
  <c r="BE19" i="10" s="1"/>
  <c r="BN19" i="10" s="1"/>
  <c r="BD8" i="10"/>
  <c r="BD19" i="10" s="1"/>
  <c r="BM19" i="10" s="1"/>
  <c r="BC8" i="10"/>
  <c r="BL8" i="10" s="1"/>
  <c r="BE36" i="9"/>
  <c r="BN36" i="9" s="1"/>
  <c r="BU29" i="9"/>
  <c r="BU28" i="9"/>
  <c r="BE28" i="9"/>
  <c r="BN28" i="9" s="1"/>
  <c r="BU27" i="9"/>
  <c r="BU26" i="9"/>
  <c r="BU25" i="9"/>
  <c r="BU24" i="9"/>
  <c r="BH20" i="9"/>
  <c r="BQ20" i="9" s="1"/>
  <c r="BG20" i="9"/>
  <c r="BP20" i="9" s="1"/>
  <c r="BU13" i="9"/>
  <c r="BU12" i="9"/>
  <c r="BH12" i="9"/>
  <c r="BQ12" i="9" s="1"/>
  <c r="BU11" i="9"/>
  <c r="BU10" i="9"/>
  <c r="BU9" i="9"/>
  <c r="BU8" i="9"/>
  <c r="BG8" i="9"/>
  <c r="BP8" i="9" s="1"/>
  <c r="BU7" i="9"/>
  <c r="BU6" i="9"/>
  <c r="BU5" i="9"/>
  <c r="BL5" i="9"/>
  <c r="BK5" i="9"/>
  <c r="BK32" i="9" s="1"/>
  <c r="BT32" i="9" s="1"/>
  <c r="BJ5" i="9"/>
  <c r="BJ20" i="9" s="1"/>
  <c r="BS20" i="9" s="1"/>
  <c r="BI5" i="9"/>
  <c r="BH5" i="9"/>
  <c r="BH36" i="9" s="1"/>
  <c r="BQ36" i="9" s="1"/>
  <c r="BG5" i="9"/>
  <c r="BG24" i="9" s="1"/>
  <c r="BP24" i="9" s="1"/>
  <c r="BF5" i="9"/>
  <c r="BO5" i="9" s="1"/>
  <c r="BE5" i="9"/>
  <c r="BD5" i="9"/>
  <c r="BD16" i="9" s="1"/>
  <c r="BM16" i="9" s="1"/>
  <c r="BC5" i="9"/>
  <c r="BI8" i="9" l="1"/>
  <c r="BR8" i="9" s="1"/>
  <c r="BG12" i="9"/>
  <c r="BP12" i="9" s="1"/>
  <c r="BT5" i="9"/>
  <c r="BF28" i="9"/>
  <c r="BO28" i="9" s="1"/>
  <c r="BC32" i="9"/>
  <c r="BL32" i="9" s="1"/>
  <c r="BC8" i="9"/>
  <c r="BC16" i="9"/>
  <c r="BL16" i="9" s="1"/>
  <c r="BJ16" i="9"/>
  <c r="BS16" i="9" s="1"/>
  <c r="BH32" i="9"/>
  <c r="BQ32" i="9" s="1"/>
  <c r="BE16" i="9"/>
  <c r="BN16" i="9" s="1"/>
  <c r="BE8" i="9"/>
  <c r="BN8" i="9" s="1"/>
  <c r="BF8" i="9"/>
  <c r="BO8" i="9" s="1"/>
  <c r="BK16" i="9"/>
  <c r="BT16" i="9" s="1"/>
  <c r="BI32" i="9"/>
  <c r="BR32" i="9" s="1"/>
  <c r="BF36" i="9"/>
  <c r="BO36" i="9" s="1"/>
  <c r="K8" i="8"/>
  <c r="BE11" i="10"/>
  <c r="BN11" i="10" s="1"/>
  <c r="BR13" i="10"/>
  <c r="BE17" i="10"/>
  <c r="BN17" i="10" s="1"/>
  <c r="BM8" i="10"/>
  <c r="BF17" i="10"/>
  <c r="BO17" i="10" s="1"/>
  <c r="BR8" i="10"/>
  <c r="BG13" i="10"/>
  <c r="BP13" i="10" s="1"/>
  <c r="BH13" i="10"/>
  <c r="BQ13" i="10" s="1"/>
  <c r="BD11" i="10"/>
  <c r="BM11" i="10" s="1"/>
  <c r="BP5" i="9"/>
  <c r="BJ8" i="9"/>
  <c r="BS8" i="9" s="1"/>
  <c r="BC12" i="9"/>
  <c r="BL12" i="9" s="1"/>
  <c r="BK12" i="9"/>
  <c r="BT12" i="9" s="1"/>
  <c r="BF16" i="9"/>
  <c r="BO16" i="9" s="1"/>
  <c r="BC20" i="9"/>
  <c r="BL20" i="9" s="1"/>
  <c r="BK20" i="9"/>
  <c r="BT20" i="9" s="1"/>
  <c r="BH24" i="9"/>
  <c r="BQ24" i="9" s="1"/>
  <c r="BI28" i="9"/>
  <c r="BR28" i="9" s="1"/>
  <c r="BD32" i="9"/>
  <c r="BM32" i="9" s="1"/>
  <c r="BI36" i="9"/>
  <c r="BR36" i="9" s="1"/>
  <c r="BN8" i="10"/>
  <c r="BH11" i="10"/>
  <c r="BQ11" i="10" s="1"/>
  <c r="BC13" i="10"/>
  <c r="BL13" i="10" s="1"/>
  <c r="BK13" i="10"/>
  <c r="BT13" i="10" s="1"/>
  <c r="BF15" i="10"/>
  <c r="BO15" i="10" s="1"/>
  <c r="BI17" i="10"/>
  <c r="BR17" i="10" s="1"/>
  <c r="BF19" i="10"/>
  <c r="BO19" i="10" s="1"/>
  <c r="BM5" i="9"/>
  <c r="BC19" i="10"/>
  <c r="BL19" i="10" s="1"/>
  <c r="BQ5" i="9"/>
  <c r="BL8" i="9"/>
  <c r="BK8" i="9"/>
  <c r="BT8" i="9" s="1"/>
  <c r="BD12" i="9"/>
  <c r="BM12" i="9" s="1"/>
  <c r="BG16" i="9"/>
  <c r="BP16" i="9" s="1"/>
  <c r="BD20" i="9"/>
  <c r="BM20" i="9" s="1"/>
  <c r="BI24" i="9"/>
  <c r="BR24" i="9" s="1"/>
  <c r="BJ28" i="9"/>
  <c r="BS28" i="9" s="1"/>
  <c r="BE32" i="9"/>
  <c r="BN32" i="9" s="1"/>
  <c r="BJ36" i="9"/>
  <c r="BS36" i="9" s="1"/>
  <c r="BO8" i="10"/>
  <c r="BI11" i="10"/>
  <c r="BR11" i="10" s="1"/>
  <c r="BD13" i="10"/>
  <c r="BM13" i="10" s="1"/>
  <c r="BG15" i="10"/>
  <c r="BP15" i="10" s="1"/>
  <c r="BJ17" i="10"/>
  <c r="BS17" i="10" s="1"/>
  <c r="BG19" i="10"/>
  <c r="BP19" i="10" s="1"/>
  <c r="BR5" i="9"/>
  <c r="BD8" i="9"/>
  <c r="BM8" i="9" s="1"/>
  <c r="BE12" i="9"/>
  <c r="BN12" i="9" s="1"/>
  <c r="BH16" i="9"/>
  <c r="BQ16" i="9" s="1"/>
  <c r="BE20" i="9"/>
  <c r="BN20" i="9" s="1"/>
  <c r="BJ24" i="9"/>
  <c r="BS24" i="9" s="1"/>
  <c r="BC28" i="9"/>
  <c r="BL28" i="9" s="1"/>
  <c r="BK28" i="9"/>
  <c r="BT28" i="9" s="1"/>
  <c r="BF32" i="9"/>
  <c r="BO32" i="9" s="1"/>
  <c r="BC36" i="9"/>
  <c r="BL36" i="9" s="1"/>
  <c r="BK36" i="9"/>
  <c r="BT36" i="9" s="1"/>
  <c r="BP8" i="10"/>
  <c r="BJ11" i="10"/>
  <c r="BS11" i="10" s="1"/>
  <c r="BE13" i="10"/>
  <c r="BN13" i="10" s="1"/>
  <c r="BH15" i="10"/>
  <c r="BQ15" i="10" s="1"/>
  <c r="BC17" i="10"/>
  <c r="BL17" i="10" s="1"/>
  <c r="BK17" i="10"/>
  <c r="BT17" i="10" s="1"/>
  <c r="BH19" i="10"/>
  <c r="BQ19" i="10" s="1"/>
  <c r="BS8" i="10"/>
  <c r="BK15" i="10"/>
  <c r="BT15" i="10" s="1"/>
  <c r="BS5" i="9"/>
  <c r="BF12" i="9"/>
  <c r="BO12" i="9" s="1"/>
  <c r="BI16" i="9"/>
  <c r="BR16" i="9" s="1"/>
  <c r="BF20" i="9"/>
  <c r="BO20" i="9" s="1"/>
  <c r="BC24" i="9"/>
  <c r="BL24" i="9" s="1"/>
  <c r="BK24" i="9"/>
  <c r="BT24" i="9" s="1"/>
  <c r="BD28" i="9"/>
  <c r="BM28" i="9" s="1"/>
  <c r="BG32" i="9"/>
  <c r="BP32" i="9" s="1"/>
  <c r="BD36" i="9"/>
  <c r="BM36" i="9" s="1"/>
  <c r="BQ8" i="10"/>
  <c r="BC11" i="10"/>
  <c r="BL11" i="10" s="1"/>
  <c r="AM11" i="10" s="1"/>
  <c r="BK11" i="10"/>
  <c r="BT11" i="10" s="1"/>
  <c r="BF13" i="10"/>
  <c r="BO13" i="10" s="1"/>
  <c r="BI15" i="10"/>
  <c r="BR15" i="10" s="1"/>
  <c r="BD17" i="10"/>
  <c r="BM17" i="10" s="1"/>
  <c r="BI19" i="10"/>
  <c r="BR19" i="10" s="1"/>
  <c r="BJ15" i="10"/>
  <c r="BS15" i="10" s="1"/>
  <c r="BJ19" i="10"/>
  <c r="BS19" i="10" s="1"/>
  <c r="BD24" i="9"/>
  <c r="BM24" i="9" s="1"/>
  <c r="BE24" i="9"/>
  <c r="BN24" i="9" s="1"/>
  <c r="BC15" i="10"/>
  <c r="BL15" i="10" s="1"/>
  <c r="BN5" i="9"/>
  <c r="BH8" i="9"/>
  <c r="BQ8" i="9" s="1"/>
  <c r="BI12" i="9"/>
  <c r="BR12" i="9" s="1"/>
  <c r="BI20" i="9"/>
  <c r="BR20" i="9" s="1"/>
  <c r="BF24" i="9"/>
  <c r="BO24" i="9" s="1"/>
  <c r="BG28" i="9"/>
  <c r="BP28" i="9" s="1"/>
  <c r="BJ32" i="9"/>
  <c r="BS32" i="9" s="1"/>
  <c r="BG36" i="9"/>
  <c r="BP36" i="9" s="1"/>
  <c r="BT8" i="10"/>
  <c r="BD15" i="10"/>
  <c r="BM15" i="10" s="1"/>
  <c r="BG17" i="10"/>
  <c r="BP17" i="10" s="1"/>
  <c r="BJ12" i="9"/>
  <c r="BS12" i="9" s="1"/>
  <c r="BH28" i="9"/>
  <c r="BQ28" i="9" s="1"/>
  <c r="BE15" i="10"/>
  <c r="BN15" i="10" s="1"/>
  <c r="AS11" i="5"/>
  <c r="AG9" i="5"/>
  <c r="AS9" i="5" s="1"/>
  <c r="AG15" i="5"/>
  <c r="AS15" i="5" s="1"/>
  <c r="AG17" i="5"/>
  <c r="AS17" i="5" s="1"/>
  <c r="AG7" i="5"/>
  <c r="AS7" i="5" s="1"/>
  <c r="AF12" i="4"/>
  <c r="AF14" i="4"/>
  <c r="J16" i="4"/>
  <c r="H16" i="4"/>
  <c r="AM16" i="9" l="1"/>
  <c r="AM36" i="9"/>
  <c r="AM32" i="9"/>
  <c r="AM17" i="10"/>
  <c r="AM19" i="10"/>
  <c r="AM28" i="9"/>
  <c r="AM12" i="9"/>
  <c r="AM15" i="10"/>
  <c r="AM24" i="9"/>
  <c r="AM8" i="9"/>
  <c r="AM13" i="10"/>
  <c r="AM20" i="9"/>
  <c r="AQ13" i="5" l="1"/>
  <c r="AQ19" i="5" s="1"/>
  <c r="AO13" i="5"/>
  <c r="AO19" i="5" s="1"/>
  <c r="AM13" i="5"/>
  <c r="AM19" i="5" s="1"/>
  <c r="AK13" i="5"/>
  <c r="AK19" i="5" s="1"/>
  <c r="AI13" i="5"/>
  <c r="AI19" i="5" s="1"/>
  <c r="AC13" i="5"/>
  <c r="AC19" i="5" s="1"/>
  <c r="AA13" i="5"/>
  <c r="Y13" i="5"/>
  <c r="Y19" i="5" s="1"/>
  <c r="W13" i="5"/>
  <c r="W19" i="5" s="1"/>
  <c r="U13" i="5"/>
  <c r="U19" i="5" s="1"/>
  <c r="S13" i="5"/>
  <c r="S19" i="5" s="1"/>
  <c r="Q13" i="5"/>
  <c r="Q19" i="5" s="1"/>
  <c r="O13" i="5"/>
  <c r="O19" i="5" s="1"/>
  <c r="M13" i="5"/>
  <c r="K13" i="5"/>
  <c r="K19" i="5" s="1"/>
  <c r="I13" i="5"/>
  <c r="I19" i="5" s="1"/>
  <c r="AP16" i="4"/>
  <c r="AN16" i="4"/>
  <c r="AL16" i="4"/>
  <c r="AJ16" i="4"/>
  <c r="AH16" i="4"/>
  <c r="AB16" i="4"/>
  <c r="Z16" i="4"/>
  <c r="X16" i="4"/>
  <c r="V16" i="4"/>
  <c r="T16" i="4"/>
  <c r="R16" i="4"/>
  <c r="P16" i="4"/>
  <c r="N16" i="4"/>
  <c r="L16" i="4"/>
  <c r="AR14" i="4"/>
  <c r="AR12" i="4"/>
  <c r="AF10" i="4"/>
  <c r="AR10" i="4" s="1"/>
  <c r="AF8" i="4"/>
  <c r="AR8" i="4" s="1"/>
  <c r="AG13" i="5" l="1"/>
  <c r="M19" i="5"/>
  <c r="AS13" i="5"/>
  <c r="AA19" i="5"/>
  <c r="AG19" i="5" l="1"/>
  <c r="AS19"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奈良県</author>
  </authors>
  <commentList>
    <comment ref="H5" authorId="0" shapeId="0" xr:uid="{CA3FB255-BD52-426B-9E45-11379B43E92E}">
      <text>
        <r>
          <rPr>
            <b/>
            <sz val="16"/>
            <color indexed="81"/>
            <rFont val="Yu Gothic UI"/>
            <family val="3"/>
            <charset val="128"/>
          </rPr>
          <t>太枠内について、 記入項目が明確に分かるような既存のシフト表を添付していただいた場合は記入不要です。</t>
        </r>
      </text>
    </comment>
  </commentList>
</comments>
</file>

<file path=xl/sharedStrings.xml><?xml version="1.0" encoding="utf-8"?>
<sst xmlns="http://schemas.openxmlformats.org/spreadsheetml/2006/main" count="2251" uniqueCount="917">
  <si>
    <t>法人名</t>
    <rPh sb="0" eb="2">
      <t>ホウジン</t>
    </rPh>
    <rPh sb="2" eb="3">
      <t>メイ</t>
    </rPh>
    <phoneticPr fontId="5"/>
  </si>
  <si>
    <t>施設名</t>
    <rPh sb="0" eb="2">
      <t>シセツ</t>
    </rPh>
    <rPh sb="2" eb="3">
      <t>メイ</t>
    </rPh>
    <phoneticPr fontId="5"/>
  </si>
  <si>
    <t>作成者</t>
    <rPh sb="0" eb="3">
      <t>サクセイシャ</t>
    </rPh>
    <phoneticPr fontId="5"/>
  </si>
  <si>
    <t>職名</t>
    <rPh sb="0" eb="2">
      <t>ショクメイ</t>
    </rPh>
    <phoneticPr fontId="5"/>
  </si>
  <si>
    <t>氏名</t>
    <rPh sb="0" eb="2">
      <t>シメイ</t>
    </rPh>
    <phoneticPr fontId="5"/>
  </si>
  <si>
    <t>年</t>
    <rPh sb="0" eb="1">
      <t>ネン</t>
    </rPh>
    <phoneticPr fontId="7"/>
  </si>
  <si>
    <t>月</t>
    <rPh sb="0" eb="1">
      <t>ガツ</t>
    </rPh>
    <phoneticPr fontId="7"/>
  </si>
  <si>
    <t>日</t>
    <rPh sb="0" eb="1">
      <t>ヒ</t>
    </rPh>
    <phoneticPr fontId="7"/>
  </si>
  <si>
    <t>当初認可定員</t>
    <rPh sb="0" eb="2">
      <t>トウショ</t>
    </rPh>
    <phoneticPr fontId="7"/>
  </si>
  <si>
    <t>人</t>
    <rPh sb="0" eb="1">
      <t>ニン</t>
    </rPh>
    <phoneticPr fontId="7"/>
  </si>
  <si>
    <t>TEL</t>
    <phoneticPr fontId="7"/>
  </si>
  <si>
    <t>FAX</t>
    <phoneticPr fontId="7"/>
  </si>
  <si>
    <t>日</t>
    <rPh sb="0" eb="1">
      <t>ニチ</t>
    </rPh>
    <phoneticPr fontId="7"/>
  </si>
  <si>
    <t>施設長氏名</t>
  </si>
  <si>
    <t>施設認可年月日</t>
  </si>
  <si>
    <t>現在認可定員</t>
    <rPh sb="0" eb="2">
      <t>ゲンザイ</t>
    </rPh>
    <rPh sb="2" eb="4">
      <t>ニンカ</t>
    </rPh>
    <rPh sb="4" eb="6">
      <t>テイイン</t>
    </rPh>
    <phoneticPr fontId="7"/>
  </si>
  <si>
    <t>現員</t>
    <phoneticPr fontId="7"/>
  </si>
  <si>
    <t>スプリンクラーの設置有無</t>
    <rPh sb="8" eb="10">
      <t>セッチ</t>
    </rPh>
    <rPh sb="10" eb="12">
      <t>ウム</t>
    </rPh>
    <phoneticPr fontId="7"/>
  </si>
  <si>
    <t>床面積</t>
    <rPh sb="0" eb="3">
      <t>ユカメンセキ</t>
    </rPh>
    <phoneticPr fontId="7"/>
  </si>
  <si>
    <t>㎡</t>
    <phoneticPr fontId="7"/>
  </si>
  <si>
    <t>耐火構造</t>
    <rPh sb="0" eb="2">
      <t>タイカ</t>
    </rPh>
    <rPh sb="2" eb="4">
      <t>コウゾウ</t>
    </rPh>
    <phoneticPr fontId="7"/>
  </si>
  <si>
    <t>有</t>
    <phoneticPr fontId="7"/>
  </si>
  <si>
    <t>無</t>
    <rPh sb="0" eb="1">
      <t>ナ</t>
    </rPh>
    <phoneticPr fontId="7"/>
  </si>
  <si>
    <t>準耐火構造</t>
    <rPh sb="0" eb="1">
      <t>ジュン</t>
    </rPh>
    <rPh sb="1" eb="3">
      <t>タイカ</t>
    </rPh>
    <rPh sb="3" eb="5">
      <t>コウゾウ</t>
    </rPh>
    <phoneticPr fontId="7"/>
  </si>
  <si>
    <t>計</t>
    <rPh sb="0" eb="1">
      <t>ケイ</t>
    </rPh>
    <phoneticPr fontId="7"/>
  </si>
  <si>
    <t>簡易耐火構造</t>
    <rPh sb="0" eb="2">
      <t>カンイ</t>
    </rPh>
    <rPh sb="2" eb="4">
      <t>タイカ</t>
    </rPh>
    <rPh sb="4" eb="6">
      <t>コウゾウ</t>
    </rPh>
    <phoneticPr fontId="7"/>
  </si>
  <si>
    <t>木造</t>
    <rPh sb="0" eb="2">
      <t>モクゾウ</t>
    </rPh>
    <phoneticPr fontId="7"/>
  </si>
  <si>
    <t>円</t>
    <rPh sb="0" eb="1">
      <t>エン</t>
    </rPh>
    <phoneticPr fontId="7"/>
  </si>
  <si>
    <t>室数</t>
    <rPh sb="0" eb="1">
      <t>シツ</t>
    </rPh>
    <rPh sb="1" eb="2">
      <t>スウ</t>
    </rPh>
    <phoneticPr fontId="7"/>
  </si>
  <si>
    <t>有</t>
    <rPh sb="0" eb="1">
      <t>ユウ</t>
    </rPh>
    <phoneticPr fontId="7"/>
  </si>
  <si>
    <t>居室（寝室）</t>
    <rPh sb="0" eb="2">
      <t>キョシツ</t>
    </rPh>
    <rPh sb="3" eb="5">
      <t>シンシツ</t>
    </rPh>
    <phoneticPr fontId="7"/>
  </si>
  <si>
    <t>洗面室</t>
    <rPh sb="0" eb="2">
      <t>センメン</t>
    </rPh>
    <rPh sb="2" eb="3">
      <t>シツ</t>
    </rPh>
    <phoneticPr fontId="7"/>
  </si>
  <si>
    <t>静養室</t>
    <rPh sb="0" eb="2">
      <t>セイヨウ</t>
    </rPh>
    <rPh sb="2" eb="3">
      <t>シツ</t>
    </rPh>
    <phoneticPr fontId="7"/>
  </si>
  <si>
    <t>医務室</t>
    <rPh sb="0" eb="3">
      <t>イムシツ</t>
    </rPh>
    <phoneticPr fontId="7"/>
  </si>
  <si>
    <t>介護職員室</t>
    <rPh sb="0" eb="2">
      <t>カイゴ</t>
    </rPh>
    <rPh sb="2" eb="5">
      <t>ショクインシツ</t>
    </rPh>
    <phoneticPr fontId="7"/>
  </si>
  <si>
    <t>看護職員室</t>
    <rPh sb="0" eb="2">
      <t>カンゴ</t>
    </rPh>
    <rPh sb="2" eb="5">
      <t>ショクインシツ</t>
    </rPh>
    <phoneticPr fontId="7"/>
  </si>
  <si>
    <t>汚物処理室</t>
    <rPh sb="0" eb="2">
      <t>オブツ</t>
    </rPh>
    <rPh sb="2" eb="5">
      <t>ショリシツ</t>
    </rPh>
    <phoneticPr fontId="7"/>
  </si>
  <si>
    <t>事務室</t>
    <rPh sb="0" eb="3">
      <t>ジムシツ</t>
    </rPh>
    <phoneticPr fontId="7"/>
  </si>
  <si>
    <t>集会室</t>
    <rPh sb="0" eb="3">
      <t>シュウカイシツ</t>
    </rPh>
    <phoneticPr fontId="7"/>
  </si>
  <si>
    <t>人部屋</t>
    <rPh sb="0" eb="1">
      <t>ニン</t>
    </rPh>
    <rPh sb="1" eb="3">
      <t>ヘヤ</t>
    </rPh>
    <phoneticPr fontId="7"/>
  </si>
  <si>
    <t>室</t>
    <rPh sb="0" eb="1">
      <t>シツ</t>
    </rPh>
    <phoneticPr fontId="7"/>
  </si>
  <si>
    <t>宿直室</t>
    <rPh sb="0" eb="3">
      <t>シュクチョクシツ</t>
    </rPh>
    <phoneticPr fontId="7"/>
  </si>
  <si>
    <t>談話室</t>
    <rPh sb="0" eb="3">
      <t>ダンワシツ</t>
    </rPh>
    <phoneticPr fontId="7"/>
  </si>
  <si>
    <t>厨房</t>
    <rPh sb="0" eb="2">
      <t>チュウボウ</t>
    </rPh>
    <phoneticPr fontId="7"/>
  </si>
  <si>
    <t>食堂</t>
    <rPh sb="0" eb="2">
      <t>ショクドウ</t>
    </rPh>
    <phoneticPr fontId="7"/>
  </si>
  <si>
    <t>機能訓練室</t>
    <rPh sb="0" eb="2">
      <t>キノウ</t>
    </rPh>
    <rPh sb="2" eb="4">
      <t>クンレン</t>
    </rPh>
    <rPh sb="4" eb="5">
      <t>シツ</t>
    </rPh>
    <phoneticPr fontId="7"/>
  </si>
  <si>
    <t>介護材料室</t>
    <rPh sb="0" eb="2">
      <t>カイゴ</t>
    </rPh>
    <rPh sb="2" eb="4">
      <t>ザイリョウ</t>
    </rPh>
    <rPh sb="4" eb="5">
      <t>シツ</t>
    </rPh>
    <phoneticPr fontId="7"/>
  </si>
  <si>
    <t>面接室（面談室）</t>
    <rPh sb="0" eb="3">
      <t>メンセツシツ</t>
    </rPh>
    <rPh sb="4" eb="7">
      <t>メンダンシツ</t>
    </rPh>
    <phoneticPr fontId="7"/>
  </si>
  <si>
    <t>霊安室</t>
    <rPh sb="0" eb="3">
      <t>レイアンシツ</t>
    </rPh>
    <phoneticPr fontId="7"/>
  </si>
  <si>
    <t>洗濯室</t>
    <rPh sb="0" eb="3">
      <t>センタクシツ</t>
    </rPh>
    <phoneticPr fontId="7"/>
  </si>
  <si>
    <t>浴室</t>
    <rPh sb="0" eb="2">
      <t>ヨクシツ</t>
    </rPh>
    <phoneticPr fontId="7"/>
  </si>
  <si>
    <t>（注）</t>
    <rPh sb="1" eb="2">
      <t>チュウ</t>
    </rPh>
    <phoneticPr fontId="7"/>
  </si>
  <si>
    <t>２．職員の配置状況</t>
  </si>
  <si>
    <t>（１）職種別職員充足状況</t>
    <phoneticPr fontId="7"/>
  </si>
  <si>
    <t>（</t>
    <phoneticPr fontId="7"/>
  </si>
  <si>
    <t>施設長</t>
  </si>
  <si>
    <t>事務員</t>
  </si>
  <si>
    <t>調理員</t>
  </si>
  <si>
    <t>その他</t>
  </si>
  <si>
    <t>合計</t>
  </si>
  <si>
    <t>主   任
相談員</t>
    <rPh sb="0" eb="1">
      <t>シュ</t>
    </rPh>
    <rPh sb="4" eb="5">
      <t>ニン</t>
    </rPh>
    <rPh sb="6" eb="9">
      <t>ソウダンイン</t>
    </rPh>
    <phoneticPr fontId="7"/>
  </si>
  <si>
    <t>生   活
相談員</t>
    <rPh sb="0" eb="1">
      <t>セイ</t>
    </rPh>
    <rPh sb="4" eb="5">
      <t>カツ</t>
    </rPh>
    <rPh sb="6" eb="9">
      <t>ソウダンイン</t>
    </rPh>
    <phoneticPr fontId="7"/>
  </si>
  <si>
    <t>介護
職員</t>
    <rPh sb="0" eb="2">
      <t>カイゴ</t>
    </rPh>
    <rPh sb="3" eb="5">
      <t>ショクイン</t>
    </rPh>
    <phoneticPr fontId="7"/>
  </si>
  <si>
    <t>主   任
支援員</t>
    <rPh sb="0" eb="1">
      <t>シュ</t>
    </rPh>
    <rPh sb="4" eb="5">
      <t>ニン</t>
    </rPh>
    <rPh sb="6" eb="9">
      <t>シエンイン</t>
    </rPh>
    <phoneticPr fontId="7"/>
  </si>
  <si>
    <t>支援員</t>
    <rPh sb="0" eb="3">
      <t>シエンイン</t>
    </rPh>
    <phoneticPr fontId="7"/>
  </si>
  <si>
    <t>看護
職員</t>
    <rPh sb="0" eb="2">
      <t>カンゴ</t>
    </rPh>
    <rPh sb="3" eb="5">
      <t>ショクイン</t>
    </rPh>
    <phoneticPr fontId="7"/>
  </si>
  <si>
    <t>機   能
訓   練
指導員</t>
    <phoneticPr fontId="7"/>
  </si>
  <si>
    <t>介   護
支   援
専門員</t>
    <phoneticPr fontId="7"/>
  </si>
  <si>
    <t>小計</t>
    <rPh sb="0" eb="2">
      <t>ショウケイ</t>
    </rPh>
    <phoneticPr fontId="7"/>
  </si>
  <si>
    <t>専　任</t>
  </si>
  <si>
    <t>職員数</t>
    <rPh sb="0" eb="3">
      <t>ショクインスウ</t>
    </rPh>
    <phoneticPr fontId="7"/>
  </si>
  <si>
    <t>（注）</t>
    <phoneticPr fontId="7"/>
  </si>
  <si>
    <t>１．嘱託医は、「合計」欄に含めないでください。</t>
    <phoneticPr fontId="7"/>
  </si>
  <si>
    <t>　　　　　　　</t>
    <phoneticPr fontId="7"/>
  </si>
  <si>
    <t xml:space="preserve">　　 </t>
    <phoneticPr fontId="7"/>
  </si>
  <si>
    <t xml:space="preserve">（２）医師の状況                                                </t>
    <phoneticPr fontId="7"/>
  </si>
  <si>
    <t>欠員職種</t>
    <phoneticPr fontId="7"/>
  </si>
  <si>
    <t>医療機関名</t>
    <phoneticPr fontId="7"/>
  </si>
  <si>
    <t xml:space="preserve"> 欠員人数</t>
    <rPh sb="1" eb="3">
      <t>ケツイン</t>
    </rPh>
    <rPh sb="3" eb="5">
      <t>ニンズウ</t>
    </rPh>
    <phoneticPr fontId="7"/>
  </si>
  <si>
    <t>診療科目</t>
    <phoneticPr fontId="7"/>
  </si>
  <si>
    <t>給与
賃金</t>
    <rPh sb="0" eb="2">
      <t>キュウヨ</t>
    </rPh>
    <rPh sb="3" eb="5">
      <t>チンギン</t>
    </rPh>
    <phoneticPr fontId="7"/>
  </si>
  <si>
    <t>契約額</t>
    <rPh sb="0" eb="2">
      <t>ケイヤク</t>
    </rPh>
    <rPh sb="2" eb="3">
      <t>ガク</t>
    </rPh>
    <phoneticPr fontId="7"/>
  </si>
  <si>
    <t xml:space="preserve"> 補充計画</t>
    <phoneticPr fontId="7"/>
  </si>
  <si>
    <t>（税込み）</t>
    <rPh sb="1" eb="3">
      <t>ゼイコ</t>
    </rPh>
    <phoneticPr fontId="7"/>
  </si>
  <si>
    <t>うち措置費
支出額</t>
    <rPh sb="2" eb="4">
      <t>ソチ</t>
    </rPh>
    <rPh sb="4" eb="5">
      <t>ヒ</t>
    </rPh>
    <rPh sb="6" eb="9">
      <t>シシュツガク</t>
    </rPh>
    <phoneticPr fontId="7"/>
  </si>
  <si>
    <t>嘱託医契約の有無</t>
    <rPh sb="2" eb="3">
      <t>イ</t>
    </rPh>
    <phoneticPr fontId="7"/>
  </si>
  <si>
    <t xml:space="preserve">             </t>
    <phoneticPr fontId="7"/>
  </si>
  <si>
    <t>３．職員の採用・退職の状況</t>
  </si>
  <si>
    <t>年度中</t>
  </si>
  <si>
    <t>採用</t>
  </si>
  <si>
    <t>年</t>
  </si>
  <si>
    <t>退職</t>
  </si>
  <si>
    <t>度</t>
  </si>
  <si>
    <t>年月日</t>
    <phoneticPr fontId="7"/>
  </si>
  <si>
    <t>職種</t>
    <rPh sb="0" eb="2">
      <t>ショクシュ</t>
    </rPh>
    <phoneticPr fontId="7"/>
  </si>
  <si>
    <t>氏名</t>
  </si>
  <si>
    <t>※消さないでください。</t>
    <rPh sb="1" eb="2">
      <t>ケ</t>
    </rPh>
    <phoneticPr fontId="4"/>
  </si>
  <si>
    <t>1人当り面積</t>
    <rPh sb="1" eb="2">
      <t>ニン</t>
    </rPh>
    <rPh sb="2" eb="3">
      <t>アタ</t>
    </rPh>
    <rPh sb="4" eb="6">
      <t>メンセキ</t>
    </rPh>
    <phoneticPr fontId="7"/>
  </si>
  <si>
    <t>（１）施設の概要</t>
    <phoneticPr fontId="4"/>
  </si>
  <si>
    <t>配置基準数（A）</t>
    <phoneticPr fontId="7"/>
  </si>
  <si>
    <t>常勤職員（B）</t>
    <rPh sb="0" eb="2">
      <t>ジョウキン</t>
    </rPh>
    <rPh sb="2" eb="4">
      <t>ショクイン</t>
    </rPh>
    <phoneticPr fontId="7"/>
  </si>
  <si>
    <t>　差引過不足（B+C-A）　</t>
    <phoneticPr fontId="7"/>
  </si>
  <si>
    <t>現員</t>
    <rPh sb="0" eb="1">
      <t>ウツツ</t>
    </rPh>
    <rPh sb="1" eb="2">
      <t>イン</t>
    </rPh>
    <phoneticPr fontId="7"/>
  </si>
  <si>
    <t>直接処遇職員</t>
    <rPh sb="0" eb="6">
      <t>チョクセツショグウショクイン</t>
    </rPh>
    <phoneticPr fontId="7"/>
  </si>
  <si>
    <t>医師</t>
    <rPh sb="0" eb="2">
      <t>イシ</t>
    </rPh>
    <phoneticPr fontId="7"/>
  </si>
  <si>
    <t>嘱　託
※1</t>
    <phoneticPr fontId="7"/>
  </si>
  <si>
    <t>主　任
相談員</t>
    <rPh sb="0" eb="1">
      <t>シュ</t>
    </rPh>
    <rPh sb="2" eb="3">
      <t>ニン</t>
    </rPh>
    <rPh sb="4" eb="7">
      <t>ソウダンイン</t>
    </rPh>
    <phoneticPr fontId="7"/>
  </si>
  <si>
    <t>生　活
相談員</t>
    <rPh sb="0" eb="1">
      <t>セイ</t>
    </rPh>
    <rPh sb="2" eb="3">
      <t>カツ</t>
    </rPh>
    <rPh sb="4" eb="7">
      <t>ソウダンイン</t>
    </rPh>
    <phoneticPr fontId="7"/>
  </si>
  <si>
    <t>主　任
支援員</t>
    <rPh sb="0" eb="1">
      <t>シュ</t>
    </rPh>
    <rPh sb="2" eb="3">
      <t>ニン</t>
    </rPh>
    <rPh sb="4" eb="7">
      <t>シエンイン</t>
    </rPh>
    <phoneticPr fontId="7"/>
  </si>
  <si>
    <t>機　能
訓　練
指導員</t>
    <phoneticPr fontId="7"/>
  </si>
  <si>
    <t>介　護
支　援
専門員</t>
    <phoneticPr fontId="7"/>
  </si>
  <si>
    <t>常勤換算人数（C）※2</t>
    <rPh sb="0" eb="2">
      <t>ジョウキン</t>
    </rPh>
    <rPh sb="2" eb="4">
      <t>カンサン</t>
    </rPh>
    <rPh sb="4" eb="6">
      <t>ニンズウ</t>
    </rPh>
    <phoneticPr fontId="7"/>
  </si>
  <si>
    <t>職種別</t>
    <rPh sb="0" eb="3">
      <t>ショクシュベツ</t>
    </rPh>
    <phoneticPr fontId="4"/>
  </si>
  <si>
    <t>区分</t>
    <rPh sb="0" eb="2">
      <t>クブン</t>
    </rPh>
    <phoneticPr fontId="7"/>
  </si>
  <si>
    <t>医師名</t>
    <rPh sb="0" eb="2">
      <t>イシ</t>
    </rPh>
    <rPh sb="2" eb="3">
      <t>メイ</t>
    </rPh>
    <phoneticPr fontId="4"/>
  </si>
  <si>
    <t>区分</t>
    <rPh sb="0" eb="2">
      <t>クブン</t>
    </rPh>
    <phoneticPr fontId="4"/>
  </si>
  <si>
    <t>専　任</t>
    <phoneticPr fontId="4"/>
  </si>
  <si>
    <t>医師</t>
    <phoneticPr fontId="7"/>
  </si>
  <si>
    <t>４．職員の状況</t>
    <rPh sb="2" eb="4">
      <t>ショクイン</t>
    </rPh>
    <rPh sb="5" eb="7">
      <t>ジョウキョウ</t>
    </rPh>
    <phoneticPr fontId="7"/>
  </si>
  <si>
    <t>氏名</t>
    <rPh sb="0" eb="2">
      <t>シメイ</t>
    </rPh>
    <phoneticPr fontId="7"/>
  </si>
  <si>
    <t>備考</t>
    <rPh sb="0" eb="2">
      <t>ビコウ</t>
    </rPh>
    <phoneticPr fontId="7"/>
  </si>
  <si>
    <t>合計</t>
    <rPh sb="0" eb="2">
      <t>ゴウケイ</t>
    </rPh>
    <phoneticPr fontId="7"/>
  </si>
  <si>
    <t>４．職員の状況</t>
    <phoneticPr fontId="2"/>
  </si>
  <si>
    <t>）</t>
    <phoneticPr fontId="2"/>
  </si>
  <si>
    <t xml:space="preserve"> 勤務形態</t>
  </si>
  <si>
    <t>人数</t>
    <rPh sb="0" eb="2">
      <t>ニンズウ</t>
    </rPh>
    <phoneticPr fontId="2"/>
  </si>
  <si>
    <t>始業時間</t>
    <phoneticPr fontId="2"/>
  </si>
  <si>
    <t>終業時間</t>
    <rPh sb="0" eb="1">
      <t>シュウ</t>
    </rPh>
    <phoneticPr fontId="2"/>
  </si>
  <si>
    <t>休憩開始
時間</t>
    <rPh sb="0" eb="2">
      <t>キュウケイ</t>
    </rPh>
    <rPh sb="2" eb="4">
      <t>カイシ</t>
    </rPh>
    <rPh sb="5" eb="7">
      <t>ジカン</t>
    </rPh>
    <phoneticPr fontId="2"/>
  </si>
  <si>
    <t>休憩終了
時間</t>
    <rPh sb="0" eb="2">
      <t>キュウケイ</t>
    </rPh>
    <rPh sb="2" eb="4">
      <t>シュウリョウ</t>
    </rPh>
    <rPh sb="5" eb="7">
      <t>ジカン</t>
    </rPh>
    <phoneticPr fontId="2"/>
  </si>
  <si>
    <t>実働</t>
    <phoneticPr fontId="2"/>
  </si>
  <si>
    <t>休憩</t>
    <rPh sb="0" eb="2">
      <t>キュウケイ</t>
    </rPh>
    <phoneticPr fontId="2"/>
  </si>
  <si>
    <t>計</t>
    <rPh sb="0" eb="1">
      <t>ケイ</t>
    </rPh>
    <phoneticPr fontId="2"/>
  </si>
  <si>
    <t>早　番</t>
    <rPh sb="0" eb="1">
      <t>ハヤ</t>
    </rPh>
    <rPh sb="2" eb="3">
      <t>バン</t>
    </rPh>
    <phoneticPr fontId="2"/>
  </si>
  <si>
    <t>平　常</t>
    <rPh sb="0" eb="1">
      <t>ヒラ</t>
    </rPh>
    <rPh sb="2" eb="3">
      <t>ツネ</t>
    </rPh>
    <phoneticPr fontId="2"/>
  </si>
  <si>
    <t>遅　番</t>
    <rPh sb="0" eb="1">
      <t>チ</t>
    </rPh>
    <rPh sb="2" eb="3">
      <t>バン</t>
    </rPh>
    <phoneticPr fontId="2"/>
  </si>
  <si>
    <t>準夜勤</t>
    <rPh sb="0" eb="3">
      <t>ジュンヤキン</t>
    </rPh>
    <phoneticPr fontId="2"/>
  </si>
  <si>
    <t>（宿　直）</t>
    <rPh sb="1" eb="2">
      <t>ヤド</t>
    </rPh>
    <rPh sb="3" eb="4">
      <t>チョク</t>
    </rPh>
    <phoneticPr fontId="2"/>
  </si>
  <si>
    <t>深夜勤</t>
    <rPh sb="0" eb="3">
      <t>シンヤキン</t>
    </rPh>
    <phoneticPr fontId="2"/>
  </si>
  <si>
    <t>週所定労働時間</t>
    <rPh sb="0" eb="1">
      <t>シュウ</t>
    </rPh>
    <rPh sb="1" eb="3">
      <t>ショテイ</t>
    </rPh>
    <rPh sb="3" eb="5">
      <t>ロウドウ</t>
    </rPh>
    <rPh sb="5" eb="7">
      <t>ジカン</t>
    </rPh>
    <phoneticPr fontId="2"/>
  </si>
  <si>
    <t>朝</t>
    <rPh sb="0" eb="1">
      <t>アサ</t>
    </rPh>
    <phoneticPr fontId="2"/>
  </si>
  <si>
    <t>時</t>
    <rPh sb="0" eb="1">
      <t>トキ</t>
    </rPh>
    <phoneticPr fontId="2"/>
  </si>
  <si>
    <t>分</t>
    <rPh sb="0" eb="1">
      <t>フン</t>
    </rPh>
    <phoneticPr fontId="2"/>
  </si>
  <si>
    <t>夕</t>
    <rPh sb="0" eb="1">
      <t>ユウ</t>
    </rPh>
    <phoneticPr fontId="2"/>
  </si>
  <si>
    <t>有（</t>
    <rPh sb="0" eb="1">
      <t>ウ</t>
    </rPh>
    <phoneticPr fontId="2"/>
  </si>
  <si>
    <t>無</t>
    <rPh sb="0" eb="1">
      <t>ム</t>
    </rPh>
    <phoneticPr fontId="2"/>
  </si>
  <si>
    <t>職種
氏名</t>
    <rPh sb="0" eb="2">
      <t>ショクシュ</t>
    </rPh>
    <rPh sb="4" eb="6">
      <t>シメイ</t>
    </rPh>
    <phoneticPr fontId="7"/>
  </si>
  <si>
    <t>所持資格</t>
    <rPh sb="0" eb="2">
      <t>ショジ</t>
    </rPh>
    <rPh sb="2" eb="4">
      <t>シカク</t>
    </rPh>
    <phoneticPr fontId="7"/>
  </si>
  <si>
    <t>勤務形態</t>
    <rPh sb="0" eb="2">
      <t>キンム</t>
    </rPh>
    <rPh sb="2" eb="4">
      <t>ケイタイ</t>
    </rPh>
    <phoneticPr fontId="7"/>
  </si>
  <si>
    <t>備考
(兼務する事業名、
採用又は退職の場合は
その内容と月日)</t>
    <rPh sb="0" eb="2">
      <t>ビコウ</t>
    </rPh>
    <rPh sb="4" eb="6">
      <t>ケンム</t>
    </rPh>
    <rPh sb="8" eb="10">
      <t>ジギョウ</t>
    </rPh>
    <rPh sb="10" eb="11">
      <t>メイ</t>
    </rPh>
    <rPh sb="13" eb="15">
      <t>サイヨウ</t>
    </rPh>
    <rPh sb="15" eb="16">
      <t>マタ</t>
    </rPh>
    <rPh sb="17" eb="19">
      <t>タイショク</t>
    </rPh>
    <rPh sb="20" eb="22">
      <t>バアイ</t>
    </rPh>
    <rPh sb="26" eb="28">
      <t>ナイヨウ</t>
    </rPh>
    <rPh sb="29" eb="31">
      <t>ツキヒ</t>
    </rPh>
    <phoneticPr fontId="7"/>
  </si>
  <si>
    <t>日数計</t>
    <rPh sb="0" eb="2">
      <t>ニッスウ</t>
    </rPh>
    <rPh sb="2" eb="3">
      <t>ケイ</t>
    </rPh>
    <phoneticPr fontId="7"/>
  </si>
  <si>
    <t>時間計</t>
    <rPh sb="0" eb="2">
      <t>ジカン</t>
    </rPh>
    <rPh sb="2" eb="3">
      <t>ケイ</t>
    </rPh>
    <phoneticPr fontId="7"/>
  </si>
  <si>
    <t>1
日</t>
    <rPh sb="2" eb="3">
      <t>ニチ</t>
    </rPh>
    <phoneticPr fontId="7"/>
  </si>
  <si>
    <t>2
日</t>
    <rPh sb="2" eb="3">
      <t>ニチ</t>
    </rPh>
    <phoneticPr fontId="7"/>
  </si>
  <si>
    <t>3
日</t>
    <rPh sb="2" eb="3">
      <t>ニチ</t>
    </rPh>
    <phoneticPr fontId="7"/>
  </si>
  <si>
    <t>4
日</t>
    <rPh sb="2" eb="3">
      <t>ニチ</t>
    </rPh>
    <phoneticPr fontId="7"/>
  </si>
  <si>
    <t>5
日</t>
    <rPh sb="2" eb="3">
      <t>ニチ</t>
    </rPh>
    <phoneticPr fontId="7"/>
  </si>
  <si>
    <t>6
日</t>
    <rPh sb="2" eb="3">
      <t>ニチ</t>
    </rPh>
    <phoneticPr fontId="7"/>
  </si>
  <si>
    <t>7
日</t>
    <rPh sb="2" eb="3">
      <t>ニチ</t>
    </rPh>
    <phoneticPr fontId="7"/>
  </si>
  <si>
    <t>8
日</t>
    <rPh sb="2" eb="3">
      <t>ニチ</t>
    </rPh>
    <phoneticPr fontId="7"/>
  </si>
  <si>
    <t>9
日</t>
    <rPh sb="2" eb="3">
      <t>ニチ</t>
    </rPh>
    <phoneticPr fontId="7"/>
  </si>
  <si>
    <t>10
日</t>
    <rPh sb="3" eb="4">
      <t>ニチ</t>
    </rPh>
    <phoneticPr fontId="7"/>
  </si>
  <si>
    <t>11
日</t>
    <rPh sb="3" eb="4">
      <t>ニチ</t>
    </rPh>
    <phoneticPr fontId="7"/>
  </si>
  <si>
    <t>12
日</t>
    <rPh sb="3" eb="4">
      <t>ニチ</t>
    </rPh>
    <phoneticPr fontId="7"/>
  </si>
  <si>
    <t>13
日</t>
    <rPh sb="3" eb="4">
      <t>ニチ</t>
    </rPh>
    <phoneticPr fontId="7"/>
  </si>
  <si>
    <t>14
日</t>
    <rPh sb="3" eb="4">
      <t>ニチ</t>
    </rPh>
    <phoneticPr fontId="7"/>
  </si>
  <si>
    <t>15
日</t>
    <rPh sb="3" eb="4">
      <t>ニチ</t>
    </rPh>
    <phoneticPr fontId="7"/>
  </si>
  <si>
    <t>16
日</t>
    <rPh sb="3" eb="4">
      <t>ニチ</t>
    </rPh>
    <phoneticPr fontId="7"/>
  </si>
  <si>
    <t>17
日</t>
    <rPh sb="3" eb="4">
      <t>ニチ</t>
    </rPh>
    <phoneticPr fontId="7"/>
  </si>
  <si>
    <t>18
日</t>
    <rPh sb="3" eb="4">
      <t>ニチ</t>
    </rPh>
    <phoneticPr fontId="7"/>
  </si>
  <si>
    <t>19
日</t>
    <rPh sb="3" eb="4">
      <t>ニチ</t>
    </rPh>
    <phoneticPr fontId="7"/>
  </si>
  <si>
    <t>20
日</t>
    <rPh sb="3" eb="4">
      <t>ニチ</t>
    </rPh>
    <phoneticPr fontId="7"/>
  </si>
  <si>
    <t>21
日</t>
    <rPh sb="3" eb="4">
      <t>ニチ</t>
    </rPh>
    <phoneticPr fontId="7"/>
  </si>
  <si>
    <t>22
日</t>
    <rPh sb="3" eb="4">
      <t>ニチ</t>
    </rPh>
    <phoneticPr fontId="7"/>
  </si>
  <si>
    <t>23
日</t>
    <rPh sb="3" eb="4">
      <t>ニチ</t>
    </rPh>
    <phoneticPr fontId="7"/>
  </si>
  <si>
    <t>24
日</t>
    <rPh sb="3" eb="4">
      <t>ニチ</t>
    </rPh>
    <phoneticPr fontId="7"/>
  </si>
  <si>
    <t>25
日</t>
    <rPh sb="3" eb="4">
      <t>ニチ</t>
    </rPh>
    <phoneticPr fontId="7"/>
  </si>
  <si>
    <t>26
日</t>
    <rPh sb="3" eb="4">
      <t>ニチ</t>
    </rPh>
    <phoneticPr fontId="7"/>
  </si>
  <si>
    <t>27
日</t>
    <rPh sb="3" eb="4">
      <t>ニチ</t>
    </rPh>
    <phoneticPr fontId="7"/>
  </si>
  <si>
    <t>28
日</t>
    <rPh sb="3" eb="4">
      <t>ニチ</t>
    </rPh>
    <phoneticPr fontId="7"/>
  </si>
  <si>
    <t>29
日</t>
    <rPh sb="3" eb="4">
      <t>ニチ</t>
    </rPh>
    <phoneticPr fontId="7"/>
  </si>
  <si>
    <t>30
日</t>
    <rPh sb="3" eb="4">
      <t>ニチ</t>
    </rPh>
    <phoneticPr fontId="7"/>
  </si>
  <si>
    <t>31
日</t>
    <rPh sb="3" eb="4">
      <t>ニチ</t>
    </rPh>
    <phoneticPr fontId="7"/>
  </si>
  <si>
    <t>勤務
年月数</t>
    <rPh sb="0" eb="2">
      <t>キンム</t>
    </rPh>
    <rPh sb="3" eb="5">
      <t>ネンゲツ</t>
    </rPh>
    <rPh sb="5" eb="6">
      <t>スウ</t>
    </rPh>
    <phoneticPr fontId="7"/>
  </si>
  <si>
    <t>ａ ｂ ｃ ｄ</t>
    <phoneticPr fontId="7"/>
  </si>
  <si>
    <t>月</t>
    <rPh sb="0" eb="1">
      <t>ゲツ</t>
    </rPh>
    <phoneticPr fontId="7"/>
  </si>
  <si>
    <t>職種・氏名</t>
    <rPh sb="0" eb="2">
      <t>ショクシュ</t>
    </rPh>
    <rPh sb="3" eb="5">
      <t>シメイ</t>
    </rPh>
    <phoneticPr fontId="7"/>
  </si>
  <si>
    <t>形態・年月数</t>
    <rPh sb="0" eb="2">
      <t>ケイタイ</t>
    </rPh>
    <rPh sb="3" eb="5">
      <t>ネンゲツ</t>
    </rPh>
    <rPh sb="5" eb="6">
      <t>スウ</t>
    </rPh>
    <phoneticPr fontId="7"/>
  </si>
  <si>
    <t>時間計</t>
    <rPh sb="0" eb="3">
      <t>ジカンケイ</t>
    </rPh>
    <phoneticPr fontId="7"/>
  </si>
  <si>
    <t>勤務時間
帯の符号</t>
    <rPh sb="0" eb="2">
      <t>キンム</t>
    </rPh>
    <rPh sb="2" eb="4">
      <t>ジカン</t>
    </rPh>
    <rPh sb="5" eb="6">
      <t>タイ</t>
    </rPh>
    <rPh sb="7" eb="9">
      <t>フゴウ</t>
    </rPh>
    <phoneticPr fontId="7"/>
  </si>
  <si>
    <t>Ａ</t>
    <phoneticPr fontId="7"/>
  </si>
  <si>
    <t>(</t>
    <phoneticPr fontId="7"/>
  </si>
  <si>
    <t>～</t>
    <phoneticPr fontId="7"/>
  </si>
  <si>
    <t>)</t>
    <phoneticPr fontId="7"/>
  </si>
  <si>
    <t>D</t>
    <phoneticPr fontId="7"/>
  </si>
  <si>
    <t>G</t>
    <phoneticPr fontId="7"/>
  </si>
  <si>
    <t>Ｂ</t>
    <phoneticPr fontId="7"/>
  </si>
  <si>
    <t>E</t>
    <phoneticPr fontId="7"/>
  </si>
  <si>
    <t>H</t>
    <phoneticPr fontId="7"/>
  </si>
  <si>
    <t>C</t>
    <phoneticPr fontId="7"/>
  </si>
  <si>
    <t>F</t>
    <phoneticPr fontId="7"/>
  </si>
  <si>
    <t>I</t>
    <phoneticPr fontId="7"/>
  </si>
  <si>
    <t>・特別養護老人ホームの場合、「奈良県指定介護老人福祉施設の人員、設備及び運営の基準等に関する条例」</t>
    <rPh sb="1" eb="3">
      <t>トクベツ</t>
    </rPh>
    <rPh sb="3" eb="5">
      <t>ヨウゴ</t>
    </rPh>
    <rPh sb="5" eb="7">
      <t>ロウジン</t>
    </rPh>
    <rPh sb="11" eb="13">
      <t>バアイ</t>
    </rPh>
    <phoneticPr fontId="7"/>
  </si>
  <si>
    <t>月</t>
  </si>
  <si>
    <t>火</t>
  </si>
  <si>
    <t>水</t>
  </si>
  <si>
    <t>木</t>
  </si>
  <si>
    <t>金</t>
  </si>
  <si>
    <t>土</t>
  </si>
  <si>
    <t>日</t>
  </si>
  <si>
    <t>管理者</t>
    <rPh sb="0" eb="3">
      <t>カンリシャ</t>
    </rPh>
    <phoneticPr fontId="7"/>
  </si>
  <si>
    <t>Ａ</t>
  </si>
  <si>
    <t>介護福祉士</t>
    <rPh sb="0" eb="2">
      <t>カイゴ</t>
    </rPh>
    <rPh sb="2" eb="5">
      <t>フクシシ</t>
    </rPh>
    <phoneticPr fontId="7"/>
  </si>
  <si>
    <t>併設○○通所介護事業所と兼務</t>
    <phoneticPr fontId="7"/>
  </si>
  <si>
    <t>奈良　太郎</t>
    <rPh sb="0" eb="2">
      <t>ナラ</t>
    </rPh>
    <rPh sb="3" eb="5">
      <t>タロウ</t>
    </rPh>
    <phoneticPr fontId="7"/>
  </si>
  <si>
    <t>生活相談員</t>
    <rPh sb="0" eb="2">
      <t>セイカツ</t>
    </rPh>
    <rPh sb="2" eb="5">
      <t>ソウダンイン</t>
    </rPh>
    <phoneticPr fontId="7"/>
  </si>
  <si>
    <t>高田　花子</t>
    <rPh sb="0" eb="2">
      <t>タカダ</t>
    </rPh>
    <rPh sb="3" eb="5">
      <t>ハナコ</t>
    </rPh>
    <phoneticPr fontId="7"/>
  </si>
  <si>
    <t>介護職員</t>
    <rPh sb="0" eb="2">
      <t>カイゴ</t>
    </rPh>
    <rPh sb="2" eb="4">
      <t>ショクイン</t>
    </rPh>
    <phoneticPr fontId="7"/>
  </si>
  <si>
    <t>Ｃ</t>
    <phoneticPr fontId="7"/>
  </si>
  <si>
    <t>Ｂ</t>
  </si>
  <si>
    <t>高野　雄介</t>
    <rPh sb="0" eb="1">
      <t>タカ</t>
    </rPh>
    <rPh sb="1" eb="2">
      <t>ノ</t>
    </rPh>
    <rPh sb="3" eb="5">
      <t>ユウスケ</t>
    </rPh>
    <phoneticPr fontId="7"/>
  </si>
  <si>
    <t>Ｄ</t>
    <phoneticPr fontId="7"/>
  </si>
  <si>
    <t>Ｅ</t>
    <phoneticPr fontId="7"/>
  </si>
  <si>
    <t>Ｄ</t>
  </si>
  <si>
    <t>Ｅ</t>
  </si>
  <si>
    <t>ヘルパー２級</t>
    <rPh sb="5" eb="6">
      <t>キュウ</t>
    </rPh>
    <phoneticPr fontId="7"/>
  </si>
  <si>
    <t>併設○○通所介護事業所と兼務（20時間）</t>
    <rPh sb="0" eb="2">
      <t>ヘイセツ</t>
    </rPh>
    <rPh sb="4" eb="8">
      <t>ツウショカイゴ</t>
    </rPh>
    <rPh sb="8" eb="10">
      <t>ジギョウ</t>
    </rPh>
    <rPh sb="10" eb="11">
      <t>ショ</t>
    </rPh>
    <rPh sb="12" eb="14">
      <t>ケンム</t>
    </rPh>
    <rPh sb="17" eb="19">
      <t>ジカン</t>
    </rPh>
    <phoneticPr fontId="7"/>
  </si>
  <si>
    <t>吉野　次郎</t>
    <rPh sb="0" eb="2">
      <t>ヨシノ</t>
    </rPh>
    <rPh sb="3" eb="5">
      <t>ジロウ</t>
    </rPh>
    <phoneticPr fontId="7"/>
  </si>
  <si>
    <t>看護職員</t>
    <rPh sb="0" eb="2">
      <t>カンゴ</t>
    </rPh>
    <rPh sb="2" eb="4">
      <t>ショクイン</t>
    </rPh>
    <phoneticPr fontId="7"/>
  </si>
  <si>
    <t>准看護師</t>
    <rPh sb="0" eb="4">
      <t>ジュンカンゴシ</t>
    </rPh>
    <phoneticPr fontId="7"/>
  </si>
  <si>
    <t>桜井　夕子</t>
    <rPh sb="0" eb="2">
      <t>サクライ</t>
    </rPh>
    <rPh sb="3" eb="5">
      <t>ユウコ</t>
    </rPh>
    <phoneticPr fontId="7"/>
  </si>
  <si>
    <t>Ｇ</t>
    <phoneticPr fontId="7"/>
  </si>
  <si>
    <t>Ｈ</t>
    <phoneticPr fontId="7"/>
  </si>
  <si>
    <t>Ｆ</t>
    <phoneticPr fontId="7"/>
  </si>
  <si>
    <t>Ｉ</t>
    <phoneticPr fontId="7"/>
  </si>
  <si>
    <t>第1週</t>
    <rPh sb="0" eb="1">
      <t>ダイ</t>
    </rPh>
    <rPh sb="2" eb="3">
      <t>シュウ</t>
    </rPh>
    <phoneticPr fontId="7"/>
  </si>
  <si>
    <t>第2週</t>
    <rPh sb="0" eb="1">
      <t>ダイ</t>
    </rPh>
    <rPh sb="2" eb="3">
      <t>シュウ</t>
    </rPh>
    <phoneticPr fontId="7"/>
  </si>
  <si>
    <t>第3週</t>
    <rPh sb="0" eb="1">
      <t>ダイ</t>
    </rPh>
    <rPh sb="2" eb="3">
      <t>シュウ</t>
    </rPh>
    <phoneticPr fontId="7"/>
  </si>
  <si>
    <t>第4週</t>
    <rPh sb="0" eb="1">
      <t>ダイ</t>
    </rPh>
    <rPh sb="2" eb="3">
      <t>シュウ</t>
    </rPh>
    <phoneticPr fontId="7"/>
  </si>
  <si>
    <t>第5週</t>
    <rPh sb="0" eb="1">
      <t>ダイ</t>
    </rPh>
    <rPh sb="2" eb="3">
      <t>シュウ</t>
    </rPh>
    <phoneticPr fontId="7"/>
  </si>
  <si>
    <t>1ヶ月の合計
(休憩時間を
含む)</t>
    <rPh sb="2" eb="3">
      <t>ゲツ</t>
    </rPh>
    <rPh sb="4" eb="6">
      <t>ゴウケイ</t>
    </rPh>
    <rPh sb="8" eb="10">
      <t>キュウケイ</t>
    </rPh>
    <rPh sb="10" eb="12">
      <t>ジカン</t>
    </rPh>
    <rPh sb="14" eb="15">
      <t>フク</t>
    </rPh>
    <phoneticPr fontId="7"/>
  </si>
  <si>
    <t>　に基づく人員配置について【４（４）．1ヶ月の勤務割】のシートを作成してください。</t>
    <rPh sb="2" eb="3">
      <t>モト</t>
    </rPh>
    <rPh sb="5" eb="7">
      <t>ジンイン</t>
    </rPh>
    <rPh sb="7" eb="9">
      <t>ハイチ</t>
    </rPh>
    <rPh sb="21" eb="22">
      <t>ゲツ</t>
    </rPh>
    <rPh sb="23" eb="25">
      <t>キンム</t>
    </rPh>
    <rPh sb="25" eb="26">
      <t>ワリ</t>
    </rPh>
    <rPh sb="32" eb="34">
      <t>サクセイ</t>
    </rPh>
    <phoneticPr fontId="7"/>
  </si>
  <si>
    <t>4年0月</t>
    <rPh sb="1" eb="2">
      <t>ネン</t>
    </rPh>
    <rPh sb="3" eb="4">
      <t>ツキ</t>
    </rPh>
    <phoneticPr fontId="7"/>
  </si>
  <si>
    <t>a</t>
    <phoneticPr fontId="7"/>
  </si>
  <si>
    <t>b</t>
    <phoneticPr fontId="7"/>
  </si>
  <si>
    <t>c</t>
    <phoneticPr fontId="7"/>
  </si>
  <si>
    <t>研修の種類</t>
    <rPh sb="0" eb="2">
      <t>ケンシュウ</t>
    </rPh>
    <rPh sb="3" eb="5">
      <t>シュルイ</t>
    </rPh>
    <phoneticPr fontId="7"/>
  </si>
  <si>
    <t>（１）年齢別・性別の状況</t>
    <rPh sb="3" eb="5">
      <t>ネンレイ</t>
    </rPh>
    <rPh sb="5" eb="6">
      <t>ベツ</t>
    </rPh>
    <rPh sb="7" eb="9">
      <t>セイベツ</t>
    </rPh>
    <rPh sb="10" eb="12">
      <t>ジョウキョウ</t>
    </rPh>
    <phoneticPr fontId="7"/>
  </si>
  <si>
    <t>年齢</t>
    <rPh sb="0" eb="2">
      <t>ネンレイ</t>
    </rPh>
    <phoneticPr fontId="7"/>
  </si>
  <si>
    <t>60歳未満</t>
    <rPh sb="2" eb="5">
      <t>サイミマン</t>
    </rPh>
    <phoneticPr fontId="7"/>
  </si>
  <si>
    <t>60歳以上</t>
    <rPh sb="2" eb="3">
      <t>サイ</t>
    </rPh>
    <rPh sb="3" eb="5">
      <t>イジョウ</t>
    </rPh>
    <phoneticPr fontId="7"/>
  </si>
  <si>
    <t>65歳以上</t>
    <rPh sb="2" eb="3">
      <t>サイ</t>
    </rPh>
    <rPh sb="3" eb="5">
      <t>イジョウ</t>
    </rPh>
    <phoneticPr fontId="7"/>
  </si>
  <si>
    <t>70歳以上</t>
    <rPh sb="2" eb="3">
      <t>サイ</t>
    </rPh>
    <rPh sb="3" eb="5">
      <t>イジョウ</t>
    </rPh>
    <phoneticPr fontId="7"/>
  </si>
  <si>
    <t>75歳以上</t>
    <rPh sb="2" eb="3">
      <t>サイ</t>
    </rPh>
    <rPh sb="3" eb="5">
      <t>イジョウ</t>
    </rPh>
    <phoneticPr fontId="7"/>
  </si>
  <si>
    <t>80歳以上</t>
    <rPh sb="2" eb="3">
      <t>サイ</t>
    </rPh>
    <rPh sb="3" eb="5">
      <t>イジョウ</t>
    </rPh>
    <phoneticPr fontId="7"/>
  </si>
  <si>
    <t>90歳以上</t>
    <rPh sb="2" eb="3">
      <t>サイ</t>
    </rPh>
    <rPh sb="3" eb="5">
      <t>イジョウ</t>
    </rPh>
    <phoneticPr fontId="7"/>
  </si>
  <si>
    <t>平均年齢</t>
    <rPh sb="0" eb="2">
      <t>ヘイキン</t>
    </rPh>
    <rPh sb="2" eb="4">
      <t>ネンレイ</t>
    </rPh>
    <phoneticPr fontId="7"/>
  </si>
  <si>
    <t>65歳未満</t>
    <rPh sb="2" eb="3">
      <t>サイ</t>
    </rPh>
    <rPh sb="3" eb="5">
      <t>ミマン</t>
    </rPh>
    <phoneticPr fontId="7"/>
  </si>
  <si>
    <t>70歳未満</t>
    <rPh sb="2" eb="3">
      <t>サイ</t>
    </rPh>
    <rPh sb="3" eb="5">
      <t>ミマン</t>
    </rPh>
    <phoneticPr fontId="7"/>
  </si>
  <si>
    <t>75歳未満</t>
    <rPh sb="2" eb="3">
      <t>サイ</t>
    </rPh>
    <rPh sb="3" eb="5">
      <t>ミマン</t>
    </rPh>
    <phoneticPr fontId="7"/>
  </si>
  <si>
    <t>80歳未満</t>
    <rPh sb="2" eb="3">
      <t>サイ</t>
    </rPh>
    <rPh sb="3" eb="5">
      <t>ミマン</t>
    </rPh>
    <phoneticPr fontId="7"/>
  </si>
  <si>
    <t>90歳未満</t>
    <rPh sb="2" eb="3">
      <t>サイ</t>
    </rPh>
    <rPh sb="3" eb="5">
      <t>ミマン</t>
    </rPh>
    <phoneticPr fontId="7"/>
  </si>
  <si>
    <t>男</t>
    <rPh sb="0" eb="1">
      <t>オトコ</t>
    </rPh>
    <phoneticPr fontId="7"/>
  </si>
  <si>
    <t>歳</t>
    <rPh sb="0" eb="1">
      <t>サイ</t>
    </rPh>
    <phoneticPr fontId="7"/>
  </si>
  <si>
    <t>女</t>
    <rPh sb="0" eb="1">
      <t>オンナ</t>
    </rPh>
    <phoneticPr fontId="7"/>
  </si>
  <si>
    <t>区　分</t>
    <phoneticPr fontId="7"/>
  </si>
  <si>
    <t>食　事</t>
  </si>
  <si>
    <t>排　　泄</t>
  </si>
  <si>
    <t>着脱衣</t>
  </si>
  <si>
    <t>移　動</t>
  </si>
  <si>
    <t>車椅子使用者数</t>
    <phoneticPr fontId="7"/>
  </si>
  <si>
    <t>認知症高齢者数</t>
    <rPh sb="0" eb="3">
      <t>ニンチショウ</t>
    </rPh>
    <rPh sb="3" eb="6">
      <t>コウレイシャ</t>
    </rPh>
    <rPh sb="6" eb="7">
      <t>スウ</t>
    </rPh>
    <phoneticPr fontId="7"/>
  </si>
  <si>
    <t>自　　立</t>
  </si>
  <si>
    <t>一部介助</t>
  </si>
  <si>
    <t>全部介助</t>
  </si>
  <si>
    <t>日常生活状況の区分は次の内容により区分してください。　</t>
    <phoneticPr fontId="7"/>
  </si>
  <si>
    <t>①</t>
    <phoneticPr fontId="7"/>
  </si>
  <si>
    <t>食事</t>
    <rPh sb="0" eb="1">
      <t>ショク</t>
    </rPh>
    <rPh sb="1" eb="2">
      <t>コト</t>
    </rPh>
    <phoneticPr fontId="7"/>
  </si>
  <si>
    <t>・</t>
    <phoneticPr fontId="7"/>
  </si>
  <si>
    <t>自立</t>
    <rPh sb="0" eb="2">
      <t>ジリツ</t>
    </rPh>
    <phoneticPr fontId="7"/>
  </si>
  <si>
    <t>・・・</t>
    <phoneticPr fontId="7"/>
  </si>
  <si>
    <t>一部介助</t>
    <rPh sb="0" eb="2">
      <t>イチブ</t>
    </rPh>
    <rPh sb="2" eb="4">
      <t>カイジョ</t>
    </rPh>
    <phoneticPr fontId="7"/>
  </si>
  <si>
    <t>スプーン等を使用し一部介助すれば食事ができる。</t>
    <phoneticPr fontId="7"/>
  </si>
  <si>
    <t>全部介助</t>
    <rPh sb="0" eb="2">
      <t>ゼンブ</t>
    </rPh>
    <rPh sb="2" eb="4">
      <t>カイジョ</t>
    </rPh>
    <phoneticPr fontId="7"/>
  </si>
  <si>
    <t>自ら食事を口に運ぶことはできない。</t>
    <phoneticPr fontId="7"/>
  </si>
  <si>
    <t>②</t>
    <phoneticPr fontId="7"/>
  </si>
  <si>
    <t>排泄</t>
    <rPh sb="0" eb="1">
      <t>ハイ</t>
    </rPh>
    <rPh sb="1" eb="2">
      <t>モ</t>
    </rPh>
    <phoneticPr fontId="7"/>
  </si>
  <si>
    <t>自分で昼夜とも便所又はポータブルトイレを使ってできる。</t>
    <phoneticPr fontId="7"/>
  </si>
  <si>
    <t>要  支  援</t>
    <phoneticPr fontId="7"/>
  </si>
  <si>
    <t>③</t>
    <phoneticPr fontId="7"/>
  </si>
  <si>
    <t>着脱衣</t>
    <rPh sb="0" eb="3">
      <t>チャクダツイ</t>
    </rPh>
    <phoneticPr fontId="7"/>
  </si>
  <si>
    <t>全くできない。</t>
    <phoneticPr fontId="7"/>
  </si>
  <si>
    <t>④</t>
    <phoneticPr fontId="7"/>
  </si>
  <si>
    <t>入浴</t>
    <rPh sb="0" eb="2">
      <t>ニュウヨク</t>
    </rPh>
    <phoneticPr fontId="7"/>
  </si>
  <si>
    <t>特浴・チェア浴を利用している。</t>
    <phoneticPr fontId="7"/>
  </si>
  <si>
    <t>⑤</t>
    <phoneticPr fontId="7"/>
  </si>
  <si>
    <t>移動</t>
    <rPh sb="0" eb="2">
      <t>イドウ</t>
    </rPh>
    <phoneticPr fontId="7"/>
  </si>
  <si>
    <t>杖等を使用し、かつ時間がかかっても自分で歩ける。</t>
    <phoneticPr fontId="7"/>
  </si>
  <si>
    <t>平均要介護度</t>
  </si>
  <si>
    <t>⑥</t>
    <phoneticPr fontId="7"/>
  </si>
  <si>
    <t>車椅子使用</t>
    <rPh sb="0" eb="3">
      <t>クルマイス</t>
    </rPh>
    <rPh sb="3" eb="5">
      <t>シヨウ</t>
    </rPh>
    <phoneticPr fontId="7"/>
  </si>
  <si>
    <t>実数（人）</t>
    <rPh sb="0" eb="2">
      <t>ジッスウ</t>
    </rPh>
    <rPh sb="3" eb="4">
      <t>ニン</t>
    </rPh>
    <phoneticPr fontId="7"/>
  </si>
  <si>
    <t>割合（%）</t>
    <rPh sb="0" eb="2">
      <t>ワリアイ</t>
    </rPh>
    <phoneticPr fontId="7"/>
  </si>
  <si>
    <t>要介護度1</t>
    <phoneticPr fontId="4"/>
  </si>
  <si>
    <t>常時おむつを使用している（便意・尿意がない）。　　　　　　　　　</t>
    <phoneticPr fontId="7"/>
  </si>
  <si>
    <t>日常生活で使用（一時利用を除く）。</t>
    <rPh sb="5" eb="7">
      <t>シヨウ</t>
    </rPh>
    <rPh sb="8" eb="10">
      <t>イチジ</t>
    </rPh>
    <rPh sb="10" eb="12">
      <t>リヨウ</t>
    </rPh>
    <rPh sb="13" eb="14">
      <t>ノゾ</t>
    </rPh>
    <phoneticPr fontId="7"/>
  </si>
  <si>
    <t>（自立具を使用し、）自分で食事ができる。</t>
    <phoneticPr fontId="4"/>
  </si>
  <si>
    <t>（ボタンやファスナー以外は）自分で着脱できる。</t>
    <phoneticPr fontId="7"/>
  </si>
  <si>
    <t>前開き上衣の袖等は通せる。</t>
    <rPh sb="7" eb="8">
      <t>トウ</t>
    </rPh>
    <phoneticPr fontId="7"/>
  </si>
  <si>
    <t>（時折手を貸して）自分で入浴でき、大まかに洗える。</t>
    <phoneticPr fontId="7"/>
  </si>
  <si>
    <t>（洗身・洗髪等はできないが、）一般浴を利用している。</t>
    <rPh sb="6" eb="7">
      <t>トウ</t>
    </rPh>
    <phoneticPr fontId="7"/>
  </si>
  <si>
    <t>乗降は介助するが、車椅子の操作は自分でできる。</t>
    <phoneticPr fontId="7"/>
  </si>
  <si>
    <t>回</t>
    <rPh sb="0" eb="1">
      <t>カイ</t>
    </rPh>
    <phoneticPr fontId="7"/>
  </si>
  <si>
    <t>／</t>
    <phoneticPr fontId="7"/>
  </si>
  <si>
    <t>施設長</t>
    <rPh sb="0" eb="3">
      <t>シセツチョウ</t>
    </rPh>
    <phoneticPr fontId="7"/>
  </si>
  <si>
    <t>事務長</t>
    <rPh sb="0" eb="3">
      <t>ジムチョウ</t>
    </rPh>
    <phoneticPr fontId="7"/>
  </si>
  <si>
    <t>その他（</t>
    <rPh sb="2" eb="3">
      <t>タ</t>
    </rPh>
    <phoneticPr fontId="7"/>
  </si>
  <si>
    <t>その他</t>
    <rPh sb="2" eb="3">
      <t>タ</t>
    </rPh>
    <phoneticPr fontId="7"/>
  </si>
  <si>
    <t>作業療法</t>
    <rPh sb="0" eb="4">
      <t>サギョウリョウホウ</t>
    </rPh>
    <phoneticPr fontId="7"/>
  </si>
  <si>
    <t>理学療法</t>
    <rPh sb="0" eb="2">
      <t>リガク</t>
    </rPh>
    <rPh sb="2" eb="4">
      <t>リョウホウ</t>
    </rPh>
    <phoneticPr fontId="7"/>
  </si>
  <si>
    <t>言語療法</t>
    <rPh sb="0" eb="4">
      <t>ゲンゴリョウホウ</t>
    </rPh>
    <phoneticPr fontId="7"/>
  </si>
  <si>
    <t>・理学療法</t>
    <rPh sb="1" eb="3">
      <t>リガク</t>
    </rPh>
    <rPh sb="3" eb="5">
      <t>リョウホウ</t>
    </rPh>
    <phoneticPr fontId="7"/>
  </si>
  <si>
    <t>・言語療法</t>
    <rPh sb="1" eb="3">
      <t>ゲンゴ</t>
    </rPh>
    <rPh sb="3" eb="5">
      <t>リョウホウ</t>
    </rPh>
    <phoneticPr fontId="7"/>
  </si>
  <si>
    <t>・その他</t>
    <rPh sb="3" eb="4">
      <t>タ</t>
    </rPh>
    <phoneticPr fontId="7"/>
  </si>
  <si>
    <t>施設掲示板に掲示</t>
    <rPh sb="0" eb="2">
      <t>シセツ</t>
    </rPh>
    <rPh sb="2" eb="5">
      <t>ケイジバン</t>
    </rPh>
    <rPh sb="6" eb="8">
      <t>ケイジ</t>
    </rPh>
    <phoneticPr fontId="7"/>
  </si>
  <si>
    <t>パンフレット配布</t>
    <rPh sb="6" eb="8">
      <t>ハイフ</t>
    </rPh>
    <phoneticPr fontId="7"/>
  </si>
  <si>
    <t>重要事項説明書、契約書に記載</t>
    <rPh sb="0" eb="2">
      <t>ジュウヨウ</t>
    </rPh>
    <rPh sb="2" eb="4">
      <t>ジコウ</t>
    </rPh>
    <rPh sb="4" eb="7">
      <t>セツメイショ</t>
    </rPh>
    <rPh sb="8" eb="11">
      <t>ケイヤクショ</t>
    </rPh>
    <rPh sb="12" eb="14">
      <t>キサイ</t>
    </rPh>
    <phoneticPr fontId="7"/>
  </si>
  <si>
    <t>ホームページの活用</t>
    <phoneticPr fontId="7"/>
  </si>
  <si>
    <t>広報誌の活用</t>
    <phoneticPr fontId="7"/>
  </si>
  <si>
    <t>事業報告書への記載</t>
    <phoneticPr fontId="7"/>
  </si>
  <si>
    <t>利用料に関する資料を一部添付してください。</t>
    <phoneticPr fontId="7"/>
  </si>
  <si>
    <t>内容
(身の回り品、教養娯楽費等)</t>
    <rPh sb="0" eb="2">
      <t>ナイヨウ</t>
    </rPh>
    <rPh sb="4" eb="5">
      <t>ミ</t>
    </rPh>
    <rPh sb="6" eb="7">
      <t>マワ</t>
    </rPh>
    <rPh sb="8" eb="9">
      <t>ヒン</t>
    </rPh>
    <rPh sb="10" eb="12">
      <t>キョウヨウ</t>
    </rPh>
    <rPh sb="12" eb="15">
      <t>ゴラクヒ</t>
    </rPh>
    <rPh sb="15" eb="16">
      <t>トウ</t>
    </rPh>
    <phoneticPr fontId="7"/>
  </si>
  <si>
    <t>金額
(円)</t>
    <rPh sb="0" eb="2">
      <t>キンガク</t>
    </rPh>
    <rPh sb="4" eb="5">
      <t>エン</t>
    </rPh>
    <phoneticPr fontId="7"/>
  </si>
  <si>
    <t>入院期間</t>
    <phoneticPr fontId="7"/>
  </si>
  <si>
    <t>自</t>
    <rPh sb="0" eb="1">
      <t>ジ</t>
    </rPh>
    <phoneticPr fontId="7"/>
  </si>
  <si>
    <t>至</t>
    <rPh sb="0" eb="1">
      <t>イタル</t>
    </rPh>
    <phoneticPr fontId="7"/>
  </si>
  <si>
    <t>入院回数が複数に渡る場合は，入所者ごとに記入してください。</t>
    <rPh sb="0" eb="2">
      <t>ニュウイン</t>
    </rPh>
    <rPh sb="2" eb="4">
      <t>カイスウ</t>
    </rPh>
    <rPh sb="5" eb="7">
      <t>フクスウ</t>
    </rPh>
    <rPh sb="8" eb="9">
      <t>ワタ</t>
    </rPh>
    <rPh sb="10" eb="12">
      <t>バアイ</t>
    </rPh>
    <rPh sb="14" eb="16">
      <t>ニュウショ</t>
    </rPh>
    <rPh sb="16" eb="17">
      <t>シャ</t>
    </rPh>
    <rPh sb="20" eb="22">
      <t>キニュウ</t>
    </rPh>
    <phoneticPr fontId="7"/>
  </si>
  <si>
    <t>有</t>
    <rPh sb="0" eb="1">
      <t>ア</t>
    </rPh>
    <phoneticPr fontId="7"/>
  </si>
  <si>
    <t>年</t>
    <rPh sb="0" eb="1">
      <t>ネン</t>
    </rPh>
    <phoneticPr fontId="5"/>
  </si>
  <si>
    <t>月</t>
    <rPh sb="0" eb="1">
      <t>ガツ</t>
    </rPh>
    <phoneticPr fontId="5"/>
  </si>
  <si>
    <t>区　　分</t>
    <phoneticPr fontId="5"/>
  </si>
  <si>
    <t>実施月</t>
  </si>
  <si>
    <t>救助訓練</t>
    <rPh sb="0" eb="2">
      <t>キュウジョ</t>
    </rPh>
    <rPh sb="2" eb="4">
      <t>クンレン</t>
    </rPh>
    <phoneticPr fontId="5"/>
  </si>
  <si>
    <t>通報訓練</t>
    <rPh sb="0" eb="2">
      <t>ツウホウ</t>
    </rPh>
    <rPh sb="2" eb="4">
      <t>クンレン</t>
    </rPh>
    <phoneticPr fontId="5"/>
  </si>
  <si>
    <t>消火訓練</t>
    <rPh sb="0" eb="2">
      <t>ショウカ</t>
    </rPh>
    <rPh sb="2" eb="4">
      <t>クンレン</t>
    </rPh>
    <phoneticPr fontId="5"/>
  </si>
  <si>
    <t>勤務形態等</t>
    <phoneticPr fontId="7"/>
  </si>
  <si>
    <t>配置人員等</t>
    <rPh sb="4" eb="5">
      <t>トウ</t>
    </rPh>
    <phoneticPr fontId="7"/>
  </si>
  <si>
    <t>業務内容</t>
    <rPh sb="0" eb="2">
      <t>ギョウム</t>
    </rPh>
    <rPh sb="2" eb="4">
      <t>ナイヨウ</t>
    </rPh>
    <phoneticPr fontId="7"/>
  </si>
  <si>
    <t>夜間勤務
（直接処遇業務）</t>
    <phoneticPr fontId="7"/>
  </si>
  <si>
    <t>常勤職員</t>
    <phoneticPr fontId="7"/>
  </si>
  <si>
    <t>人</t>
    <phoneticPr fontId="7"/>
  </si>
  <si>
    <t>その他職員</t>
    <phoneticPr fontId="7"/>
  </si>
  <si>
    <t>　合　　計</t>
    <phoneticPr fontId="7"/>
  </si>
  <si>
    <t>宿　　直
(施設管理業務）</t>
    <phoneticPr fontId="7"/>
  </si>
  <si>
    <t>宿直専門員</t>
    <phoneticPr fontId="7"/>
  </si>
  <si>
    <t>：</t>
    <phoneticPr fontId="7"/>
  </si>
  <si>
    <t>②巡回時間</t>
    <phoneticPr fontId="7"/>
  </si>
  <si>
    <t>〈１〉</t>
    <phoneticPr fontId="7"/>
  </si>
  <si>
    <t>〈４〉</t>
    <phoneticPr fontId="7"/>
  </si>
  <si>
    <t>〈２〉</t>
    <phoneticPr fontId="7"/>
  </si>
  <si>
    <t>〈５〉</t>
  </si>
  <si>
    <t>〈３〉</t>
  </si>
  <si>
    <t>〈６〉</t>
  </si>
  <si>
    <t>指摘事項</t>
    <rPh sb="0" eb="2">
      <t>シテキ</t>
    </rPh>
    <rPh sb="2" eb="4">
      <t>ジコウ</t>
    </rPh>
    <phoneticPr fontId="7"/>
  </si>
  <si>
    <t>③引継ぎ時間</t>
    <phoneticPr fontId="7"/>
  </si>
  <si>
    <t>宿直手当</t>
    <phoneticPr fontId="7"/>
  </si>
  <si>
    <t>日額</t>
    <rPh sb="0" eb="2">
      <t>ニチガク</t>
    </rPh>
    <phoneticPr fontId="7"/>
  </si>
  <si>
    <t>開始時</t>
    <phoneticPr fontId="7"/>
  </si>
  <si>
    <t>月額</t>
    <rPh sb="0" eb="2">
      <t>ツキガク</t>
    </rPh>
    <phoneticPr fontId="7"/>
  </si>
  <si>
    <t>終了時</t>
    <phoneticPr fontId="7"/>
  </si>
  <si>
    <t>改善状況</t>
    <rPh sb="0" eb="2">
      <t>カイゼン</t>
    </rPh>
    <rPh sb="2" eb="4">
      <t>ジョウキョウ</t>
    </rPh>
    <phoneticPr fontId="7"/>
  </si>
  <si>
    <t>宿直業務委託の場合のみ記入してください。</t>
    <rPh sb="11" eb="13">
      <t>キニュウ</t>
    </rPh>
    <phoneticPr fontId="7"/>
  </si>
  <si>
    <t>④業務日誌</t>
    <phoneticPr fontId="7"/>
  </si>
  <si>
    <t>契約による配置人員</t>
    <phoneticPr fontId="7"/>
  </si>
  <si>
    <t>契約書の有無</t>
    <phoneticPr fontId="7"/>
  </si>
  <si>
    <t>実施回数</t>
    <rPh sb="0" eb="2">
      <t>ジッシ</t>
    </rPh>
    <rPh sb="2" eb="4">
      <t>カイスウ</t>
    </rPh>
    <phoneticPr fontId="7"/>
  </si>
  <si>
    <t>消防署への事前通報</t>
    <phoneticPr fontId="5"/>
  </si>
  <si>
    <t>・職種は、管理者・(歯科)医師・薬剤師・歯科衛生士・(管理)栄養士・介護支援専門員・支援相談員・介護職員・看護職員・機能訓練指導員・理学療法士・作業療法士・言語聴覚士等の別を記入してください。
■勤務時間記入欄
・日にち欄の下欄には、当該日の曜日を記入してください。
・1日に勤務した時間を勤務時間帯の符号欄と併せて記入してください。
・兼務職員については、他の職務に従事する時間を除いてください。
■所持資格欄
・所持資格は、ヘルパー2級、1級、介護福祉士、介護支援専門員、看護師、准看護師、管理栄養士、栄養士、医師、薬剤師、歯科衛生士、
 理学療法士、作業療法士、言語聴覚士等を記入してください。
■勤務形態・勤務年月数欄
・下記勤務形態の区分に従い、○印を記入してください。
　【勤務形態の区分】a：常勤で専従　b：常勤で兼務　c：常勤以外で専従　d：常勤以外で兼務
・同一敷地内の他事業と兼務する場合、兼務先との合計1ヶ月勤務時間が常勤時間を超える場合は常勤扱いとしてください。
　また、備考欄に兼務先及び、兼務先での勤務時間を記入してください。
　【常勤職員について】就業規則等で規定されている時間を基礎とし、時間外勤務時間は除いてください。休暇や出張の期間については、歴月で1月を超えるものではない限り、常勤職員として勤務したものとして取り扱います。
　【非常勤職員について】時間給であれば、給与支給の基礎となった時間を記入してください。曜日・勤務時間が決まっている場合は、備考欄に内容を記入してください。
・勤務年月数は、同一法人における他介護サービス事業所の経験年月数を含みます。</t>
    <rPh sb="145" eb="147">
      <t>キンム</t>
    </rPh>
    <rPh sb="147" eb="149">
      <t>ジカン</t>
    </rPh>
    <rPh sb="149" eb="150">
      <t>タイ</t>
    </rPh>
    <rPh sb="151" eb="153">
      <t>フゴウ</t>
    </rPh>
    <rPh sb="153" eb="154">
      <t>ラン</t>
    </rPh>
    <rPh sb="155" eb="156">
      <t>アワ</t>
    </rPh>
    <rPh sb="405" eb="407">
      <t>ケンム</t>
    </rPh>
    <rPh sb="407" eb="408">
      <t>サキ</t>
    </rPh>
    <rPh sb="410" eb="412">
      <t>ゴウケイ</t>
    </rPh>
    <rPh sb="414" eb="415">
      <t>ゲツ</t>
    </rPh>
    <rPh sb="415" eb="417">
      <t>キンム</t>
    </rPh>
    <rPh sb="417" eb="419">
      <t>ジカン</t>
    </rPh>
    <rPh sb="420" eb="422">
      <t>ジョウキン</t>
    </rPh>
    <rPh sb="422" eb="424">
      <t>ジカン</t>
    </rPh>
    <rPh sb="425" eb="426">
      <t>コ</t>
    </rPh>
    <rPh sb="428" eb="430">
      <t>バアイ</t>
    </rPh>
    <rPh sb="454" eb="455">
      <t>サキ</t>
    </rPh>
    <rPh sb="455" eb="456">
      <t>オヨ</t>
    </rPh>
    <rPh sb="458" eb="460">
      <t>ケンム</t>
    </rPh>
    <rPh sb="460" eb="461">
      <t>サキ</t>
    </rPh>
    <rPh sb="463" eb="465">
      <t>キンム</t>
    </rPh>
    <rPh sb="465" eb="467">
      <t>ジカン</t>
    </rPh>
    <phoneticPr fontId="7"/>
  </si>
  <si>
    <t>■職種氏名欄
・職種ごとに勤務形態の区分(後述)の順にまとめて記載してください。
・1人の職員が、同一事業の中で兼務する場合（看護職員と機能訓練指導員等）は、2行に分けて
　それぞれの職種として記入してください。</t>
    <phoneticPr fontId="15"/>
  </si>
  <si>
    <t>施設名</t>
    <rPh sb="0" eb="3">
      <t>シセツメイ</t>
    </rPh>
    <phoneticPr fontId="4"/>
  </si>
  <si>
    <t>月の状況　※月中の採用者・退職者を含みます）</t>
    <rPh sb="0" eb="1">
      <t>ガツ</t>
    </rPh>
    <rPh sb="2" eb="4">
      <t>ジョウキョウ</t>
    </rPh>
    <rPh sb="6" eb="7">
      <t>ゲツ</t>
    </rPh>
    <rPh sb="7" eb="8">
      <t>チュウ</t>
    </rPh>
    <rPh sb="9" eb="12">
      <t>サイヨウシャ</t>
    </rPh>
    <rPh sb="13" eb="16">
      <t>タイショクシャ</t>
    </rPh>
    <rPh sb="17" eb="18">
      <t>フク</t>
    </rPh>
    <phoneticPr fontId="7"/>
  </si>
  <si>
    <t>令和</t>
    <rPh sb="0" eb="1">
      <t>レイ</t>
    </rPh>
    <rPh sb="1" eb="2">
      <t>ワ</t>
    </rPh>
    <phoneticPr fontId="5"/>
  </si>
  <si>
    <t>年度</t>
    <phoneticPr fontId="5"/>
  </si>
  <si>
    <t>（プルダウンから選択）</t>
  </si>
  <si>
    <t>奈良県</t>
    <rPh sb="0" eb="3">
      <t>ナラケン</t>
    </rPh>
    <phoneticPr fontId="4"/>
  </si>
  <si>
    <t>〒</t>
    <phoneticPr fontId="4"/>
  </si>
  <si>
    <t>－</t>
    <phoneticPr fontId="4"/>
  </si>
  <si>
    <t>法人名</t>
    <rPh sb="0" eb="2">
      <t>ホウジン</t>
    </rPh>
    <rPh sb="2" eb="3">
      <t>メイ</t>
    </rPh>
    <phoneticPr fontId="4"/>
  </si>
  <si>
    <t>法人代表者名</t>
    <rPh sb="0" eb="2">
      <t>ホウジン</t>
    </rPh>
    <rPh sb="2" eb="5">
      <t>ダイヒョウシャ</t>
    </rPh>
    <rPh sb="5" eb="6">
      <t>メイ</t>
    </rPh>
    <phoneticPr fontId="4"/>
  </si>
  <si>
    <t>事業開始年月日</t>
  </si>
  <si>
    <t>（選択）</t>
  </si>
  <si>
    <t>計</t>
    <rPh sb="0" eb="1">
      <t>ケイ</t>
    </rPh>
    <phoneticPr fontId="4"/>
  </si>
  <si>
    <t>（うち、ショート</t>
  </si>
  <si>
    <t>人</t>
    <phoneticPr fontId="4"/>
  </si>
  <si>
    <t>作成日</t>
    <rPh sb="0" eb="3">
      <t>サクセイビ</t>
    </rPh>
    <phoneticPr fontId="5"/>
  </si>
  <si>
    <t>人）</t>
    <phoneticPr fontId="4"/>
  </si>
  <si>
    <t>変更履歴
（定員・年月日）</t>
    <rPh sb="2" eb="4">
      <t>リレキ</t>
    </rPh>
    <phoneticPr fontId="7"/>
  </si>
  <si>
    <t>前年度中増減</t>
    <phoneticPr fontId="4"/>
  </si>
  <si>
    <t>法人本部所在地</t>
    <rPh sb="0" eb="2">
      <t>ホウジン</t>
    </rPh>
    <rPh sb="2" eb="4">
      <t>ホンブ</t>
    </rPh>
    <rPh sb="4" eb="7">
      <t>ショザイチ</t>
    </rPh>
    <phoneticPr fontId="4"/>
  </si>
  <si>
    <t>電話番号等</t>
    <phoneticPr fontId="4"/>
  </si>
  <si>
    <t>共同生活室</t>
    <rPh sb="0" eb="2">
      <t>キョウドウ</t>
    </rPh>
    <rPh sb="2" eb="5">
      <t>セイカツシツ</t>
    </rPh>
    <phoneticPr fontId="7"/>
  </si>
  <si>
    <t>トイレ</t>
    <phoneticPr fontId="7"/>
  </si>
  <si>
    <t>男性用</t>
    <rPh sb="0" eb="2">
      <t>ダンセイ</t>
    </rPh>
    <rPh sb="2" eb="3">
      <t>ヨウ</t>
    </rPh>
    <phoneticPr fontId="4"/>
  </si>
  <si>
    <t>女性用</t>
    <rPh sb="0" eb="3">
      <t>ジョセイヨウ</t>
    </rPh>
    <phoneticPr fontId="4"/>
  </si>
  <si>
    <t>その他（具体的に）</t>
    <rPh sb="2" eb="3">
      <t>タ</t>
    </rPh>
    <rPh sb="4" eb="7">
      <t>グタイテキ</t>
    </rPh>
    <phoneticPr fontId="4"/>
  </si>
  <si>
    <t>※</t>
    <phoneticPr fontId="4"/>
  </si>
  <si>
    <t>※</t>
    <phoneticPr fontId="5"/>
  </si>
  <si>
    <t>資料は施設ごとに作成してください。</t>
    <phoneticPr fontId="4"/>
  </si>
  <si>
    <t>年度及び日時の指示があるもの以外は監査資料作成時点の情報を記載してください。</t>
    <phoneticPr fontId="4"/>
  </si>
  <si>
    <t>着色部が記載対象項目です。未着色部分は自動計算されるように計算式が入力されています。</t>
    <rPh sb="0" eb="2">
      <t>チャクショク</t>
    </rPh>
    <rPh sb="2" eb="3">
      <t>ブ</t>
    </rPh>
    <rPh sb="4" eb="6">
      <t>キサイ</t>
    </rPh>
    <rPh sb="6" eb="8">
      <t>タイショウ</t>
    </rPh>
    <rPh sb="8" eb="10">
      <t>コウモク</t>
    </rPh>
    <rPh sb="13" eb="15">
      <t>ミチャク</t>
    </rPh>
    <rPh sb="15" eb="16">
      <t>ショク</t>
    </rPh>
    <rPh sb="16" eb="18">
      <t>ブブン</t>
    </rPh>
    <rPh sb="19" eb="21">
      <t>ジドウ</t>
    </rPh>
    <rPh sb="21" eb="23">
      <t>ケイサン</t>
    </rPh>
    <rPh sb="29" eb="32">
      <t>ケイサンシキ</t>
    </rPh>
    <rPh sb="33" eb="35">
      <t>ニュウリョク</t>
    </rPh>
    <phoneticPr fontId="4"/>
  </si>
  <si>
    <t>前年度総支給額</t>
    <phoneticPr fontId="4"/>
  </si>
  <si>
    <t>人</t>
    <rPh sb="0" eb="1">
      <t>ニン</t>
    </rPh>
    <phoneticPr fontId="4"/>
  </si>
  <si>
    <t>～</t>
    <phoneticPr fontId="4"/>
  </si>
  <si>
    <t>まで</t>
    <phoneticPr fontId="4"/>
  </si>
  <si>
    <t>　非常勤
職員　</t>
    <phoneticPr fontId="4"/>
  </si>
  <si>
    <t>直　接　処　遇　職　員</t>
    <rPh sb="0" eb="1">
      <t>チョク</t>
    </rPh>
    <rPh sb="2" eb="3">
      <t>セッ</t>
    </rPh>
    <rPh sb="4" eb="5">
      <t>トコロ</t>
    </rPh>
    <rPh sb="6" eb="7">
      <t>グウ</t>
    </rPh>
    <rPh sb="8" eb="9">
      <t>ショク</t>
    </rPh>
    <rPh sb="10" eb="11">
      <t>イン</t>
    </rPh>
    <phoneticPr fontId="7"/>
  </si>
  <si>
    <t>現在
職員数</t>
    <phoneticPr fontId="4"/>
  </si>
  <si>
    <r>
      <t xml:space="preserve">栄養士
</t>
    </r>
    <r>
      <rPr>
        <sz val="9"/>
        <rFont val="ＭＳ Ｐ明朝"/>
        <family val="1"/>
        <charset val="128"/>
      </rPr>
      <t>又は</t>
    </r>
    <r>
      <rPr>
        <sz val="11"/>
        <rFont val="ＭＳ Ｐ明朝"/>
        <family val="1"/>
        <charset val="128"/>
      </rPr>
      <t>管理
栄養士</t>
    </r>
    <phoneticPr fontId="4"/>
  </si>
  <si>
    <t>１．「　月　日現在職員数」については、資料作成時の状況により記入してください。</t>
    <phoneticPr fontId="7"/>
  </si>
  <si>
    <t>２．3月31日退職者については、「年度中の退職」欄に計上し、「年度末職員数」には含めないでください。</t>
    <rPh sb="3" eb="4">
      <t>ガツ</t>
    </rPh>
    <rPh sb="6" eb="7">
      <t>ニチ</t>
    </rPh>
    <rPh sb="7" eb="10">
      <t>タイショクシャ</t>
    </rPh>
    <rPh sb="17" eb="20">
      <t>ネンドチュウ</t>
    </rPh>
    <rPh sb="21" eb="23">
      <t>タイショク</t>
    </rPh>
    <rPh sb="24" eb="25">
      <t>ラン</t>
    </rPh>
    <rPh sb="26" eb="28">
      <t>ケイジョウ</t>
    </rPh>
    <rPh sb="31" eb="34">
      <t>ネンドマツ</t>
    </rPh>
    <rPh sb="34" eb="37">
      <t>ショクインスウ</t>
    </rPh>
    <rPh sb="40" eb="41">
      <t>フク</t>
    </rPh>
    <phoneticPr fontId="7"/>
  </si>
  <si>
    <t>３．「採用」、「退職」数には、法人・施設間内部での異動者数を含めてください。</t>
    <phoneticPr fontId="7"/>
  </si>
  <si>
    <t>４．嘱託医は、「合計」欄に含めないでください。</t>
    <rPh sb="2" eb="4">
      <t>ショクタク</t>
    </rPh>
    <rPh sb="4" eb="5">
      <t>イ</t>
    </rPh>
    <rPh sb="8" eb="10">
      <t>ゴウケイ</t>
    </rPh>
    <rPh sb="11" eb="12">
      <t>ラン</t>
    </rPh>
    <rPh sb="13" eb="14">
      <t>フク</t>
    </rPh>
    <phoneticPr fontId="7"/>
  </si>
  <si>
    <t>嘱　託
※４</t>
    <phoneticPr fontId="7"/>
  </si>
  <si>
    <t>（１）職員の採用・退職の状況　（常勤職員について記載）</t>
    <rPh sb="16" eb="18">
      <t>ジョウキン</t>
    </rPh>
    <rPh sb="18" eb="20">
      <t>ショクイン</t>
    </rPh>
    <rPh sb="24" eb="26">
      <t>キサイ</t>
    </rPh>
    <phoneticPr fontId="7"/>
  </si>
  <si>
    <t>その他</t>
    <rPh sb="2" eb="3">
      <t>タ</t>
    </rPh>
    <phoneticPr fontId="4"/>
  </si>
  <si>
    <t>有</t>
    <rPh sb="0" eb="1">
      <t>ア</t>
    </rPh>
    <phoneticPr fontId="4"/>
  </si>
  <si>
    <t>無</t>
    <rPh sb="0" eb="1">
      <t>ナ</t>
    </rPh>
    <phoneticPr fontId="4"/>
  </si>
  <si>
    <t>施設長</t>
    <phoneticPr fontId="4"/>
  </si>
  <si>
    <t>事務員</t>
    <phoneticPr fontId="4"/>
  </si>
  <si>
    <t>相談員</t>
    <phoneticPr fontId="4"/>
  </si>
  <si>
    <t>介護職員</t>
    <phoneticPr fontId="4"/>
  </si>
  <si>
    <t>看護職員</t>
    <phoneticPr fontId="4"/>
  </si>
  <si>
    <t>栄養士又は管理栄養士</t>
    <phoneticPr fontId="4"/>
  </si>
  <si>
    <t>調理員</t>
    <phoneticPr fontId="4"/>
  </si>
  <si>
    <t>支援員</t>
    <phoneticPr fontId="4"/>
  </si>
  <si>
    <t>機能訓練指導員</t>
    <phoneticPr fontId="4"/>
  </si>
  <si>
    <t>介護支援専門員</t>
    <phoneticPr fontId="4"/>
  </si>
  <si>
    <t xml:space="preserve">（　　 職種  ： </t>
    <rPh sb="4" eb="6">
      <t>ショクシュ</t>
    </rPh>
    <phoneticPr fontId="2"/>
  </si>
  <si>
    <t>勤務時間（自動計算）</t>
    <rPh sb="0" eb="4">
      <t>キンムジカン</t>
    </rPh>
    <rPh sb="5" eb="7">
      <t>ジドウ</t>
    </rPh>
    <rPh sb="7" eb="9">
      <t>ケイサン</t>
    </rPh>
    <phoneticPr fontId="2"/>
  </si>
  <si>
    <t>引き継ぎ</t>
    <rPh sb="0" eb="1">
      <t>ヒ</t>
    </rPh>
    <rPh sb="2" eb="3">
      <t>ツ</t>
    </rPh>
    <phoneticPr fontId="4"/>
  </si>
  <si>
    <t>時間</t>
    <rPh sb="0" eb="2">
      <t>ジカン</t>
    </rPh>
    <phoneticPr fontId="4"/>
  </si>
  <si>
    <t>）</t>
    <phoneticPr fontId="4"/>
  </si>
  <si>
    <t>分</t>
    <rPh sb="0" eb="1">
      <t>フン</t>
    </rPh>
    <phoneticPr fontId="4"/>
  </si>
  <si>
    <t>２．「準夜勤」及び「深夜勤」欄については、一人一人の勤務時間割を記入してください。ただし複数勤務の場合でも、休憩時間等勤務割が全く同一の場合は一勤務形態のみ記入してください。</t>
    <rPh sb="3" eb="4">
      <t>ジュン</t>
    </rPh>
    <rPh sb="4" eb="6">
      <t>ヤキン</t>
    </rPh>
    <rPh sb="7" eb="8">
      <t>オヨ</t>
    </rPh>
    <rPh sb="10" eb="12">
      <t>シンヤ</t>
    </rPh>
    <rPh sb="12" eb="13">
      <t>キン</t>
    </rPh>
    <rPh sb="14" eb="15">
      <t>ラン</t>
    </rPh>
    <rPh sb="21" eb="23">
      <t>ヒトリ</t>
    </rPh>
    <rPh sb="23" eb="25">
      <t>ヒトリ</t>
    </rPh>
    <rPh sb="26" eb="28">
      <t>キンム</t>
    </rPh>
    <rPh sb="28" eb="31">
      <t>ジカンワリ</t>
    </rPh>
    <rPh sb="32" eb="34">
      <t>キニュウ</t>
    </rPh>
    <phoneticPr fontId="2"/>
  </si>
  <si>
    <t>３．各時刻欄は「0：00」の形式で入力してください。</t>
    <rPh sb="2" eb="3">
      <t>カク</t>
    </rPh>
    <rPh sb="5" eb="6">
      <t>ラン</t>
    </rPh>
    <phoneticPr fontId="2"/>
  </si>
  <si>
    <t>１．本表は職種別に記入してください。欄が足りない場合は、シートを複製し入力してください。</t>
    <rPh sb="18" eb="19">
      <t>ラン</t>
    </rPh>
    <rPh sb="20" eb="21">
      <t>タ</t>
    </rPh>
    <rPh sb="24" eb="26">
      <t>バアイ</t>
    </rPh>
    <rPh sb="32" eb="34">
      <t>フクセイ</t>
    </rPh>
    <rPh sb="35" eb="37">
      <t>ニュウリョク</t>
    </rPh>
    <phoneticPr fontId="7"/>
  </si>
  <si>
    <t>記入方法については【職員一覧(記入例)】のシートを参照してください。</t>
    <phoneticPr fontId="4"/>
  </si>
  <si>
    <t>1．</t>
    <phoneticPr fontId="4"/>
  </si>
  <si>
    <t>2．</t>
  </si>
  <si>
    <t>着色部（太枠内）： 記入項目が明確に分かるような既存のシフト表がある場合は記入不要です。</t>
    <rPh sb="0" eb="2">
      <t>チャクショク</t>
    </rPh>
    <rPh sb="2" eb="3">
      <t>ブ</t>
    </rPh>
    <phoneticPr fontId="4"/>
  </si>
  <si>
    <r>
      <t>指導実施月の前々月の職員配置状況</t>
    </r>
    <r>
      <rPr>
        <sz val="9"/>
        <color indexed="8"/>
        <rFont val="ＭＳ Ｐ明朝"/>
        <family val="1"/>
        <charset val="128"/>
      </rPr>
      <t>(</t>
    </r>
    <r>
      <rPr>
        <sz val="11"/>
        <color indexed="8"/>
        <rFont val="ＭＳ Ｐ明朝"/>
        <family val="1"/>
        <charset val="128"/>
      </rPr>
      <t>　　　</t>
    </r>
    <r>
      <rPr>
        <sz val="9"/>
        <color indexed="8"/>
        <rFont val="ＭＳ Ｐ明朝"/>
        <family val="1"/>
        <charset val="128"/>
      </rPr>
      <t>年</t>
    </r>
    <r>
      <rPr>
        <sz val="11"/>
        <color indexed="8"/>
        <rFont val="ＭＳ Ｐ明朝"/>
        <family val="1"/>
        <charset val="128"/>
      </rPr>
      <t>　　　</t>
    </r>
    <r>
      <rPr>
        <sz val="9"/>
        <color indexed="8"/>
        <rFont val="ＭＳ Ｐ明朝"/>
        <family val="1"/>
        <charset val="128"/>
      </rPr>
      <t>月の状況　※月中の採用者・退職者を含みます)</t>
    </r>
    <rPh sb="0" eb="2">
      <t>シドウ</t>
    </rPh>
    <rPh sb="2" eb="4">
      <t>ジッシ</t>
    </rPh>
    <rPh sb="4" eb="5">
      <t>ツキ</t>
    </rPh>
    <rPh sb="6" eb="8">
      <t>ゼンゼン</t>
    </rPh>
    <rPh sb="8" eb="9">
      <t>ゲツ</t>
    </rPh>
    <rPh sb="10" eb="12">
      <t>ショクイン</t>
    </rPh>
    <rPh sb="12" eb="14">
      <t>ハイチ</t>
    </rPh>
    <rPh sb="14" eb="16">
      <t>ジョウキョウ</t>
    </rPh>
    <rPh sb="20" eb="21">
      <t>ネン</t>
    </rPh>
    <rPh sb="24" eb="25">
      <t>ガツ</t>
    </rPh>
    <rPh sb="26" eb="28">
      <t>ジョウキョウ</t>
    </rPh>
    <rPh sb="30" eb="31">
      <t>ツキ</t>
    </rPh>
    <rPh sb="31" eb="32">
      <t>チュウ</t>
    </rPh>
    <rPh sb="33" eb="36">
      <t>サイヨウシャ</t>
    </rPh>
    <rPh sb="37" eb="40">
      <t>タイショクシャ</t>
    </rPh>
    <rPh sb="41" eb="42">
      <t>フク</t>
    </rPh>
    <phoneticPr fontId="7"/>
  </si>
  <si>
    <r>
      <t xml:space="preserve">1ヶ月の合計
</t>
    </r>
    <r>
      <rPr>
        <sz val="6"/>
        <color indexed="8"/>
        <rFont val="ＭＳ Ｐ明朝"/>
        <family val="1"/>
        <charset val="128"/>
      </rPr>
      <t>(休憩時間を
含む)</t>
    </r>
    <rPh sb="2" eb="3">
      <t>ゲツ</t>
    </rPh>
    <rPh sb="4" eb="6">
      <t>ゴウケイ</t>
    </rPh>
    <rPh sb="8" eb="10">
      <t>キュウケイ</t>
    </rPh>
    <rPh sb="10" eb="12">
      <t>ジカン</t>
    </rPh>
    <rPh sb="14" eb="15">
      <t>フク</t>
    </rPh>
    <phoneticPr fontId="7"/>
  </si>
  <si>
    <r>
      <t xml:space="preserve">備考
</t>
    </r>
    <r>
      <rPr>
        <sz val="6"/>
        <color indexed="8"/>
        <rFont val="ＭＳ Ｐ明朝"/>
        <family val="1"/>
        <charset val="128"/>
      </rPr>
      <t>(兼務する事業名、採用又は退職の場合は、その内容と月日)</t>
    </r>
    <rPh sb="0" eb="2">
      <t>ビコウ</t>
    </rPh>
    <rPh sb="4" eb="6">
      <t>ケンム</t>
    </rPh>
    <rPh sb="8" eb="10">
      <t>ジギョウ</t>
    </rPh>
    <rPh sb="10" eb="11">
      <t>メイ</t>
    </rPh>
    <rPh sb="12" eb="14">
      <t>サイヨウ</t>
    </rPh>
    <rPh sb="14" eb="15">
      <t>マタ</t>
    </rPh>
    <rPh sb="16" eb="18">
      <t>タイショク</t>
    </rPh>
    <rPh sb="19" eb="21">
      <t>バアイ</t>
    </rPh>
    <rPh sb="25" eb="27">
      <t>ナイヨウ</t>
    </rPh>
    <rPh sb="28" eb="30">
      <t>ツキヒ</t>
    </rPh>
    <phoneticPr fontId="7"/>
  </si>
  <si>
    <t>建物</t>
    <phoneticPr fontId="4"/>
  </si>
  <si>
    <t>設備</t>
    <phoneticPr fontId="4"/>
  </si>
  <si>
    <t xml:space="preserve">（３）職員未充足に対する補充計画（欠員が生じている場合）   </t>
    <phoneticPr fontId="7"/>
  </si>
  <si>
    <t>（４）労働時間</t>
    <rPh sb="3" eb="5">
      <t>ロウドウ</t>
    </rPh>
    <rPh sb="5" eb="7">
      <t>ジカン</t>
    </rPh>
    <phoneticPr fontId="4"/>
  </si>
  <si>
    <t>変形労働時間制</t>
    <phoneticPr fontId="2"/>
  </si>
  <si>
    <t>/週</t>
    <rPh sb="1" eb="2">
      <t>シュウ</t>
    </rPh>
    <phoneticPr fontId="4"/>
  </si>
  <si>
    <t>出退勤時刻（実績）の把握</t>
    <rPh sb="0" eb="3">
      <t>シュッタイキン</t>
    </rPh>
    <rPh sb="3" eb="5">
      <t>ジコク</t>
    </rPh>
    <rPh sb="6" eb="8">
      <t>ジッセキ</t>
    </rPh>
    <rPh sb="10" eb="12">
      <t>ハアク</t>
    </rPh>
    <phoneticPr fontId="4"/>
  </si>
  <si>
    <t>タイムカードの導入</t>
    <rPh sb="7" eb="9">
      <t>ドウニュウ</t>
    </rPh>
    <phoneticPr fontId="4"/>
  </si>
  <si>
    <t>出勤簿に押印</t>
    <rPh sb="0" eb="3">
      <t>シュッキンボ</t>
    </rPh>
    <rPh sb="4" eb="6">
      <t>オウイン</t>
    </rPh>
    <phoneticPr fontId="4"/>
  </si>
  <si>
    <t>把握していない</t>
    <rPh sb="0" eb="2">
      <t>ハアク</t>
    </rPh>
    <phoneticPr fontId="4"/>
  </si>
  <si>
    <t>パソコン等の使用時間の記録</t>
    <rPh sb="4" eb="5">
      <t>トウ</t>
    </rPh>
    <rPh sb="6" eb="8">
      <t>シヨウ</t>
    </rPh>
    <rPh sb="8" eb="10">
      <t>ジカン</t>
    </rPh>
    <rPh sb="11" eb="13">
      <t>キロク</t>
    </rPh>
    <phoneticPr fontId="4"/>
  </si>
  <si>
    <t>（プルダウンから選択）</t>
    <rPh sb="8" eb="10">
      <t>センタク</t>
    </rPh>
    <phoneticPr fontId="4"/>
  </si>
  <si>
    <t>その他（下段に記載）</t>
    <rPh sb="2" eb="3">
      <t>タ</t>
    </rPh>
    <rPh sb="4" eb="6">
      <t>ゲダン</t>
    </rPh>
    <rPh sb="7" eb="9">
      <t>キサイ</t>
    </rPh>
    <phoneticPr fontId="4"/>
  </si>
  <si>
    <t>）</t>
    <phoneticPr fontId="4"/>
  </si>
  <si>
    <t>（</t>
    <phoneticPr fontId="4"/>
  </si>
  <si>
    <t>室</t>
    <rPh sb="0" eb="1">
      <t>シツ</t>
    </rPh>
    <phoneticPr fontId="4"/>
  </si>
  <si>
    <t>室</t>
    <phoneticPr fontId="4"/>
  </si>
  <si>
    <t>有</t>
  </si>
  <si>
    <t>実施記録</t>
    <rPh sb="0" eb="2">
      <t>ジッシ</t>
    </rPh>
    <rPh sb="2" eb="4">
      <t>キロク</t>
    </rPh>
    <phoneticPr fontId="7"/>
  </si>
  <si>
    <r>
      <t xml:space="preserve"> 欠員期間
</t>
    </r>
    <r>
      <rPr>
        <sz val="8"/>
        <rFont val="ＭＳ Ｐ明朝"/>
        <family val="1"/>
        <charset val="128"/>
      </rPr>
      <t>（終期は確定している場合のみ入力）</t>
    </r>
    <rPh sb="7" eb="9">
      <t>シュウキ</t>
    </rPh>
    <rPh sb="10" eb="12">
      <t>カクテイ</t>
    </rPh>
    <rPh sb="16" eb="18">
      <t>バアイ</t>
    </rPh>
    <rPh sb="20" eb="22">
      <t>ニュウリョク</t>
    </rPh>
    <phoneticPr fontId="7"/>
  </si>
  <si>
    <t>感染症及び食中毒の予防及び
まん延の防止に関する研修</t>
    <phoneticPr fontId="4"/>
  </si>
  <si>
    <t>・食中毒予防のための平時からの備え（効果的な手洗い・うがい等）
・食中毒発生時の対応（嘔吐処理等）</t>
    <rPh sb="1" eb="4">
      <t>ショクチュウドク</t>
    </rPh>
    <rPh sb="4" eb="6">
      <t>ヨボウ</t>
    </rPh>
    <rPh sb="10" eb="12">
      <t>ヘイジ</t>
    </rPh>
    <rPh sb="15" eb="16">
      <t>ソナ</t>
    </rPh>
    <rPh sb="18" eb="21">
      <t>コウカテキ</t>
    </rPh>
    <rPh sb="22" eb="24">
      <t>テアラ</t>
    </rPh>
    <rPh sb="29" eb="30">
      <t>トウ</t>
    </rPh>
    <rPh sb="33" eb="36">
      <t>ショクチュウドク</t>
    </rPh>
    <rPh sb="36" eb="39">
      <t>ハッセイジ</t>
    </rPh>
    <rPh sb="40" eb="42">
      <t>タイオウ</t>
    </rPh>
    <rPh sb="43" eb="45">
      <t>オウト</t>
    </rPh>
    <rPh sb="45" eb="47">
      <t>ショリ</t>
    </rPh>
    <rPh sb="47" eb="48">
      <t>トウ</t>
    </rPh>
    <phoneticPr fontId="4"/>
  </si>
  <si>
    <t>実施頻度</t>
    <rPh sb="0" eb="2">
      <t>ジッシ</t>
    </rPh>
    <rPh sb="2" eb="4">
      <t>ヒンド</t>
    </rPh>
    <phoneticPr fontId="4"/>
  </si>
  <si>
    <t>対象職種</t>
    <rPh sb="0" eb="2">
      <t>タイショウ</t>
    </rPh>
    <rPh sb="2" eb="4">
      <t>ショクシュ</t>
    </rPh>
    <phoneticPr fontId="4"/>
  </si>
  <si>
    <t>業務継続計画に関する研修</t>
    <rPh sb="0" eb="2">
      <t>ギョウム</t>
    </rPh>
    <rPh sb="2" eb="4">
      <t>ケイゾク</t>
    </rPh>
    <rPh sb="4" eb="6">
      <t>ケイカク</t>
    </rPh>
    <rPh sb="7" eb="8">
      <t>カン</t>
    </rPh>
    <rPh sb="10" eb="11">
      <t>ケン</t>
    </rPh>
    <phoneticPr fontId="4"/>
  </si>
  <si>
    <t>事故発生防止に関する研修</t>
    <rPh sb="7" eb="8">
      <t>カン</t>
    </rPh>
    <rPh sb="10" eb="12">
      <t>ケンシュウ</t>
    </rPh>
    <phoneticPr fontId="7"/>
  </si>
  <si>
    <t>虐待に関する研修</t>
    <rPh sb="0" eb="2">
      <t>ギャクタイ</t>
    </rPh>
    <rPh sb="3" eb="4">
      <t>カン</t>
    </rPh>
    <rPh sb="6" eb="8">
      <t>ケンシュウ</t>
    </rPh>
    <phoneticPr fontId="7"/>
  </si>
  <si>
    <t>身体拘束に関する研修</t>
    <phoneticPr fontId="7"/>
  </si>
  <si>
    <t>R7年6月2日,9日</t>
    <rPh sb="2" eb="3">
      <t>ネン</t>
    </rPh>
    <rPh sb="4" eb="5">
      <t>ガツ</t>
    </rPh>
    <rPh sb="6" eb="7">
      <t>ニチ</t>
    </rPh>
    <phoneticPr fontId="4"/>
  </si>
  <si>
    <t>年</t>
    <rPh sb="0" eb="1">
      <t>ネン</t>
    </rPh>
    <phoneticPr fontId="4"/>
  </si>
  <si>
    <t>回</t>
    <rPh sb="0" eb="1">
      <t>カイ</t>
    </rPh>
    <phoneticPr fontId="4"/>
  </si>
  <si>
    <t>R8年8月,R9年2月</t>
    <rPh sb="2" eb="3">
      <t>ネン</t>
    </rPh>
    <rPh sb="4" eb="5">
      <t>ツキ</t>
    </rPh>
    <rPh sb="8" eb="9">
      <t>ネン</t>
    </rPh>
    <rPh sb="10" eb="11">
      <t>ツキ</t>
    </rPh>
    <phoneticPr fontId="4"/>
  </si>
  <si>
    <t>(記載例）</t>
    <phoneticPr fontId="4"/>
  </si>
  <si>
    <t>施設長、事務長、相談員、介護職員、看護職員、栄養士、調理員、医師</t>
    <rPh sb="0" eb="3">
      <t>シセツチョウ</t>
    </rPh>
    <rPh sb="4" eb="7">
      <t>ジムチョウ</t>
    </rPh>
    <rPh sb="8" eb="11">
      <t>ソウダンイン</t>
    </rPh>
    <rPh sb="12" eb="14">
      <t>カイゴ</t>
    </rPh>
    <rPh sb="14" eb="16">
      <t>ショクイン</t>
    </rPh>
    <rPh sb="17" eb="19">
      <t>カンゴ</t>
    </rPh>
    <rPh sb="19" eb="21">
      <t>ショクイン</t>
    </rPh>
    <rPh sb="22" eb="25">
      <t>エイヨウシ</t>
    </rPh>
    <rPh sb="26" eb="29">
      <t>チョウリイン</t>
    </rPh>
    <rPh sb="30" eb="32">
      <t>イシ</t>
    </rPh>
    <phoneticPr fontId="4"/>
  </si>
  <si>
    <t>R7年度実施日</t>
    <rPh sb="2" eb="4">
      <t>ネンド</t>
    </rPh>
    <rPh sb="4" eb="6">
      <t>ジッシ</t>
    </rPh>
    <rPh sb="6" eb="7">
      <t>ビ</t>
    </rPh>
    <phoneticPr fontId="7"/>
  </si>
  <si>
    <t>R8年度実施計画</t>
    <rPh sb="2" eb="4">
      <t>ネンド</t>
    </rPh>
    <rPh sb="4" eb="6">
      <t>ジッシ</t>
    </rPh>
    <rPh sb="6" eb="8">
      <t>ケイカク</t>
    </rPh>
    <phoneticPr fontId="7"/>
  </si>
  <si>
    <t>（３）認知症介護に係る基礎的な研修を受講させるために必要な措置の実施状況</t>
    <phoneticPr fontId="4"/>
  </si>
  <si>
    <t>￬「その他」の場合、下段に記載</t>
    <rPh sb="7" eb="9">
      <t>バアイ</t>
    </rPh>
    <rPh sb="10" eb="12">
      <t>カダン</t>
    </rPh>
    <rPh sb="13" eb="15">
      <t>キサイ</t>
    </rPh>
    <phoneticPr fontId="4"/>
  </si>
  <si>
    <t>（４）施設外研修の受講状況</t>
    <rPh sb="3" eb="6">
      <t>シセツガイ</t>
    </rPh>
    <rPh sb="6" eb="8">
      <t>ケンシュウ</t>
    </rPh>
    <rPh sb="9" eb="11">
      <t>ジュコウ</t>
    </rPh>
    <rPh sb="11" eb="13">
      <t>ジョウキョウ</t>
    </rPh>
    <phoneticPr fontId="4"/>
  </si>
  <si>
    <t>前年度までの認知症介護基礎研修の受講者</t>
    <rPh sb="0" eb="3">
      <t>ゼンネンド</t>
    </rPh>
    <rPh sb="6" eb="15">
      <t>ニンチショウカイゴキソケンシュウ</t>
    </rPh>
    <rPh sb="16" eb="19">
      <t>ジュコウシャ</t>
    </rPh>
    <phoneticPr fontId="2"/>
  </si>
  <si>
    <t>資格を有しない直接処遇職員数（4月1日現在）</t>
    <rPh sb="0" eb="2">
      <t>シカク</t>
    </rPh>
    <rPh sb="3" eb="4">
      <t>ユウ</t>
    </rPh>
    <rPh sb="7" eb="13">
      <t>チョクセツショグウショクイン</t>
    </rPh>
    <rPh sb="13" eb="14">
      <t>スウ</t>
    </rPh>
    <rPh sb="16" eb="17">
      <t>ガツ</t>
    </rPh>
    <rPh sb="18" eb="19">
      <t>ニチ</t>
    </rPh>
    <rPh sb="19" eb="21">
      <t>ゲンザイ</t>
    </rPh>
    <phoneticPr fontId="2"/>
  </si>
  <si>
    <t>今年度の認知症介護基礎研修の受講予定者
（現時点で予定している数）</t>
    <rPh sb="0" eb="3">
      <t>コンネンド</t>
    </rPh>
    <rPh sb="4" eb="13">
      <t>ニンチショウカイゴキソケンシュウ</t>
    </rPh>
    <rPh sb="14" eb="19">
      <t>ジュコウヨテイシャ</t>
    </rPh>
    <rPh sb="21" eb="24">
      <t>ゲンジテン</t>
    </rPh>
    <rPh sb="25" eb="27">
      <t>ヨテイ</t>
    </rPh>
    <rPh sb="31" eb="32">
      <t>カズ</t>
    </rPh>
    <phoneticPr fontId="2"/>
  </si>
  <si>
    <t>人</t>
    <rPh sb="0" eb="1">
      <t>ニン</t>
    </rPh>
    <phoneticPr fontId="4"/>
  </si>
  <si>
    <t>　￬　管理者研修等、施設外で受講した研修名を記載してください。</t>
    <rPh sb="3" eb="6">
      <t>カンリシャ</t>
    </rPh>
    <rPh sb="6" eb="9">
      <t>ケンシュウトウ</t>
    </rPh>
    <rPh sb="10" eb="12">
      <t>シセツ</t>
    </rPh>
    <rPh sb="12" eb="13">
      <t>ガイ</t>
    </rPh>
    <rPh sb="14" eb="16">
      <t>ジュコウ</t>
    </rPh>
    <rPh sb="18" eb="20">
      <t>ケンシュウ</t>
    </rPh>
    <rPh sb="20" eb="21">
      <t>メイ</t>
    </rPh>
    <rPh sb="22" eb="24">
      <t>キサイ</t>
    </rPh>
    <phoneticPr fontId="4"/>
  </si>
  <si>
    <t>介助があればポータブルトイレでできる。（夜間のみおむつも含む）</t>
    <phoneticPr fontId="7"/>
  </si>
  <si>
    <t>車椅子を使用しても、乗降・操作は自分で不可能。もしくはストレッチャー使用。</t>
    <phoneticPr fontId="7"/>
  </si>
  <si>
    <t>R7研修内容（テーマ等）</t>
    <rPh sb="4" eb="6">
      <t>ナイヨウ</t>
    </rPh>
    <rPh sb="10" eb="11">
      <t>ナド</t>
    </rPh>
    <phoneticPr fontId="4"/>
  </si>
  <si>
    <t>要介護度</t>
    <rPh sb="0" eb="1">
      <t>ヨウ</t>
    </rPh>
    <rPh sb="1" eb="3">
      <t>カイゴ</t>
    </rPh>
    <rPh sb="3" eb="4">
      <t>ド</t>
    </rPh>
    <phoneticPr fontId="7"/>
  </si>
  <si>
    <t>要介護度２</t>
    <phoneticPr fontId="4"/>
  </si>
  <si>
    <t>要介護度３</t>
    <phoneticPr fontId="4"/>
  </si>
  <si>
    <t>要介護度４</t>
    <phoneticPr fontId="4"/>
  </si>
  <si>
    <t>要介護度５</t>
    <phoneticPr fontId="4"/>
  </si>
  <si>
    <r>
      <t>栄養士</t>
    </r>
    <r>
      <rPr>
        <sz val="6"/>
        <rFont val="ＭＳ Ｐ明朝"/>
        <family val="1"/>
        <charset val="128"/>
      </rPr>
      <t>又は</t>
    </r>
    <r>
      <rPr>
        <sz val="11"/>
        <rFont val="ＭＳ Ｐ明朝"/>
        <family val="1"/>
        <charset val="128"/>
      </rPr>
      <t>管理栄養士</t>
    </r>
    <rPh sb="0" eb="3">
      <t>エイヨウシ</t>
    </rPh>
    <rPh sb="3" eb="4">
      <t>マタ</t>
    </rPh>
    <rPh sb="5" eb="10">
      <t>カンリエイヨウシ</t>
    </rPh>
    <phoneticPr fontId="7"/>
  </si>
  <si>
    <t>指針（計画）</t>
    <rPh sb="0" eb="2">
      <t>シシン</t>
    </rPh>
    <rPh sb="3" eb="5">
      <t>ケイカク</t>
    </rPh>
    <phoneticPr fontId="7"/>
  </si>
  <si>
    <t>策定有無</t>
    <rPh sb="0" eb="2">
      <t>サクテイ</t>
    </rPh>
    <rPh sb="2" eb="4">
      <t>ウム</t>
    </rPh>
    <phoneticPr fontId="4"/>
  </si>
  <si>
    <t>訓練</t>
    <rPh sb="0" eb="2">
      <t>クンレン</t>
    </rPh>
    <phoneticPr fontId="4"/>
  </si>
  <si>
    <t>感染症</t>
    <rPh sb="0" eb="3">
      <t>カンセンショウ</t>
    </rPh>
    <phoneticPr fontId="4"/>
  </si>
  <si>
    <t>年</t>
    <rPh sb="0" eb="1">
      <t>ネン</t>
    </rPh>
    <phoneticPr fontId="4"/>
  </si>
  <si>
    <t>回</t>
    <rPh sb="0" eb="1">
      <t>カイ</t>
    </rPh>
    <phoneticPr fontId="4"/>
  </si>
  <si>
    <t>災害</t>
    <rPh sb="0" eb="2">
      <t>サイガイ</t>
    </rPh>
    <phoneticPr fontId="4"/>
  </si>
  <si>
    <t>実施記録</t>
    <rPh sb="0" eb="2">
      <t>ジッシ</t>
    </rPh>
    <rPh sb="2" eb="4">
      <t>キロク</t>
    </rPh>
    <phoneticPr fontId="4"/>
  </si>
  <si>
    <t>構成員</t>
    <rPh sb="0" eb="3">
      <t>コウセイイン</t>
    </rPh>
    <phoneticPr fontId="4"/>
  </si>
  <si>
    <t>直近見直し日</t>
    <rPh sb="5" eb="6">
      <t>ビ</t>
    </rPh>
    <phoneticPr fontId="4"/>
  </si>
  <si>
    <t>直近見直し日</t>
    <rPh sb="5" eb="6">
      <t>ヒ</t>
    </rPh>
    <phoneticPr fontId="4"/>
  </si>
  <si>
    <t>事故発生防止のための委員会</t>
    <rPh sb="2" eb="4">
      <t>ハッセイ</t>
    </rPh>
    <rPh sb="4" eb="6">
      <t>ボウシ</t>
    </rPh>
    <phoneticPr fontId="4"/>
  </si>
  <si>
    <t>感染症及び食中毒の発生及びまん延の防止のための対策を検討する委員会</t>
    <rPh sb="9" eb="11">
      <t>ハッセイ</t>
    </rPh>
    <rPh sb="23" eb="25">
      <t>タイサク</t>
    </rPh>
    <rPh sb="26" eb="28">
      <t>ケントウ</t>
    </rPh>
    <rPh sb="30" eb="33">
      <t>イインカイ</t>
    </rPh>
    <phoneticPr fontId="4"/>
  </si>
  <si>
    <t>事故発生時の対応</t>
    <rPh sb="0" eb="2">
      <t>ジコ</t>
    </rPh>
    <rPh sb="2" eb="5">
      <t>ハッセイジ</t>
    </rPh>
    <rPh sb="6" eb="8">
      <t>タイオウ</t>
    </rPh>
    <phoneticPr fontId="4"/>
  </si>
  <si>
    <t>事故報告書の保管</t>
    <rPh sb="6" eb="8">
      <t>ホカン</t>
    </rPh>
    <phoneticPr fontId="4"/>
  </si>
  <si>
    <t>職：</t>
    <rPh sb="0" eb="1">
      <t>ショク</t>
    </rPh>
    <phoneticPr fontId="4"/>
  </si>
  <si>
    <t>氏名：</t>
    <rPh sb="0" eb="2">
      <t>シメイ</t>
    </rPh>
    <phoneticPr fontId="4"/>
  </si>
  <si>
    <t>（感染対策担当者</t>
    <rPh sb="1" eb="3">
      <t>カンセン</t>
    </rPh>
    <rPh sb="3" eb="5">
      <t>タイサク</t>
    </rPh>
    <rPh sb="5" eb="8">
      <t>タントウシャ</t>
    </rPh>
    <phoneticPr fontId="4"/>
  </si>
  <si>
    <t>（事故発生防止にかかる担当者</t>
    <rPh sb="1" eb="3">
      <t>ジコ</t>
    </rPh>
    <rPh sb="3" eb="5">
      <t>ハッセイ</t>
    </rPh>
    <rPh sb="5" eb="7">
      <t>ボウシ</t>
    </rPh>
    <rPh sb="11" eb="14">
      <t>タントウシャ</t>
    </rPh>
    <phoneticPr fontId="4"/>
  </si>
  <si>
    <t>年）</t>
    <rPh sb="0" eb="1">
      <t>ネン</t>
    </rPh>
    <phoneticPr fontId="4"/>
  </si>
  <si>
    <t>（虐待防止にかかる担当者</t>
    <rPh sb="1" eb="3">
      <t>ギャクタイ</t>
    </rPh>
    <rPh sb="3" eb="5">
      <t>ボウシ</t>
    </rPh>
    <rPh sb="9" eb="12">
      <t>タントウシャ</t>
    </rPh>
    <phoneticPr fontId="4"/>
  </si>
  <si>
    <t>虐待の防止のための対策を検討する委員会</t>
    <rPh sb="0" eb="2">
      <t>ギャクタイ</t>
    </rPh>
    <rPh sb="3" eb="5">
      <t>ボウシ</t>
    </rPh>
    <rPh sb="9" eb="11">
      <t>タイサク</t>
    </rPh>
    <rPh sb="12" eb="14">
      <t>ケントウ</t>
    </rPh>
    <phoneticPr fontId="4"/>
  </si>
  <si>
    <t>身体拘束等の適正化のための対策を検討する委員会</t>
    <rPh sb="0" eb="2">
      <t>シンタイ</t>
    </rPh>
    <rPh sb="2" eb="4">
      <t>コウソク</t>
    </rPh>
    <rPh sb="4" eb="5">
      <t>トウ</t>
    </rPh>
    <rPh sb="6" eb="9">
      <t>テキセイカ</t>
    </rPh>
    <rPh sb="13" eb="15">
      <t>タイサク</t>
    </rPh>
    <rPh sb="16" eb="18">
      <t>ケントウ</t>
    </rPh>
    <phoneticPr fontId="4"/>
  </si>
  <si>
    <t>ひも等による抑制</t>
    <phoneticPr fontId="4"/>
  </si>
  <si>
    <t>ベッドの四本柵</t>
    <phoneticPr fontId="4"/>
  </si>
  <si>
    <t>車椅子ベルト</t>
    <phoneticPr fontId="4"/>
  </si>
  <si>
    <t>つなぎ服</t>
    <phoneticPr fontId="4"/>
  </si>
  <si>
    <t>ミトン手袋</t>
    <phoneticPr fontId="4"/>
  </si>
  <si>
    <t>その他の抑制</t>
    <rPh sb="2" eb="3">
      <t>タ</t>
    </rPh>
    <rPh sb="4" eb="6">
      <t>ヨクセイ</t>
    </rPh>
    <phoneticPr fontId="4"/>
  </si>
  <si>
    <t>入所者の安全並びに介護サービスの質の確保及び職員の負担軽減に資する方策を検討するための委員会</t>
    <rPh sb="0" eb="3">
      <t>ニュウショシャ</t>
    </rPh>
    <rPh sb="4" eb="6">
      <t>アンゼン</t>
    </rPh>
    <rPh sb="6" eb="7">
      <t>ナラ</t>
    </rPh>
    <rPh sb="9" eb="11">
      <t>カイゴ</t>
    </rPh>
    <rPh sb="16" eb="17">
      <t>シツ</t>
    </rPh>
    <rPh sb="18" eb="20">
      <t>カクホ</t>
    </rPh>
    <rPh sb="20" eb="21">
      <t>オヨ</t>
    </rPh>
    <rPh sb="22" eb="24">
      <t>ショクイン</t>
    </rPh>
    <rPh sb="25" eb="27">
      <t>フタン</t>
    </rPh>
    <rPh sb="27" eb="29">
      <t>ケイゲン</t>
    </rPh>
    <rPh sb="30" eb="31">
      <t>シ</t>
    </rPh>
    <rPh sb="33" eb="35">
      <t>ホウサク</t>
    </rPh>
    <rPh sb="36" eb="38">
      <t>ケントウ</t>
    </rPh>
    <rPh sb="43" eb="46">
      <t>イインカイ</t>
    </rPh>
    <phoneticPr fontId="4"/>
  </si>
  <si>
    <t>名）</t>
    <rPh sb="0" eb="1">
      <t>メイ</t>
    </rPh>
    <phoneticPr fontId="4"/>
  </si>
  <si>
    <t>職場におけるハラスメントへの事後の迅速かつ適切な対応</t>
    <rPh sb="0" eb="2">
      <t>ショクバ</t>
    </rPh>
    <rPh sb="14" eb="16">
      <t>ジゴ</t>
    </rPh>
    <rPh sb="17" eb="19">
      <t>ジンソク</t>
    </rPh>
    <rPh sb="21" eb="23">
      <t>テキセツ</t>
    </rPh>
    <rPh sb="24" eb="26">
      <t>タイオウ</t>
    </rPh>
    <phoneticPr fontId="2"/>
  </si>
  <si>
    <t>併せて講ずべき措置（プライバシー保護、不利益取扱いの禁止等）</t>
    <rPh sb="0" eb="1">
      <t>アワ</t>
    </rPh>
    <rPh sb="3" eb="4">
      <t>コウ</t>
    </rPh>
    <rPh sb="7" eb="9">
      <t>ソチ</t>
    </rPh>
    <rPh sb="16" eb="18">
      <t>ホゴ</t>
    </rPh>
    <rPh sb="19" eb="22">
      <t>フリエキ</t>
    </rPh>
    <rPh sb="22" eb="24">
      <t>トリアツカ</t>
    </rPh>
    <rPh sb="26" eb="28">
      <t>キンシ</t>
    </rPh>
    <rPh sb="28" eb="29">
      <t>トウ</t>
    </rPh>
    <phoneticPr fontId="2"/>
  </si>
  <si>
    <t>相談窓口担当者の設置等、相談等への対応体制の整備</t>
    <rPh sb="12" eb="14">
      <t>ソウダン</t>
    </rPh>
    <rPh sb="14" eb="15">
      <t>トウ</t>
    </rPh>
    <rPh sb="17" eb="19">
      <t>タイオウ</t>
    </rPh>
    <rPh sb="19" eb="21">
      <t>タイセイ</t>
    </rPh>
    <rPh sb="22" eb="24">
      <t>セイビ</t>
    </rPh>
    <phoneticPr fontId="2"/>
  </si>
  <si>
    <t>事業者の各種ハラスメントに関する方針等の明確化及びその周知・啓発</t>
    <rPh sb="0" eb="3">
      <t>ジギョウシャ</t>
    </rPh>
    <rPh sb="4" eb="6">
      <t>カクシュ</t>
    </rPh>
    <rPh sb="13" eb="14">
      <t>カン</t>
    </rPh>
    <rPh sb="16" eb="18">
      <t>ホウシン</t>
    </rPh>
    <rPh sb="18" eb="19">
      <t>トウ</t>
    </rPh>
    <rPh sb="20" eb="23">
      <t>メイカクカ</t>
    </rPh>
    <rPh sb="23" eb="24">
      <t>オヨ</t>
    </rPh>
    <rPh sb="27" eb="29">
      <t>シュウチ</t>
    </rPh>
    <rPh sb="30" eb="32">
      <t>ケイハツ</t>
    </rPh>
    <phoneticPr fontId="2"/>
  </si>
  <si>
    <t>入院先
（医療機関名）</t>
    <rPh sb="0" eb="2">
      <t>ニュウイン</t>
    </rPh>
    <rPh sb="2" eb="3">
      <t>サキ</t>
    </rPh>
    <rPh sb="5" eb="7">
      <t>イリョウ</t>
    </rPh>
    <rPh sb="7" eb="9">
      <t>キカン</t>
    </rPh>
    <rPh sb="9" eb="10">
      <t>メイ</t>
    </rPh>
    <phoneticPr fontId="7"/>
  </si>
  <si>
    <t>入院理由</t>
    <rPh sb="0" eb="2">
      <t>ニュウイン</t>
    </rPh>
    <rPh sb="2" eb="4">
      <t>リユウ</t>
    </rPh>
    <phoneticPr fontId="7"/>
  </si>
  <si>
    <t>入院者氏名</t>
    <rPh sb="0" eb="1">
      <t>イ</t>
    </rPh>
    <rPh sb="1" eb="2">
      <t>イン</t>
    </rPh>
    <rPh sb="2" eb="3">
      <t>モノ</t>
    </rPh>
    <rPh sb="3" eb="4">
      <t>シ</t>
    </rPh>
    <rPh sb="4" eb="5">
      <t>ナ</t>
    </rPh>
    <phoneticPr fontId="7"/>
  </si>
  <si>
    <t>入院者氏名</t>
    <rPh sb="0" eb="2">
      <t>ニュウイン</t>
    </rPh>
    <rPh sb="2" eb="3">
      <t>シャ</t>
    </rPh>
    <rPh sb="3" eb="5">
      <t>シメイ</t>
    </rPh>
    <phoneticPr fontId="7"/>
  </si>
  <si>
    <t>実施年月日</t>
    <rPh sb="0" eb="2">
      <t>ジッシ</t>
    </rPh>
    <rPh sb="2" eb="5">
      <t>ネンガッピ</t>
    </rPh>
    <phoneticPr fontId="4"/>
  </si>
  <si>
    <t>実施人員</t>
    <rPh sb="0" eb="2">
      <t>ジッシ</t>
    </rPh>
    <rPh sb="2" eb="4">
      <t>ジンイン</t>
    </rPh>
    <phoneticPr fontId="4"/>
  </si>
  <si>
    <t>対象人員</t>
    <rPh sb="0" eb="2">
      <t>タイショウ</t>
    </rPh>
    <rPh sb="2" eb="4">
      <t>ジンイン</t>
    </rPh>
    <phoneticPr fontId="4"/>
  </si>
  <si>
    <t>検査内容</t>
    <rPh sb="0" eb="2">
      <t>ケンサ</t>
    </rPh>
    <rPh sb="2" eb="4">
      <t>ナイヨウ</t>
    </rPh>
    <phoneticPr fontId="4"/>
  </si>
  <si>
    <t>検査実施機関</t>
    <rPh sb="0" eb="2">
      <t>ケンサ</t>
    </rPh>
    <rPh sb="2" eb="4">
      <t>ジッシ</t>
    </rPh>
    <rPh sb="4" eb="6">
      <t>キカン</t>
    </rPh>
    <phoneticPr fontId="4"/>
  </si>
  <si>
    <t>／</t>
    <phoneticPr fontId="4"/>
  </si>
  <si>
    <t>人</t>
    <rPh sb="0" eb="1">
      <t>ニン</t>
    </rPh>
    <phoneticPr fontId="4"/>
  </si>
  <si>
    <t>許可年月日</t>
    <rPh sb="0" eb="2">
      <t>キョカ</t>
    </rPh>
    <rPh sb="2" eb="5">
      <t>ネンガッピ</t>
    </rPh>
    <phoneticPr fontId="4"/>
  </si>
  <si>
    <t>指定年月日</t>
    <rPh sb="0" eb="2">
      <t>シテイ</t>
    </rPh>
    <rPh sb="2" eb="5">
      <t>ネンガッピ</t>
    </rPh>
    <phoneticPr fontId="4"/>
  </si>
  <si>
    <t>年</t>
    <rPh sb="0" eb="1">
      <t>ネン</t>
    </rPh>
    <phoneticPr fontId="4"/>
  </si>
  <si>
    <t>月</t>
    <rPh sb="0" eb="1">
      <t>ツキ</t>
    </rPh>
    <phoneticPr fontId="4"/>
  </si>
  <si>
    <t>日</t>
    <rPh sb="0" eb="1">
      <t>ニチ</t>
    </rPh>
    <phoneticPr fontId="4"/>
  </si>
  <si>
    <t>許可番号</t>
    <rPh sb="0" eb="2">
      <t>キョカ</t>
    </rPh>
    <rPh sb="2" eb="4">
      <t>バンゴウ</t>
    </rPh>
    <phoneticPr fontId="4"/>
  </si>
  <si>
    <t>医療機関名</t>
    <rPh sb="0" eb="2">
      <t>イリョウ</t>
    </rPh>
    <rPh sb="2" eb="5">
      <t>キカンメイ</t>
    </rPh>
    <phoneticPr fontId="4"/>
  </si>
  <si>
    <t>診療科目</t>
    <rPh sb="0" eb="2">
      <t>シンリョウ</t>
    </rPh>
    <rPh sb="2" eb="4">
      <t>カモク</t>
    </rPh>
    <phoneticPr fontId="4"/>
  </si>
  <si>
    <t>病床数</t>
    <rPh sb="0" eb="3">
      <t>ビョウショウスウ</t>
    </rPh>
    <phoneticPr fontId="4"/>
  </si>
  <si>
    <t>施設からの距離</t>
    <rPh sb="0" eb="2">
      <t>シセツ</t>
    </rPh>
    <rPh sb="5" eb="7">
      <t>キョリ</t>
    </rPh>
    <phoneticPr fontId="4"/>
  </si>
  <si>
    <t>契約の有無</t>
    <rPh sb="0" eb="2">
      <t>ケイヤク</t>
    </rPh>
    <rPh sb="3" eb="5">
      <t>ウム</t>
    </rPh>
    <phoneticPr fontId="4"/>
  </si>
  <si>
    <t>km</t>
    <phoneticPr fontId="4"/>
  </si>
  <si>
    <t>分</t>
    <rPh sb="0" eb="1">
      <t>フン</t>
    </rPh>
    <phoneticPr fontId="4"/>
  </si>
  <si>
    <t>車で約</t>
    <rPh sb="0" eb="1">
      <t>クルマ</t>
    </rPh>
    <rPh sb="2" eb="3">
      <t>ヤク</t>
    </rPh>
    <phoneticPr fontId="4"/>
  </si>
  <si>
    <t>床</t>
    <rPh sb="0" eb="1">
      <t>ユカ</t>
    </rPh>
    <phoneticPr fontId="4"/>
  </si>
  <si>
    <t>・</t>
    <phoneticPr fontId="4"/>
  </si>
  <si>
    <t>県への協力医療機関の名称等の届出</t>
    <rPh sb="0" eb="1">
      <t>ケン</t>
    </rPh>
    <rPh sb="3" eb="5">
      <t>キョウリョク</t>
    </rPh>
    <rPh sb="5" eb="7">
      <t>イリョウ</t>
    </rPh>
    <rPh sb="7" eb="9">
      <t>キカン</t>
    </rPh>
    <rPh sb="10" eb="12">
      <t>メイショウ</t>
    </rPh>
    <rPh sb="12" eb="13">
      <t>トウ</t>
    </rPh>
    <rPh sb="14" eb="16">
      <t>トドケデ</t>
    </rPh>
    <phoneticPr fontId="4"/>
  </si>
  <si>
    <t>未</t>
    <rPh sb="0" eb="1">
      <t>ミ</t>
    </rPh>
    <phoneticPr fontId="4"/>
  </si>
  <si>
    <t>）</t>
    <phoneticPr fontId="4"/>
  </si>
  <si>
    <t>（</t>
    <phoneticPr fontId="4"/>
  </si>
  <si>
    <t>新興感染症発生時の対応</t>
    <rPh sb="0" eb="2">
      <t>シンコウ</t>
    </rPh>
    <rPh sb="2" eb="5">
      <t>カンセンショウ</t>
    </rPh>
    <rPh sb="5" eb="8">
      <t>ハッセイジ</t>
    </rPh>
    <rPh sb="9" eb="11">
      <t>タイオウ</t>
    </rPh>
    <phoneticPr fontId="4"/>
  </si>
  <si>
    <t>選定要件</t>
    <rPh sb="0" eb="2">
      <t>センテイ</t>
    </rPh>
    <rPh sb="2" eb="4">
      <t>ヨウケン</t>
    </rPh>
    <phoneticPr fontId="4"/>
  </si>
  <si>
    <t>第１号：</t>
    <phoneticPr fontId="4"/>
  </si>
  <si>
    <t>入所者の病状が急変した場合等において医師又は看護職員が相談対応を行う体制を常時確保している。</t>
    <phoneticPr fontId="4"/>
  </si>
  <si>
    <t>第２号：</t>
    <phoneticPr fontId="4"/>
  </si>
  <si>
    <t>診療の求めがあった場合において診療を行う体制を常時確保している。</t>
    <phoneticPr fontId="4"/>
  </si>
  <si>
    <t>第３号：</t>
    <phoneticPr fontId="4"/>
  </si>
  <si>
    <t>入所者の病状が急変した場合等において、入院を要すると認められた入所者の入院を原則として受け入れる体制を確保している。</t>
    <phoneticPr fontId="4"/>
  </si>
  <si>
    <t>感染症及び食中毒の予防及びまん延の防止に関する研修</t>
    <phoneticPr fontId="4"/>
  </si>
  <si>
    <t>業務継続計画に関する研修</t>
    <phoneticPr fontId="4"/>
  </si>
  <si>
    <t>事故発生防止に関する研修</t>
    <phoneticPr fontId="4"/>
  </si>
  <si>
    <t>虐待に関する研修</t>
    <phoneticPr fontId="4"/>
  </si>
  <si>
    <t>身体拘束に関する研修</t>
    <phoneticPr fontId="4"/>
  </si>
  <si>
    <t>要件に該当するもの
（注釈参照）</t>
    <rPh sb="0" eb="2">
      <t>ヨウケン</t>
    </rPh>
    <rPh sb="3" eb="5">
      <t>ガイトウ</t>
    </rPh>
    <rPh sb="11" eb="13">
      <t>チュウシャク</t>
    </rPh>
    <rPh sb="13" eb="15">
      <t>サンショウ</t>
    </rPh>
    <phoneticPr fontId="4"/>
  </si>
  <si>
    <t>回）</t>
    <rPh sb="0" eb="1">
      <t>カイ</t>
    </rPh>
    <phoneticPr fontId="4"/>
  </si>
  <si>
    <t>当日、全身清拭</t>
    <rPh sb="0" eb="2">
      <t>トウジツ</t>
    </rPh>
    <rPh sb="3" eb="5">
      <t>ゼンシン</t>
    </rPh>
    <rPh sb="5" eb="6">
      <t>セイ</t>
    </rPh>
    <rPh sb="6" eb="7">
      <t>フ</t>
    </rPh>
    <phoneticPr fontId="36"/>
  </si>
  <si>
    <t>可能となったときに全身清拭</t>
    <rPh sb="0" eb="2">
      <t>カノウ</t>
    </rPh>
    <rPh sb="9" eb="11">
      <t>ゼンシン</t>
    </rPh>
    <rPh sb="11" eb="12">
      <t>セイ</t>
    </rPh>
    <rPh sb="12" eb="13">
      <t>フ</t>
    </rPh>
    <phoneticPr fontId="36"/>
  </si>
  <si>
    <t>可能となったときに入浴</t>
    <rPh sb="0" eb="2">
      <t>カノウ</t>
    </rPh>
    <rPh sb="9" eb="11">
      <t>ニュウヨク</t>
    </rPh>
    <phoneticPr fontId="36"/>
  </si>
  <si>
    <t>次の入浴日まで入浴等を行わない</t>
    <rPh sb="0" eb="1">
      <t>ツギ</t>
    </rPh>
    <rPh sb="2" eb="4">
      <t>ニュウヨク</t>
    </rPh>
    <rPh sb="4" eb="5">
      <t>ヒ</t>
    </rPh>
    <rPh sb="7" eb="9">
      <t>ニュウヨク</t>
    </rPh>
    <rPh sb="9" eb="10">
      <t>トウ</t>
    </rPh>
    <rPh sb="11" eb="12">
      <t>オコナ</t>
    </rPh>
    <phoneticPr fontId="36"/>
  </si>
  <si>
    <t>一般浴</t>
    <rPh sb="0" eb="3">
      <t>イッパンヨク</t>
    </rPh>
    <phoneticPr fontId="4"/>
  </si>
  <si>
    <t>特殊浴</t>
    <rPh sb="0" eb="2">
      <t>トクシュ</t>
    </rPh>
    <rPh sb="2" eb="3">
      <t>ヨク</t>
    </rPh>
    <phoneticPr fontId="4"/>
  </si>
  <si>
    <t>実施日</t>
    <rPh sb="0" eb="3">
      <t>ジッシビ</t>
    </rPh>
    <phoneticPr fontId="4"/>
  </si>
  <si>
    <t>月</t>
    <rPh sb="0" eb="1">
      <t>ツキ</t>
    </rPh>
    <phoneticPr fontId="4"/>
  </si>
  <si>
    <t>火</t>
    <rPh sb="0" eb="1">
      <t>ヒ</t>
    </rPh>
    <phoneticPr fontId="4"/>
  </si>
  <si>
    <t>水</t>
    <rPh sb="0" eb="1">
      <t>ミズ</t>
    </rPh>
    <phoneticPr fontId="4"/>
  </si>
  <si>
    <t>木</t>
    <rPh sb="0" eb="1">
      <t>キ</t>
    </rPh>
    <phoneticPr fontId="4"/>
  </si>
  <si>
    <t>金</t>
    <rPh sb="0" eb="1">
      <t>キン</t>
    </rPh>
    <phoneticPr fontId="4"/>
  </si>
  <si>
    <t>土</t>
    <rPh sb="0" eb="1">
      <t>ツチ</t>
    </rPh>
    <phoneticPr fontId="4"/>
  </si>
  <si>
    <t>日</t>
    <rPh sb="0" eb="1">
      <t>ニチ</t>
    </rPh>
    <phoneticPr fontId="4"/>
  </si>
  <si>
    <t>一人当たり入浴回数</t>
    <rPh sb="5" eb="7">
      <t>ニュウヨク</t>
    </rPh>
    <rPh sb="7" eb="9">
      <t>カイスウ</t>
    </rPh>
    <phoneticPr fontId="4"/>
  </si>
  <si>
    <t>当日入浴できない者の処遇状況</t>
    <phoneticPr fontId="4"/>
  </si>
  <si>
    <t>人</t>
    <rPh sb="0" eb="1">
      <t>ニン</t>
    </rPh>
    <phoneticPr fontId="4"/>
  </si>
  <si>
    <t>週</t>
    <rPh sb="0" eb="1">
      <t>シュウ</t>
    </rPh>
    <phoneticPr fontId="4"/>
  </si>
  <si>
    <t>回</t>
    <rPh sb="0" eb="1">
      <t>カイ</t>
    </rPh>
    <phoneticPr fontId="4"/>
  </si>
  <si>
    <r>
      <t xml:space="preserve">単位
</t>
    </r>
    <r>
      <rPr>
        <sz val="9"/>
        <color rgb="FF000000"/>
        <rFont val="ＭＳ Ｐ明朝"/>
        <family val="1"/>
        <charset val="128"/>
      </rPr>
      <t>(月・回数等)</t>
    </r>
    <rPh sb="0" eb="2">
      <t>タンイ</t>
    </rPh>
    <rPh sb="4" eb="5">
      <t>ツキ</t>
    </rPh>
    <rPh sb="6" eb="9">
      <t>カイスウトウ</t>
    </rPh>
    <phoneticPr fontId="7"/>
  </si>
  <si>
    <r>
      <t xml:space="preserve">単位
</t>
    </r>
    <r>
      <rPr>
        <sz val="9"/>
        <color rgb="FF000000"/>
        <rFont val="ＭＳ Ｐ明朝"/>
        <family val="1"/>
        <charset val="128"/>
      </rPr>
      <t>(月・回数等)</t>
    </r>
    <rPh sb="0" eb="2">
      <t>タンイ</t>
    </rPh>
    <rPh sb="4" eb="5">
      <t>ツキ</t>
    </rPh>
    <rPh sb="6" eb="8">
      <t>カイスウ</t>
    </rPh>
    <rPh sb="8" eb="9">
      <t>トウ</t>
    </rPh>
    <phoneticPr fontId="7"/>
  </si>
  <si>
    <t>（１）その他日常生活費</t>
    <rPh sb="5" eb="6">
      <t>タ</t>
    </rPh>
    <rPh sb="6" eb="8">
      <t>ニチジョウ</t>
    </rPh>
    <rPh sb="8" eb="11">
      <t>セイカツヒ</t>
    </rPh>
    <phoneticPr fontId="4"/>
  </si>
  <si>
    <t>あいまいな名目の費用徴収ではなく、費用の内訳が明らかになっているか。</t>
    <phoneticPr fontId="4"/>
  </si>
  <si>
    <t>利用者の自由な選択に基づくものか。</t>
    <phoneticPr fontId="4"/>
  </si>
  <si>
    <t>利用者又はその家族等に事前に充分な説明を行い、その同意を得ているか。</t>
    <phoneticPr fontId="4"/>
  </si>
  <si>
    <t>受領額は、実費相当額の範囲内で行われているか。</t>
    <phoneticPr fontId="4"/>
  </si>
  <si>
    <t>運営規程において定められ、その内容が重要事項説明書等に反映されているか。</t>
    <phoneticPr fontId="4"/>
  </si>
  <si>
    <t>はい</t>
    <phoneticPr fontId="4"/>
  </si>
  <si>
    <t>いいえ</t>
    <phoneticPr fontId="4"/>
  </si>
  <si>
    <t>内容
(身の回り品、教養娯楽費等)</t>
    <phoneticPr fontId="4"/>
  </si>
  <si>
    <t>・</t>
    <phoneticPr fontId="4"/>
  </si>
  <si>
    <t>職</t>
    <rPh sb="0" eb="1">
      <t>ショク</t>
    </rPh>
    <phoneticPr fontId="4"/>
  </si>
  <si>
    <t>氏名</t>
    <rPh sb="0" eb="2">
      <t>シメイ</t>
    </rPh>
    <phoneticPr fontId="4"/>
  </si>
  <si>
    <t>（２）個別ケアプラン等の作成</t>
    <rPh sb="10" eb="11">
      <t>トウ</t>
    </rPh>
    <phoneticPr fontId="4"/>
  </si>
  <si>
    <t>）</t>
  </si>
  <si>
    <t>ケアプラン作成に先立ち、心身の状況、生活歴、病歴等、入所者の現状を把握しているか。</t>
    <rPh sb="5" eb="7">
      <t>サクセイ</t>
    </rPh>
    <rPh sb="8" eb="10">
      <t>サキダ</t>
    </rPh>
    <rPh sb="12" eb="14">
      <t>シンシン</t>
    </rPh>
    <rPh sb="15" eb="17">
      <t>ジョウキョウ</t>
    </rPh>
    <rPh sb="18" eb="20">
      <t>セイカツ</t>
    </rPh>
    <rPh sb="20" eb="21">
      <t>レキ</t>
    </rPh>
    <rPh sb="22" eb="24">
      <t>ビョウレキ</t>
    </rPh>
    <rPh sb="24" eb="25">
      <t>トウ</t>
    </rPh>
    <rPh sb="26" eb="29">
      <t>ニュウショシャ</t>
    </rPh>
    <rPh sb="30" eb="32">
      <t>ゲンジョウ</t>
    </rPh>
    <rPh sb="33" eb="35">
      <t>ハアク</t>
    </rPh>
    <phoneticPr fontId="4"/>
  </si>
  <si>
    <t>利用者またはその家族等に、処遇上必要な事項について説明し、同意を得ているか。</t>
    <rPh sb="0" eb="3">
      <t>リヨウシャ</t>
    </rPh>
    <rPh sb="8" eb="10">
      <t>カゾク</t>
    </rPh>
    <rPh sb="10" eb="11">
      <t>トウ</t>
    </rPh>
    <rPh sb="13" eb="15">
      <t>ショグウ</t>
    </rPh>
    <rPh sb="15" eb="16">
      <t>ジョウ</t>
    </rPh>
    <rPh sb="16" eb="18">
      <t>ヒツヨウ</t>
    </rPh>
    <rPh sb="19" eb="21">
      <t>ジコウ</t>
    </rPh>
    <rPh sb="25" eb="27">
      <t>セツメイ</t>
    </rPh>
    <rPh sb="29" eb="31">
      <t>ドウイ</t>
    </rPh>
    <rPh sb="32" eb="33">
      <t>エ</t>
    </rPh>
    <phoneticPr fontId="4"/>
  </si>
  <si>
    <t>定期的なモニタリングを行い、ケアプランの見直しを行っているか。</t>
    <rPh sb="0" eb="3">
      <t>テイキテキ</t>
    </rPh>
    <rPh sb="11" eb="12">
      <t>オコナ</t>
    </rPh>
    <rPh sb="20" eb="22">
      <t>ミナオ</t>
    </rPh>
    <rPh sb="24" eb="25">
      <t>オコナ</t>
    </rPh>
    <phoneticPr fontId="4"/>
  </si>
  <si>
    <t>ケアプランの作成担当者</t>
    <rPh sb="6" eb="8">
      <t>サクセイ</t>
    </rPh>
    <rPh sb="8" eb="10">
      <t>タントウ</t>
    </rPh>
    <rPh sb="10" eb="11">
      <t>シャ</t>
    </rPh>
    <phoneticPr fontId="4"/>
  </si>
  <si>
    <t>サービス担当者会議において、ケアプランの内容について他の職員と協議を行っているか。</t>
    <rPh sb="4" eb="7">
      <t>タントウシャ</t>
    </rPh>
    <rPh sb="7" eb="9">
      <t>カイギ</t>
    </rPh>
    <rPh sb="20" eb="22">
      <t>ナイヨウ</t>
    </rPh>
    <rPh sb="26" eb="27">
      <t>タ</t>
    </rPh>
    <rPh sb="28" eb="30">
      <t>ショクイン</t>
    </rPh>
    <rPh sb="31" eb="33">
      <t>キョウギ</t>
    </rPh>
    <rPh sb="34" eb="35">
      <t>オコナ</t>
    </rPh>
    <phoneticPr fontId="4"/>
  </si>
  <si>
    <t>（３）入浴の実施状況</t>
    <rPh sb="3" eb="5">
      <t>ニュウヨク</t>
    </rPh>
    <rPh sb="6" eb="8">
      <t>ジッシ</t>
    </rPh>
    <rPh sb="8" eb="10">
      <t>ジョウキョウ</t>
    </rPh>
    <phoneticPr fontId="7"/>
  </si>
  <si>
    <t>入浴対象人数</t>
    <rPh sb="0" eb="2">
      <t>ニュウヨク</t>
    </rPh>
    <rPh sb="2" eb="4">
      <t>タイショウ</t>
    </rPh>
    <rPh sb="4" eb="6">
      <t>ニンズウ</t>
    </rPh>
    <phoneticPr fontId="4"/>
  </si>
  <si>
    <t>発症年月日</t>
    <rPh sb="0" eb="2">
      <t>ハッショウ</t>
    </rPh>
    <rPh sb="2" eb="5">
      <t>ネンガッピ</t>
    </rPh>
    <phoneticPr fontId="7"/>
  </si>
  <si>
    <t>発症場所</t>
    <rPh sb="0" eb="2">
      <t>ハッショウ</t>
    </rPh>
    <rPh sb="2" eb="4">
      <t>バショ</t>
    </rPh>
    <phoneticPr fontId="7"/>
  </si>
  <si>
    <t>発症の要因</t>
    <rPh sb="0" eb="2">
      <t>ハッショウ</t>
    </rPh>
    <rPh sb="3" eb="5">
      <t>ヨウイン</t>
    </rPh>
    <phoneticPr fontId="7"/>
  </si>
  <si>
    <t>褥瘡の部位・程度</t>
    <rPh sb="3" eb="5">
      <t>ブイ</t>
    </rPh>
    <rPh sb="6" eb="8">
      <t>テイド</t>
    </rPh>
    <phoneticPr fontId="7"/>
  </si>
  <si>
    <t>施設における処置及び対応</t>
    <rPh sb="0" eb="2">
      <t>シセツ</t>
    </rPh>
    <rPh sb="6" eb="8">
      <t>ショチ</t>
    </rPh>
    <rPh sb="8" eb="9">
      <t>オヨ</t>
    </rPh>
    <rPh sb="10" eb="12">
      <t>タイオウ</t>
    </rPh>
    <phoneticPr fontId="7"/>
  </si>
  <si>
    <t>該当者なし　）</t>
    <rPh sb="0" eb="3">
      <t>ガイトウシャ</t>
    </rPh>
    <phoneticPr fontId="4"/>
  </si>
  <si>
    <t>褥瘡を有する者の有無</t>
    <rPh sb="8" eb="10">
      <t>ウム</t>
    </rPh>
    <phoneticPr fontId="4"/>
  </si>
  <si>
    <t>・</t>
    <phoneticPr fontId="4"/>
  </si>
  <si>
    <t>健康状態、入院/通院状況、投薬状況等の把握のため、個人別の健康管理簿等を整備しているか。</t>
    <rPh sb="0" eb="2">
      <t>ケンコウ</t>
    </rPh>
    <rPh sb="2" eb="4">
      <t>ジョウタイ</t>
    </rPh>
    <rPh sb="5" eb="7">
      <t>ニュウイン</t>
    </rPh>
    <rPh sb="8" eb="10">
      <t>ツウイン</t>
    </rPh>
    <rPh sb="10" eb="12">
      <t>ジョウキョウ</t>
    </rPh>
    <rPh sb="13" eb="15">
      <t>トウヤク</t>
    </rPh>
    <rPh sb="15" eb="17">
      <t>ジョウキョウ</t>
    </rPh>
    <rPh sb="17" eb="18">
      <t>トウ</t>
    </rPh>
    <rPh sb="19" eb="21">
      <t>ハアク</t>
    </rPh>
    <rPh sb="25" eb="28">
      <t>コジンベツ</t>
    </rPh>
    <rPh sb="29" eb="31">
      <t>ケンコウ</t>
    </rPh>
    <rPh sb="31" eb="34">
      <t>カンリボ</t>
    </rPh>
    <rPh sb="34" eb="35">
      <t>トウ</t>
    </rPh>
    <rPh sb="36" eb="38">
      <t>セイビ</t>
    </rPh>
    <phoneticPr fontId="4"/>
  </si>
  <si>
    <r>
      <t xml:space="preserve">勤務の形態
</t>
    </r>
    <r>
      <rPr>
        <sz val="9"/>
        <rFont val="ＭＳ Ｐ明朝"/>
        <family val="1"/>
        <charset val="128"/>
      </rPr>
      <t>（例：毎週○曜日　14時～17時）</t>
    </r>
    <rPh sb="7" eb="8">
      <t>レイ</t>
    </rPh>
    <rPh sb="9" eb="11">
      <t>マイシュウ</t>
    </rPh>
    <rPh sb="12" eb="14">
      <t>ヨウビ</t>
    </rPh>
    <rPh sb="17" eb="18">
      <t>ジ</t>
    </rPh>
    <rPh sb="21" eb="22">
      <t>ジ</t>
    </rPh>
    <phoneticPr fontId="7"/>
  </si>
  <si>
    <t>医療法上
の許可</t>
    <rPh sb="0" eb="3">
      <t>イリョウホウ</t>
    </rPh>
    <rPh sb="3" eb="4">
      <t>ジョウ</t>
    </rPh>
    <rPh sb="6" eb="8">
      <t>キョカ</t>
    </rPh>
    <phoneticPr fontId="4"/>
  </si>
  <si>
    <t>保険医療機関
の指定</t>
    <phoneticPr fontId="4"/>
  </si>
  <si>
    <t>胸部X線検査を入所時及び年1回実施しているか。</t>
    <rPh sb="0" eb="2">
      <t>キョウブ</t>
    </rPh>
    <rPh sb="2" eb="4">
      <t>エックスセン</t>
    </rPh>
    <rPh sb="4" eb="6">
      <t>ケンサ</t>
    </rPh>
    <rPh sb="7" eb="10">
      <t>ニュウショジ</t>
    </rPh>
    <rPh sb="10" eb="11">
      <t>オヨ</t>
    </rPh>
    <rPh sb="12" eb="13">
      <t>ネン</t>
    </rPh>
    <rPh sb="14" eb="15">
      <t>カイ</t>
    </rPh>
    <rPh sb="15" eb="17">
      <t>ジッシ</t>
    </rPh>
    <phoneticPr fontId="4"/>
  </si>
  <si>
    <t>病状急変等、緊急時の対応</t>
    <rPh sb="0" eb="2">
      <t>ビョウジョウ</t>
    </rPh>
    <rPh sb="2" eb="5">
      <t>キュウヘンナド</t>
    </rPh>
    <rPh sb="6" eb="9">
      <t>キンキュウジ</t>
    </rPh>
    <rPh sb="10" eb="12">
      <t>タイオウ</t>
    </rPh>
    <phoneticPr fontId="4"/>
  </si>
  <si>
    <t>（５）業務継続計画（BCP)</t>
    <rPh sb="3" eb="5">
      <t>ギョウム</t>
    </rPh>
    <rPh sb="5" eb="7">
      <t>ケイゾク</t>
    </rPh>
    <rPh sb="7" eb="9">
      <t>ケイカク</t>
    </rPh>
    <phoneticPr fontId="7"/>
  </si>
  <si>
    <t>（６）感染症及び食中毒の発生及びまん延の防止のための措置</t>
    <rPh sb="12" eb="14">
      <t>ハッセイ</t>
    </rPh>
    <rPh sb="26" eb="28">
      <t>ソチ</t>
    </rPh>
    <phoneticPr fontId="7"/>
  </si>
  <si>
    <t>水質検査の実施</t>
    <rPh sb="0" eb="2">
      <t>スイシツ</t>
    </rPh>
    <rPh sb="2" eb="4">
      <t>ケンサ</t>
    </rPh>
    <rPh sb="5" eb="7">
      <t>ジッシ</t>
    </rPh>
    <phoneticPr fontId="4"/>
  </si>
  <si>
    <t>循環式浴槽を使用しているか。</t>
    <rPh sb="0" eb="2">
      <t>ジュンカン</t>
    </rPh>
    <rPh sb="2" eb="3">
      <t>シキ</t>
    </rPh>
    <rPh sb="3" eb="5">
      <t>ヨクソウ</t>
    </rPh>
    <rPh sb="6" eb="8">
      <t>シヨウ</t>
    </rPh>
    <phoneticPr fontId="4"/>
  </si>
  <si>
    <t>循環配管等の点検</t>
    <phoneticPr fontId="4"/>
  </si>
  <si>
    <t>貯湯槽の清掃及び消毒</t>
    <phoneticPr fontId="4"/>
  </si>
  <si>
    <t>浴槽水の換水頻度</t>
    <phoneticPr fontId="4"/>
  </si>
  <si>
    <t>集毛器（ヘアキャッチャー）の清掃</t>
    <phoneticPr fontId="4"/>
  </si>
  <si>
    <t>ろ過器、循環配水管逆洗浄等</t>
    <phoneticPr fontId="4"/>
  </si>
  <si>
    <t>残留塩素濃度の測定</t>
    <phoneticPr fontId="4"/>
  </si>
  <si>
    <t>（実施頻度：</t>
    <phoneticPr fontId="4"/>
  </si>
  <si>
    <t>使用していない</t>
    <rPh sb="0" eb="2">
      <t>シヨウ</t>
    </rPh>
    <phoneticPr fontId="4"/>
  </si>
  <si>
    <t>　</t>
    <phoneticPr fontId="4"/>
  </si>
  <si>
    <t>加湿装置の点検及び清掃頻度</t>
    <rPh sb="0" eb="2">
      <t>カシツ</t>
    </rPh>
    <rPh sb="2" eb="4">
      <t>ソウチ</t>
    </rPh>
    <rPh sb="5" eb="7">
      <t>テンケン</t>
    </rPh>
    <rPh sb="7" eb="8">
      <t>オヨ</t>
    </rPh>
    <rPh sb="9" eb="11">
      <t>セイソウ</t>
    </rPh>
    <rPh sb="11" eb="13">
      <t>ヒンド</t>
    </rPh>
    <phoneticPr fontId="4"/>
  </si>
  <si>
    <t>家庭用加湿器の換水及び清掃頻度</t>
    <rPh sb="0" eb="3">
      <t>カテイヨウ</t>
    </rPh>
    <rPh sb="3" eb="6">
      <t>カシツキ</t>
    </rPh>
    <rPh sb="7" eb="8">
      <t>カ</t>
    </rPh>
    <rPh sb="8" eb="9">
      <t>ミズ</t>
    </rPh>
    <rPh sb="9" eb="10">
      <t>オヨ</t>
    </rPh>
    <rPh sb="11" eb="13">
      <t>セイソウ</t>
    </rPh>
    <rPh sb="13" eb="15">
      <t>ヒンド</t>
    </rPh>
    <phoneticPr fontId="4"/>
  </si>
  <si>
    <t>使用しており、定期的な点検・清掃を実施している。</t>
    <rPh sb="0" eb="2">
      <t>シヨウ</t>
    </rPh>
    <rPh sb="7" eb="10">
      <t>テイキテキ</t>
    </rPh>
    <rPh sb="11" eb="13">
      <t>テンケン</t>
    </rPh>
    <rPh sb="14" eb="16">
      <t>セイソウ</t>
    </rPh>
    <rPh sb="17" eb="19">
      <t>ジッシ</t>
    </rPh>
    <phoneticPr fontId="4"/>
  </si>
  <si>
    <t>使用しているが、定期的な点検・清掃は実施していない。</t>
    <rPh sb="0" eb="2">
      <t>シヨウ</t>
    </rPh>
    <rPh sb="8" eb="11">
      <t>テイキテキ</t>
    </rPh>
    <rPh sb="12" eb="14">
      <t>テンケン</t>
    </rPh>
    <rPh sb="15" eb="17">
      <t>セイソウ</t>
    </rPh>
    <rPh sb="18" eb="20">
      <t>ジッシ</t>
    </rPh>
    <phoneticPr fontId="4"/>
  </si>
  <si>
    <t>使用しており、毎日水の交換をするとともにタンク内を清掃している。</t>
    <rPh sb="0" eb="2">
      <t>シヨウ</t>
    </rPh>
    <rPh sb="7" eb="9">
      <t>マイニチ</t>
    </rPh>
    <rPh sb="9" eb="10">
      <t>ミズ</t>
    </rPh>
    <rPh sb="11" eb="13">
      <t>コウカン</t>
    </rPh>
    <rPh sb="23" eb="24">
      <t>ナイ</t>
    </rPh>
    <rPh sb="25" eb="27">
      <t>セイソウ</t>
    </rPh>
    <phoneticPr fontId="4"/>
  </si>
  <si>
    <t>使用しているが、水の交換やタンク内の清掃を定期的に行っていない。</t>
    <rPh sb="0" eb="2">
      <t>シヨウ</t>
    </rPh>
    <rPh sb="8" eb="9">
      <t>ミズ</t>
    </rPh>
    <rPh sb="10" eb="12">
      <t>コウカン</t>
    </rPh>
    <rPh sb="16" eb="17">
      <t>ナイ</t>
    </rPh>
    <rPh sb="18" eb="20">
      <t>セイソウ</t>
    </rPh>
    <rPh sb="21" eb="24">
      <t>テイキテキ</t>
    </rPh>
    <rPh sb="25" eb="26">
      <t>オコナ</t>
    </rPh>
    <phoneticPr fontId="4"/>
  </si>
  <si>
    <t>加湿装置…主にビル用の空気調和設備に組み込まれているもの</t>
    <rPh sb="0" eb="2">
      <t>カシツ</t>
    </rPh>
    <rPh sb="2" eb="4">
      <t>ソウチ</t>
    </rPh>
    <rPh sb="5" eb="6">
      <t>オモ</t>
    </rPh>
    <phoneticPr fontId="7"/>
  </si>
  <si>
    <t>（９）事故発生防止のための措置</t>
    <rPh sb="3" eb="5">
      <t>ジコ</t>
    </rPh>
    <rPh sb="5" eb="7">
      <t>ハッセイ</t>
    </rPh>
    <rPh sb="7" eb="9">
      <t>ボウシ</t>
    </rPh>
    <rPh sb="13" eb="15">
      <t>ソチ</t>
    </rPh>
    <phoneticPr fontId="4"/>
  </si>
  <si>
    <t>（７）循環式浴槽について（レジオネラ症対策）</t>
    <rPh sb="18" eb="19">
      <t>ショウ</t>
    </rPh>
    <rPh sb="19" eb="21">
      <t>タイサク</t>
    </rPh>
    <phoneticPr fontId="4"/>
  </si>
  <si>
    <t>（８）加湿装置または家庭用加湿器について（レジオネラ症対策）</t>
    <rPh sb="3" eb="5">
      <t>カシツ</t>
    </rPh>
    <rPh sb="5" eb="7">
      <t>ソウチ</t>
    </rPh>
    <rPh sb="10" eb="13">
      <t>カテイヨウ</t>
    </rPh>
    <rPh sb="13" eb="16">
      <t>カシツキ</t>
    </rPh>
    <phoneticPr fontId="4"/>
  </si>
  <si>
    <t>うち市町村・県への報告件数</t>
    <phoneticPr fontId="4"/>
  </si>
  <si>
    <t>事故件数総数</t>
    <rPh sb="0" eb="2">
      <t>ジコ</t>
    </rPh>
    <rPh sb="2" eb="4">
      <t>ケンスウ</t>
    </rPh>
    <rPh sb="4" eb="6">
      <t>ソウスウ</t>
    </rPh>
    <phoneticPr fontId="4"/>
  </si>
  <si>
    <t>件</t>
    <rPh sb="0" eb="1">
      <t>ケン</t>
    </rPh>
    <phoneticPr fontId="4"/>
  </si>
  <si>
    <t>（保管年数：</t>
    <rPh sb="1" eb="3">
      <t>ホカン</t>
    </rPh>
    <rPh sb="3" eb="5">
      <t>ネンスウ</t>
    </rPh>
    <phoneticPr fontId="4"/>
  </si>
  <si>
    <t>（10）身体拘束等の適正化のための措置</t>
    <phoneticPr fontId="4"/>
  </si>
  <si>
    <t>（12）入所者の安全並びに介護サービスの質の確保及び職員の負担軽減に資する取組</t>
    <rPh sb="37" eb="39">
      <t>トリクミ</t>
    </rPh>
    <phoneticPr fontId="4"/>
  </si>
  <si>
    <t>（11）虐待の防止のための措置</t>
    <phoneticPr fontId="4"/>
  </si>
  <si>
    <t>・</t>
    <phoneticPr fontId="4"/>
  </si>
  <si>
    <t>拘束等の態様</t>
    <phoneticPr fontId="4"/>
  </si>
  <si>
    <t>拘束等を行った時間</t>
    <phoneticPr fontId="4"/>
  </si>
  <si>
    <t xml:space="preserve">入所者の心身の状況 </t>
    <phoneticPr fontId="4"/>
  </si>
  <si>
    <t>緊急やむを得なかった理由（３要件の検討）</t>
    <phoneticPr fontId="4"/>
  </si>
  <si>
    <t>拘束解除に向けた検討状況</t>
    <phoneticPr fontId="4"/>
  </si>
  <si>
    <t>経過管理の記録を整備していない。</t>
    <rPh sb="0" eb="2">
      <t>ケイカ</t>
    </rPh>
    <rPh sb="2" eb="4">
      <t>カンリ</t>
    </rPh>
    <rPh sb="5" eb="7">
      <t>キロク</t>
    </rPh>
    <rPh sb="8" eb="10">
      <t>セイビ</t>
    </rPh>
    <phoneticPr fontId="4"/>
  </si>
  <si>
    <t>（</t>
    <phoneticPr fontId="4"/>
  </si>
  <si>
    <r>
      <t xml:space="preserve">栄養士
</t>
    </r>
    <r>
      <rPr>
        <sz val="9"/>
        <color theme="1"/>
        <rFont val="ＭＳ Ｐ明朝"/>
        <family val="1"/>
        <charset val="128"/>
      </rPr>
      <t>又は</t>
    </r>
    <r>
      <rPr>
        <sz val="11"/>
        <color theme="1"/>
        <rFont val="ＭＳ Ｐ明朝"/>
        <family val="1"/>
        <charset val="128"/>
      </rPr>
      <t>管理
栄養士</t>
    </r>
    <rPh sb="4" eb="5">
      <t>マタ</t>
    </rPh>
    <rPh sb="6" eb="8">
      <t>カンリ</t>
    </rPh>
    <rPh sb="9" eb="12">
      <t>エイヨウシ</t>
    </rPh>
    <phoneticPr fontId="4"/>
  </si>
  <si>
    <t>（該当するものにチェックし、内訳を記載）</t>
    <phoneticPr fontId="4"/>
  </si>
  <si>
    <t>身体拘束経過管理の記録　記載事項（該当するものにチェック）</t>
    <rPh sb="0" eb="2">
      <t>シンタイ</t>
    </rPh>
    <rPh sb="2" eb="4">
      <t>コウソク</t>
    </rPh>
    <rPh sb="4" eb="6">
      <t>ケイカ</t>
    </rPh>
    <rPh sb="6" eb="8">
      <t>カンリ</t>
    </rPh>
    <rPh sb="9" eb="11">
      <t>キロク</t>
    </rPh>
    <rPh sb="12" eb="14">
      <t>キサイ</t>
    </rPh>
    <rPh sb="14" eb="16">
      <t>ジコウ</t>
    </rPh>
    <phoneticPr fontId="4"/>
  </si>
  <si>
    <t>計</t>
    <rPh sb="0" eb="1">
      <t>ケイ</t>
    </rPh>
    <phoneticPr fontId="4"/>
  </si>
  <si>
    <t>個別リハビリ計画の作成担当者</t>
    <rPh sb="0" eb="2">
      <t>コベツ</t>
    </rPh>
    <rPh sb="6" eb="8">
      <t>ケイカク</t>
    </rPh>
    <rPh sb="9" eb="11">
      <t>サクセイ</t>
    </rPh>
    <rPh sb="11" eb="13">
      <t>タントウ</t>
    </rPh>
    <rPh sb="13" eb="14">
      <t>シャ</t>
    </rPh>
    <phoneticPr fontId="4"/>
  </si>
  <si>
    <t>各種リハビリテーションの実施内容</t>
    <rPh sb="0" eb="2">
      <t>カクシュ</t>
    </rPh>
    <rPh sb="12" eb="14">
      <t>ジッシ</t>
    </rPh>
    <rPh sb="14" eb="16">
      <t>ナイヨウ</t>
    </rPh>
    <phoneticPr fontId="4"/>
  </si>
  <si>
    <t>（例）</t>
  </si>
  <si>
    <t>・作業療法</t>
  </si>
  <si>
    <t>内容</t>
    <rPh sb="0" eb="2">
      <t>ナイヨウ</t>
    </rPh>
    <phoneticPr fontId="4"/>
  </si>
  <si>
    <t>種類</t>
    <rPh sb="0" eb="2">
      <t>シュルイ</t>
    </rPh>
    <phoneticPr fontId="4"/>
  </si>
  <si>
    <t>クラブ名</t>
    <rPh sb="3" eb="4">
      <t>メイ</t>
    </rPh>
    <phoneticPr fontId="4"/>
  </si>
  <si>
    <t>レクリエーション療法・心理療法・ラジオ体操・歩行訓練</t>
    <phoneticPr fontId="4"/>
  </si>
  <si>
    <t>言語機能回復訓練</t>
    <phoneticPr fontId="4"/>
  </si>
  <si>
    <t>マッサージ・温浴・電気的療法・物理的手段による機能回復訓練等</t>
    <phoneticPr fontId="4"/>
  </si>
  <si>
    <t>木工・あみもの・裁縫・タイプライティング・機械・手工芸・粘土・陶芸等、造型意欲をかきたて、</t>
    <phoneticPr fontId="4"/>
  </si>
  <si>
    <t>運動機能の回復と心理的更生を図るもの</t>
    <phoneticPr fontId="4"/>
  </si>
  <si>
    <t>苦情受付体制の構築</t>
    <rPh sb="0" eb="2">
      <t>クジョウ</t>
    </rPh>
    <rPh sb="4" eb="6">
      <t>タイセイ</t>
    </rPh>
    <rPh sb="7" eb="9">
      <t>コウチク</t>
    </rPh>
    <phoneticPr fontId="4"/>
  </si>
  <si>
    <t>第三者委員</t>
    <rPh sb="0" eb="3">
      <t>ダイサンシャ</t>
    </rPh>
    <rPh sb="3" eb="5">
      <t>イイン</t>
    </rPh>
    <phoneticPr fontId="4"/>
  </si>
  <si>
    <t>職</t>
    <rPh sb="0" eb="1">
      <t>ショク</t>
    </rPh>
    <phoneticPr fontId="4"/>
  </si>
  <si>
    <t>職（資格）</t>
    <rPh sb="0" eb="1">
      <t>ショク</t>
    </rPh>
    <rPh sb="2" eb="4">
      <t>シカク</t>
    </rPh>
    <phoneticPr fontId="4"/>
  </si>
  <si>
    <t>氏名</t>
    <rPh sb="0" eb="2">
      <t>シメイ</t>
    </rPh>
    <phoneticPr fontId="4"/>
  </si>
  <si>
    <t>苦情受付体制の周知</t>
    <rPh sb="0" eb="2">
      <t>クジョウ</t>
    </rPh>
    <rPh sb="2" eb="3">
      <t>ウ</t>
    </rPh>
    <rPh sb="3" eb="4">
      <t>ツ</t>
    </rPh>
    <rPh sb="4" eb="6">
      <t>タイセイ</t>
    </rPh>
    <rPh sb="7" eb="9">
      <t>シュウチ</t>
    </rPh>
    <phoneticPr fontId="4"/>
  </si>
  <si>
    <t>苦情受付
担当者</t>
    <phoneticPr fontId="4"/>
  </si>
  <si>
    <t>苦情解決
責任者</t>
    <rPh sb="0" eb="2">
      <t>クジョウ</t>
    </rPh>
    <rPh sb="2" eb="4">
      <t>カイケツ</t>
    </rPh>
    <rPh sb="5" eb="8">
      <t>セキニンシャ</t>
    </rPh>
    <phoneticPr fontId="4"/>
  </si>
  <si>
    <t>内容及び参加者の属性（家族、地域住民、ボランティアなど）</t>
    <rPh sb="0" eb="1">
      <t>ウチ</t>
    </rPh>
    <rPh sb="1" eb="2">
      <t>カタチ</t>
    </rPh>
    <rPh sb="2" eb="3">
      <t>オヨ</t>
    </rPh>
    <rPh sb="4" eb="7">
      <t>サンカシャ</t>
    </rPh>
    <rPh sb="8" eb="10">
      <t>ゾクセイ</t>
    </rPh>
    <phoneticPr fontId="7"/>
  </si>
  <si>
    <t>本表には、OT・PT等が行う専門療法のほか、</t>
    <rPh sb="0" eb="1">
      <t>ホン</t>
    </rPh>
    <rPh sb="1" eb="2">
      <t>ヒョウ</t>
    </rPh>
    <rPh sb="10" eb="11">
      <t>トウ</t>
    </rPh>
    <rPh sb="12" eb="13">
      <t>オコナ</t>
    </rPh>
    <rPh sb="14" eb="16">
      <t>センモン</t>
    </rPh>
    <rPh sb="16" eb="18">
      <t>リョウホウ</t>
    </rPh>
    <phoneticPr fontId="7"/>
  </si>
  <si>
    <t>ラジオ体操など機能減退防止のために行うものも含めてください。</t>
    <phoneticPr fontId="4"/>
  </si>
  <si>
    <t>職・資格等の例示</t>
    <phoneticPr fontId="4"/>
  </si>
  <si>
    <t>評議員(理事は除く)、監事、民生委員、児童委員、大学教授、弁護士</t>
    <rPh sb="11" eb="13">
      <t>カンジ</t>
    </rPh>
    <rPh sb="14" eb="16">
      <t>ミンセイ</t>
    </rPh>
    <rPh sb="16" eb="18">
      <t>イイン</t>
    </rPh>
    <rPh sb="19" eb="21">
      <t>ジドウ</t>
    </rPh>
    <rPh sb="21" eb="23">
      <t>イイン</t>
    </rPh>
    <rPh sb="24" eb="26">
      <t>ダイガク</t>
    </rPh>
    <rPh sb="26" eb="28">
      <t>キョウジュ</t>
    </rPh>
    <rPh sb="29" eb="32">
      <t>ベンゴシ</t>
    </rPh>
    <phoneticPr fontId="4"/>
  </si>
  <si>
    <t>　　　　　 　　　　　</t>
  </si>
  <si>
    <t>周知していない</t>
    <rPh sb="0" eb="2">
      <t>シュウチ</t>
    </rPh>
    <phoneticPr fontId="4"/>
  </si>
  <si>
    <t>苦情の公表方法（苦情が無い場合、その旨も含む）</t>
    <rPh sb="0" eb="2">
      <t>クジョウ</t>
    </rPh>
    <rPh sb="3" eb="5">
      <t>コウヒョウ</t>
    </rPh>
    <rPh sb="5" eb="7">
      <t>ホウホウ</t>
    </rPh>
    <phoneticPr fontId="4"/>
  </si>
  <si>
    <t>外部に公表していない</t>
    <rPh sb="0" eb="2">
      <t>ガイブ</t>
    </rPh>
    <rPh sb="3" eb="5">
      <t>コウヒョウ</t>
    </rPh>
    <phoneticPr fontId="4"/>
  </si>
  <si>
    <t>①</t>
    <phoneticPr fontId="2"/>
  </si>
  <si>
    <t>1日の勤務形態</t>
    <phoneticPr fontId="4"/>
  </si>
  <si>
    <t>※</t>
    <phoneticPr fontId="7"/>
  </si>
  <si>
    <t>居室の状況</t>
    <phoneticPr fontId="4"/>
  </si>
  <si>
    <t>①</t>
    <phoneticPr fontId="5"/>
  </si>
  <si>
    <t>防火管理者</t>
    <rPh sb="0" eb="2">
      <t>ボウカ</t>
    </rPh>
    <rPh sb="2" eb="5">
      <t>カンリシャ</t>
    </rPh>
    <phoneticPr fontId="4"/>
  </si>
  <si>
    <t>各種計画等の状況</t>
    <rPh sb="0" eb="2">
      <t>カクシュ</t>
    </rPh>
    <phoneticPr fontId="4"/>
  </si>
  <si>
    <t>消防計画</t>
    <rPh sb="0" eb="2">
      <t>ショウボウ</t>
    </rPh>
    <rPh sb="2" eb="4">
      <t>ケイカク</t>
    </rPh>
    <phoneticPr fontId="4"/>
  </si>
  <si>
    <t>災害危険区域の
指定等</t>
    <rPh sb="0" eb="2">
      <t>サイガイ</t>
    </rPh>
    <rPh sb="2" eb="4">
      <t>キケン</t>
    </rPh>
    <rPh sb="4" eb="6">
      <t>クイキ</t>
    </rPh>
    <rPh sb="8" eb="10">
      <t>シテイ</t>
    </rPh>
    <rPh sb="10" eb="11">
      <t>トウ</t>
    </rPh>
    <phoneticPr fontId="4"/>
  </si>
  <si>
    <t>非該当</t>
    <rPh sb="0" eb="3">
      <t>ヒガイトウ</t>
    </rPh>
    <phoneticPr fontId="4"/>
  </si>
  <si>
    <t>土砂災害警戒区域</t>
    <rPh sb="0" eb="2">
      <t>ドシャ</t>
    </rPh>
    <rPh sb="2" eb="4">
      <t>サイガイ</t>
    </rPh>
    <rPh sb="4" eb="6">
      <t>ケイカイ</t>
    </rPh>
    <rPh sb="6" eb="8">
      <t>クイキ</t>
    </rPh>
    <phoneticPr fontId="4"/>
  </si>
  <si>
    <t>浸水想定区域</t>
    <rPh sb="0" eb="2">
      <t>シンスイ</t>
    </rPh>
    <rPh sb="2" eb="4">
      <t>ソウテイ</t>
    </rPh>
    <rPh sb="4" eb="6">
      <t>クイキ</t>
    </rPh>
    <phoneticPr fontId="4"/>
  </si>
  <si>
    <t>その他（</t>
    <rPh sb="2" eb="3">
      <t>タ</t>
    </rPh>
    <phoneticPr fontId="4"/>
  </si>
  <si>
    <t>）</t>
    <phoneticPr fontId="4"/>
  </si>
  <si>
    <t>非常災害対策計画</t>
    <rPh sb="0" eb="2">
      <t>ヒジョウ</t>
    </rPh>
    <rPh sb="2" eb="4">
      <t>サイガイ</t>
    </rPh>
    <rPh sb="4" eb="6">
      <t>タイサク</t>
    </rPh>
    <rPh sb="6" eb="8">
      <t>ケイカク</t>
    </rPh>
    <phoneticPr fontId="4"/>
  </si>
  <si>
    <t>避難確保計画</t>
    <rPh sb="0" eb="2">
      <t>ヒナン</t>
    </rPh>
    <rPh sb="2" eb="4">
      <t>カクホ</t>
    </rPh>
    <rPh sb="4" eb="6">
      <t>ケイカク</t>
    </rPh>
    <phoneticPr fontId="4"/>
  </si>
  <si>
    <t>未作成</t>
    <rPh sb="0" eb="3">
      <t>ミサクセイ</t>
    </rPh>
    <phoneticPr fontId="4"/>
  </si>
  <si>
    <t>作成済</t>
    <rPh sb="0" eb="2">
      <t>サクセイ</t>
    </rPh>
    <rPh sb="2" eb="3">
      <t>ス</t>
    </rPh>
    <phoneticPr fontId="4"/>
  </si>
  <si>
    <t>（</t>
    <phoneticPr fontId="4"/>
  </si>
  <si>
    <t>済</t>
    <rPh sb="0" eb="1">
      <t>ス</t>
    </rPh>
    <phoneticPr fontId="4"/>
  </si>
  <si>
    <t>未</t>
    <rPh sb="0" eb="1">
      <t>ミ</t>
    </rPh>
    <phoneticPr fontId="4"/>
  </si>
  <si>
    <t>年</t>
    <rPh sb="0" eb="1">
      <t>ネン</t>
    </rPh>
    <phoneticPr fontId="4"/>
  </si>
  <si>
    <t>職</t>
    <rPh sb="0" eb="1">
      <t>ショク</t>
    </rPh>
    <phoneticPr fontId="4"/>
  </si>
  <si>
    <t>氏名</t>
    <rPh sb="0" eb="2">
      <t>シメイ</t>
    </rPh>
    <phoneticPr fontId="4"/>
  </si>
  <si>
    <t>消防への届出日（直近）</t>
    <phoneticPr fontId="4"/>
  </si>
  <si>
    <t>（担当者：</t>
    <phoneticPr fontId="4"/>
  </si>
  <si>
    <t>市町村への届出日（直近）</t>
    <rPh sb="0" eb="3">
      <t>シチョウソン</t>
    </rPh>
    <phoneticPr fontId="4"/>
  </si>
  <si>
    <t>避難訓練
（火事、地震想定）</t>
    <rPh sb="11" eb="13">
      <t>ソウテイ</t>
    </rPh>
    <phoneticPr fontId="7"/>
  </si>
  <si>
    <t>避難訓練
（風水害想定）</t>
    <rPh sb="0" eb="2">
      <t>ヒナン</t>
    </rPh>
    <rPh sb="2" eb="4">
      <t>クンレン</t>
    </rPh>
    <rPh sb="6" eb="9">
      <t>フウスイガイ</t>
    </rPh>
    <rPh sb="9" eb="11">
      <t>ソウテイ</t>
    </rPh>
    <phoneticPr fontId="7"/>
  </si>
  <si>
    <t>うち夜間想定</t>
    <phoneticPr fontId="4"/>
  </si>
  <si>
    <t>検査実施日</t>
    <rPh sb="0" eb="2">
      <t>ケンサ</t>
    </rPh>
    <rPh sb="2" eb="5">
      <t>ジッシビ</t>
    </rPh>
    <phoneticPr fontId="7"/>
  </si>
  <si>
    <t>②</t>
    <phoneticPr fontId="5"/>
  </si>
  <si>
    <t>火災時における避難、消火等の地域防災組織・近隣の協力者との連携状況</t>
    <phoneticPr fontId="4"/>
  </si>
  <si>
    <t>消防署の立入検査（直近実施分）</t>
    <phoneticPr fontId="4"/>
  </si>
  <si>
    <t>③</t>
    <phoneticPr fontId="4"/>
  </si>
  <si>
    <t>④</t>
    <phoneticPr fontId="5"/>
  </si>
  <si>
    <t>業者委託による点検</t>
    <phoneticPr fontId="4"/>
  </si>
  <si>
    <t>自主点検</t>
    <rPh sb="0" eb="2">
      <t>ジシュ</t>
    </rPh>
    <phoneticPr fontId="4"/>
  </si>
  <si>
    <t>消防への届出</t>
    <phoneticPr fontId="4"/>
  </si>
  <si>
    <t>月実施分）</t>
    <rPh sb="0" eb="1">
      <t>ツキ</t>
    </rPh>
    <rPh sb="1" eb="3">
      <t>ジッシ</t>
    </rPh>
    <rPh sb="3" eb="4">
      <t>ブン</t>
    </rPh>
    <phoneticPr fontId="4"/>
  </si>
  <si>
    <t>⑤</t>
    <phoneticPr fontId="4"/>
  </si>
  <si>
    <t>夜間の職員配置状況</t>
    <phoneticPr fontId="4"/>
  </si>
  <si>
    <t>⑥</t>
    <phoneticPr fontId="4"/>
  </si>
  <si>
    <t>無</t>
    <rPh sb="0" eb="1">
      <t>ナ</t>
    </rPh>
    <phoneticPr fontId="4"/>
  </si>
  <si>
    <t>⑤防災訓練への参加</t>
    <rPh sb="1" eb="3">
      <t>ボウサイ</t>
    </rPh>
    <rPh sb="3" eb="5">
      <t>クンレン</t>
    </rPh>
    <rPh sb="7" eb="9">
      <t>サンカ</t>
    </rPh>
    <phoneticPr fontId="7"/>
  </si>
  <si>
    <t>①勤務時間</t>
    <phoneticPr fontId="7"/>
  </si>
  <si>
    <t>/</t>
    <phoneticPr fontId="4"/>
  </si>
  <si>
    <t>/</t>
    <phoneticPr fontId="4"/>
  </si>
  <si>
    <t>/</t>
    <phoneticPr fontId="4"/>
  </si>
  <si>
    <t>⇒直近の届出日：</t>
    <phoneticPr fontId="4"/>
  </si>
  <si>
    <t>第1号</t>
    <rPh sb="0" eb="1">
      <t>ダイ</t>
    </rPh>
    <rPh sb="2" eb="3">
      <t>ゴウ</t>
    </rPh>
    <phoneticPr fontId="4"/>
  </si>
  <si>
    <t>第2号</t>
    <rPh sb="0" eb="1">
      <t>ダイ</t>
    </rPh>
    <rPh sb="2" eb="3">
      <t>ゴウ</t>
    </rPh>
    <phoneticPr fontId="4"/>
  </si>
  <si>
    <t>第3号</t>
    <rPh sb="0" eb="1">
      <t>ダイ</t>
    </rPh>
    <rPh sb="2" eb="3">
      <t>ゴウ</t>
    </rPh>
    <phoneticPr fontId="4"/>
  </si>
  <si>
    <t>実施数総計</t>
    <rPh sb="0" eb="2">
      <t>ジッシ</t>
    </rPh>
    <rPh sb="2" eb="3">
      <t>スウ</t>
    </rPh>
    <rPh sb="3" eb="4">
      <t>ソウ</t>
    </rPh>
    <rPh sb="4" eb="5">
      <t>ケイ</t>
    </rPh>
    <phoneticPr fontId="7"/>
  </si>
  <si>
    <t>）</t>
    <phoneticPr fontId="4"/>
  </si>
  <si>
    <t>⇒有の場合、構成員の職種：</t>
    <rPh sb="6" eb="9">
      <t>コウセイイン</t>
    </rPh>
    <rPh sb="10" eb="12">
      <t>ショクシュ</t>
    </rPh>
    <phoneticPr fontId="4"/>
  </si>
  <si>
    <t>⇒有の場合、見直し頻度：</t>
    <rPh sb="1" eb="2">
      <t>ア</t>
    </rPh>
    <rPh sb="3" eb="5">
      <t>バアイ</t>
    </rPh>
    <rPh sb="6" eb="8">
      <t>ミナオ</t>
    </rPh>
    <rPh sb="9" eb="11">
      <t>ヒンド</t>
    </rPh>
    <phoneticPr fontId="4"/>
  </si>
  <si>
    <t>（</t>
    <phoneticPr fontId="4"/>
  </si>
  <si>
    <t>）</t>
    <phoneticPr fontId="4"/>
  </si>
  <si>
    <t>使用している　⇒以下の項目にも回答</t>
    <rPh sb="0" eb="2">
      <t>シヨウ</t>
    </rPh>
    <rPh sb="8" eb="10">
      <t>イカ</t>
    </rPh>
    <rPh sb="11" eb="13">
      <t>コウモク</t>
    </rPh>
    <rPh sb="15" eb="17">
      <t>カイトウ</t>
    </rPh>
    <phoneticPr fontId="4"/>
  </si>
  <si>
    <t>⇒下表も回答</t>
    <rPh sb="1" eb="3">
      <t>カヒョウ</t>
    </rPh>
    <rPh sb="4" eb="6">
      <t>カイトウ</t>
    </rPh>
    <phoneticPr fontId="4"/>
  </si>
  <si>
    <r>
      <t xml:space="preserve">TEL
</t>
    </r>
    <r>
      <rPr>
        <sz val="8"/>
        <rFont val="ＭＳ Ｐ明朝"/>
        <family val="1"/>
        <charset val="128"/>
      </rPr>
      <t>（問い合わせ先）</t>
    </r>
    <rPh sb="5" eb="6">
      <t>ト</t>
    </rPh>
    <rPh sb="7" eb="8">
      <t>ア</t>
    </rPh>
    <rPh sb="10" eb="11">
      <t>サキ</t>
    </rPh>
    <phoneticPr fontId="5"/>
  </si>
  <si>
    <t>理由</t>
    <rPh sb="0" eb="2">
      <t>リユウ</t>
    </rPh>
    <phoneticPr fontId="4"/>
  </si>
  <si>
    <t>理由欄の記載は任意です。</t>
    <rPh sb="0" eb="2">
      <t>リユウ</t>
    </rPh>
    <rPh sb="2" eb="3">
      <t>ラン</t>
    </rPh>
    <rPh sb="4" eb="6">
      <t>キサイ</t>
    </rPh>
    <rPh sb="7" eb="9">
      <t>ニンイ</t>
    </rPh>
    <phoneticPr fontId="7"/>
  </si>
  <si>
    <t>定年退職者の場合「定年」、同法人他施設異動の場合「法人内異動」、法人外の他施設・機関等への出向の場合「出向」、それ以外の理由の場合「自己都合」または「その他」を選択してください。</t>
    <phoneticPr fontId="4"/>
  </si>
  <si>
    <t>（４）褥瘡予防に関する対策（実施しているものにチェック）</t>
    <phoneticPr fontId="4"/>
  </si>
  <si>
    <t>対策</t>
    <rPh sb="0" eb="2">
      <t>タイサク</t>
    </rPh>
    <phoneticPr fontId="7"/>
  </si>
  <si>
    <t>褥瘡のハイリスク者に対する褥瘡予防計画の作成、実践及び評価</t>
    <phoneticPr fontId="4"/>
  </si>
  <si>
    <t>専任の褥瘡予防対策担当者の選任</t>
    <phoneticPr fontId="4"/>
  </si>
  <si>
    <t>褥瘡対策チームの設置</t>
    <phoneticPr fontId="4"/>
  </si>
  <si>
    <t>褥瘡対策のための指針の整備</t>
    <phoneticPr fontId="4"/>
  </si>
  <si>
    <t>介護職員等に対する褥瘡対策に関する研修等の実施</t>
    <phoneticPr fontId="4"/>
  </si>
  <si>
    <t>対策を講じている場合、その詳細</t>
    <rPh sb="0" eb="2">
      <t>タイサク</t>
    </rPh>
    <rPh sb="3" eb="4">
      <t>コウ</t>
    </rPh>
    <rPh sb="8" eb="10">
      <t>バアイ</t>
    </rPh>
    <rPh sb="13" eb="15">
      <t>ショウサイ</t>
    </rPh>
    <phoneticPr fontId="4"/>
  </si>
  <si>
    <t>構成員</t>
    <phoneticPr fontId="4"/>
  </si>
  <si>
    <t>直近見直し日</t>
    <rPh sb="0" eb="2">
      <t>チョッキン</t>
    </rPh>
    <rPh sb="2" eb="4">
      <t>ミナオ</t>
    </rPh>
    <rPh sb="5" eb="6">
      <t>ビ</t>
    </rPh>
    <phoneticPr fontId="4"/>
  </si>
  <si>
    <t>実施頻度</t>
    <rPh sb="0" eb="2">
      <t>ジッシ</t>
    </rPh>
    <rPh sb="2" eb="4">
      <t>ヒンド</t>
    </rPh>
    <phoneticPr fontId="4"/>
  </si>
  <si>
    <t>計画の作成、見直し、評価のサイクル（何ヶ月に１回等）</t>
    <rPh sb="0" eb="2">
      <t>ケイカク</t>
    </rPh>
    <rPh sb="3" eb="5">
      <t>サクセイ</t>
    </rPh>
    <rPh sb="6" eb="8">
      <t>ミナオ</t>
    </rPh>
    <rPh sb="10" eb="12">
      <t>ヒョウカ</t>
    </rPh>
    <rPh sb="18" eb="21">
      <t>ナンカゲツ</t>
    </rPh>
    <rPh sb="23" eb="24">
      <t>カイ</t>
    </rPh>
    <rPh sb="24" eb="25">
      <t>トウ</t>
    </rPh>
    <phoneticPr fontId="4"/>
  </si>
  <si>
    <t>（</t>
    <phoneticPr fontId="4"/>
  </si>
  <si>
    <t>）</t>
    <phoneticPr fontId="4"/>
  </si>
  <si>
    <t>褥瘡予防対策担当者　（</t>
    <rPh sb="0" eb="2">
      <t>ジョクソウ</t>
    </rPh>
    <rPh sb="2" eb="4">
      <t>ヨボウ</t>
    </rPh>
    <rPh sb="4" eb="6">
      <t>タイサク</t>
    </rPh>
    <rPh sb="6" eb="9">
      <t>タントウシャ</t>
    </rPh>
    <phoneticPr fontId="4"/>
  </si>
  <si>
    <t>年</t>
    <rPh sb="0" eb="1">
      <t>ネン</t>
    </rPh>
    <phoneticPr fontId="4"/>
  </si>
  <si>
    <t>回</t>
    <rPh sb="0" eb="1">
      <t>カイ</t>
    </rPh>
    <phoneticPr fontId="4"/>
  </si>
  <si>
    <t>実施記録</t>
    <rPh sb="0" eb="2">
      <t>ジッシ</t>
    </rPh>
    <rPh sb="2" eb="4">
      <t>キロク</t>
    </rPh>
    <phoneticPr fontId="4"/>
  </si>
  <si>
    <t>無</t>
    <rPh sb="0" eb="1">
      <t>ナ</t>
    </rPh>
    <phoneticPr fontId="4"/>
  </si>
  <si>
    <t>（身体拘束等適正化対策担当者</t>
    <phoneticPr fontId="4"/>
  </si>
  <si>
    <t>（プルダウンから選択）</t>
    <phoneticPr fontId="4"/>
  </si>
  <si>
    <t>月あたりの常勤職員の勤務すべき時間数</t>
    <phoneticPr fontId="4"/>
  </si>
  <si>
    <t>月　　　　　時間/1人あたり</t>
    <rPh sb="0" eb="1">
      <t>ツキ</t>
    </rPh>
    <rPh sb="6" eb="8">
      <t>ジカン</t>
    </rPh>
    <phoneticPr fontId="7"/>
  </si>
  <si>
    <t>（１）法人の概要</t>
    <rPh sb="3" eb="5">
      <t>ホウジン</t>
    </rPh>
    <phoneticPr fontId="4"/>
  </si>
  <si>
    <t>事業名</t>
    <rPh sb="0" eb="3">
      <t>ジギョウメイ</t>
    </rPh>
    <phoneticPr fontId="4"/>
  </si>
  <si>
    <t>開始年月</t>
    <rPh sb="0" eb="3">
      <t>カイシネン</t>
    </rPh>
    <rPh sb="3" eb="4">
      <t>ツキ</t>
    </rPh>
    <phoneticPr fontId="4"/>
  </si>
  <si>
    <t>定員</t>
    <rPh sb="0" eb="2">
      <t>テイイン</t>
    </rPh>
    <phoneticPr fontId="4"/>
  </si>
  <si>
    <t>名</t>
    <rPh sb="0" eb="1">
      <t>メイ</t>
    </rPh>
    <phoneticPr fontId="4"/>
  </si>
  <si>
    <t>備考</t>
    <rPh sb="0" eb="2">
      <t>ビコウ</t>
    </rPh>
    <phoneticPr fontId="4"/>
  </si>
  <si>
    <t>施設等の区分</t>
    <rPh sb="2" eb="3">
      <t>ナド</t>
    </rPh>
    <rPh sb="4" eb="6">
      <t>クブン</t>
    </rPh>
    <phoneticPr fontId="4"/>
  </si>
  <si>
    <t>介護老人福祉施設</t>
    <rPh sb="0" eb="8">
      <t>カイゴロウジンフクシシセツ</t>
    </rPh>
    <phoneticPr fontId="4"/>
  </si>
  <si>
    <t>短期入所生活介護</t>
    <rPh sb="0" eb="8">
      <t>タンキニュウショセイカツカイゴ</t>
    </rPh>
    <phoneticPr fontId="4"/>
  </si>
  <si>
    <t>ユニット型の場合：ユニット数</t>
    <rPh sb="4" eb="5">
      <t>ガタ</t>
    </rPh>
    <rPh sb="6" eb="8">
      <t>バアイ</t>
    </rPh>
    <rPh sb="13" eb="14">
      <t>スウ</t>
    </rPh>
    <phoneticPr fontId="4"/>
  </si>
  <si>
    <t>個</t>
    <rPh sb="0" eb="1">
      <t>コ</t>
    </rPh>
    <phoneticPr fontId="4"/>
  </si>
  <si>
    <t>指導形態</t>
    <rPh sb="0" eb="4">
      <t>シドウケイタイ</t>
    </rPh>
    <phoneticPr fontId="4"/>
  </si>
  <si>
    <t>運営指導</t>
    <rPh sb="0" eb="4">
      <t>ウンエイシドウ</t>
    </rPh>
    <phoneticPr fontId="4"/>
  </si>
  <si>
    <t>施設</t>
    <rPh sb="0" eb="2">
      <t>シセツ</t>
    </rPh>
    <phoneticPr fontId="7"/>
  </si>
  <si>
    <t>入院延数</t>
    <rPh sb="0" eb="2">
      <t>ニュウイン</t>
    </rPh>
    <rPh sb="2" eb="3">
      <t>ノベ</t>
    </rPh>
    <rPh sb="3" eb="4">
      <t>スウ</t>
    </rPh>
    <phoneticPr fontId="7"/>
  </si>
  <si>
    <t>前年度(　　　　年度)</t>
    <rPh sb="8" eb="9">
      <t>ネン</t>
    </rPh>
    <rPh sb="9" eb="10">
      <t>ド</t>
    </rPh>
    <phoneticPr fontId="7"/>
  </si>
  <si>
    <t>４月</t>
    <rPh sb="1" eb="2">
      <t>ガツ</t>
    </rPh>
    <phoneticPr fontId="7"/>
  </si>
  <si>
    <t>５月</t>
  </si>
  <si>
    <t>６月</t>
  </si>
  <si>
    <t>７月</t>
  </si>
  <si>
    <t>８月</t>
  </si>
  <si>
    <t>９月</t>
  </si>
  <si>
    <t>１０月</t>
  </si>
  <si>
    <t>１１月</t>
  </si>
  <si>
    <t>１２月</t>
  </si>
  <si>
    <t>１月</t>
  </si>
  <si>
    <t>再掲</t>
    <rPh sb="0" eb="2">
      <t>サイケイ</t>
    </rPh>
    <phoneticPr fontId="7"/>
  </si>
  <si>
    <t>２月</t>
  </si>
  <si>
    <t>３月</t>
  </si>
  <si>
    <t>今年度(　　　　年度)</t>
    <rPh sb="0" eb="1">
      <t>イマ</t>
    </rPh>
    <rPh sb="8" eb="9">
      <t>ネン</t>
    </rPh>
    <rPh sb="9" eb="10">
      <t>ド</t>
    </rPh>
    <phoneticPr fontId="7"/>
  </si>
  <si>
    <t>指導実施日時</t>
    <rPh sb="0" eb="2">
      <t>シドウ</t>
    </rPh>
    <rPh sb="2" eb="4">
      <t>ジッシ</t>
    </rPh>
    <rPh sb="4" eb="6">
      <t>ニチジ</t>
    </rPh>
    <phoneticPr fontId="4"/>
  </si>
  <si>
    <t>年　　　　　月　　　　　日</t>
    <rPh sb="0" eb="1">
      <t>ネン</t>
    </rPh>
    <rPh sb="6" eb="7">
      <t>ツキ</t>
    </rPh>
    <rPh sb="12" eb="13">
      <t>ヒ</t>
    </rPh>
    <phoneticPr fontId="4"/>
  </si>
  <si>
    <t>午前　　・　　午後　　　　　　　　時　　　　分</t>
    <rPh sb="0" eb="2">
      <t>ゴゼン</t>
    </rPh>
    <rPh sb="7" eb="9">
      <t>ゴゴ</t>
    </rPh>
    <rPh sb="17" eb="18">
      <t>ジ</t>
    </rPh>
    <rPh sb="22" eb="23">
      <t>フン</t>
    </rPh>
    <phoneticPr fontId="4"/>
  </si>
  <si>
    <r>
      <t>施設所在地</t>
    </r>
    <r>
      <rPr>
        <sz val="9"/>
        <color rgb="FFFF0000"/>
        <rFont val="ＭＳ Ｐ明朝"/>
        <family val="1"/>
        <charset val="128"/>
      </rPr>
      <t>※１</t>
    </r>
    <phoneticPr fontId="4"/>
  </si>
  <si>
    <t>年</t>
    <rPh sb="0" eb="1">
      <t>ネン</t>
    </rPh>
    <phoneticPr fontId="4"/>
  </si>
  <si>
    <t>月</t>
    <rPh sb="0" eb="1">
      <t>ツキ</t>
    </rPh>
    <phoneticPr fontId="4"/>
  </si>
  <si>
    <t>日</t>
    <rPh sb="0" eb="1">
      <t>ニチ</t>
    </rPh>
    <phoneticPr fontId="4"/>
  </si>
  <si>
    <t>４．勤務時間については、就業規則で定めている場合はその時間を記入してください。</t>
    <phoneticPr fontId="2"/>
  </si>
  <si>
    <t>４．職員の状況</t>
    <rPh sb="0" eb="2">
      <t>ショクイン</t>
    </rPh>
    <rPh sb="3" eb="5">
      <t>ジョウキョウ</t>
    </rPh>
    <phoneticPr fontId="7"/>
  </si>
  <si>
    <t>※「入所者数」は、当日入所者を含み、退所者を含みません。</t>
    <phoneticPr fontId="4"/>
  </si>
  <si>
    <t>注</t>
    <rPh sb="0" eb="1">
      <t>チュウ</t>
    </rPh>
    <phoneticPr fontId="7"/>
  </si>
  <si>
    <r>
      <t>認知症である症状を呈する入所者数</t>
    </r>
    <r>
      <rPr>
        <sz val="11"/>
        <color indexed="8"/>
        <rFont val="ＭＳ Ｐ明朝"/>
        <family val="1"/>
        <charset val="128"/>
      </rPr>
      <t>　</t>
    </r>
    <r>
      <rPr>
        <sz val="9"/>
        <color rgb="FF000000"/>
        <rFont val="ＭＳ Ｐ明朝"/>
        <family val="1"/>
        <charset val="128"/>
      </rPr>
      <t>注１</t>
    </r>
    <rPh sb="0" eb="3">
      <t>ニンチショウ</t>
    </rPh>
    <rPh sb="6" eb="8">
      <t>ショウジョウ</t>
    </rPh>
    <rPh sb="9" eb="10">
      <t>テイ</t>
    </rPh>
    <rPh sb="12" eb="15">
      <t>ニュウショシャ</t>
    </rPh>
    <rPh sb="15" eb="16">
      <t>スウ</t>
    </rPh>
    <rPh sb="17" eb="18">
      <t>チュウ</t>
    </rPh>
    <phoneticPr fontId="7"/>
  </si>
  <si>
    <t>　入院中入所者数</t>
    <rPh sb="1" eb="4">
      <t>ニュウインチュウ</t>
    </rPh>
    <rPh sb="4" eb="7">
      <t>ニュウショシャ</t>
    </rPh>
    <rPh sb="7" eb="8">
      <t>スウ</t>
    </rPh>
    <phoneticPr fontId="7"/>
  </si>
  <si>
    <t>　短期入所者数</t>
    <rPh sb="1" eb="3">
      <t>タンキ</t>
    </rPh>
    <rPh sb="3" eb="6">
      <t>ニュウショシャ</t>
    </rPh>
    <rPh sb="6" eb="7">
      <t>スウ</t>
    </rPh>
    <phoneticPr fontId="7"/>
  </si>
  <si>
    <t>利用者延数</t>
    <rPh sb="0" eb="3">
      <t>リヨウシャ</t>
    </rPh>
    <rPh sb="3" eb="4">
      <t>ノベ</t>
    </rPh>
    <rPh sb="4" eb="5">
      <t>スウ</t>
    </rPh>
    <phoneticPr fontId="7"/>
  </si>
  <si>
    <t>平均利用者数</t>
    <rPh sb="0" eb="2">
      <t>ヘイキン</t>
    </rPh>
    <rPh sb="2" eb="3">
      <t>リ</t>
    </rPh>
    <rPh sb="3" eb="4">
      <t>ヨウ</t>
    </rPh>
    <rPh sb="4" eb="5">
      <t>シャ</t>
    </rPh>
    <rPh sb="5" eb="6">
      <t>スウ</t>
    </rPh>
    <phoneticPr fontId="7"/>
  </si>
  <si>
    <t>平均入所者等数</t>
  </si>
  <si>
    <t>短期入所</t>
    <rPh sb="0" eb="4">
      <t>タンキニュウショ</t>
    </rPh>
    <phoneticPr fontId="4"/>
  </si>
  <si>
    <t>各月別最高
入所者数</t>
    <phoneticPr fontId="4"/>
  </si>
  <si>
    <t>１．[入所者延数]
入所等した日を
含み、退所等した
日を含みません。
一時的活用入所者
数を含みます。</t>
    <phoneticPr fontId="4"/>
  </si>
  <si>
    <t>２．[平均入所者数]
入所者延数÷日数　
（小数点２位以下切上）</t>
    <phoneticPr fontId="4"/>
  </si>
  <si>
    <t>３．[各月別最高入所者数]
入所者と短期入所
利用者の合計で、
一番多い日の入所
者数を月別に記入
して下さい。
（当日退所者を除く。）</t>
    <phoneticPr fontId="4"/>
  </si>
  <si>
    <t>４．短期入所につい
て、満床時に緊急
利用者を静養室で
受け入れた場合、
原則７日以内の利
用であれば利用者
数に含めません。</t>
    <phoneticPr fontId="4"/>
  </si>
  <si>
    <t>入　浴</t>
    <phoneticPr fontId="4"/>
  </si>
  <si>
    <r>
      <t>　施設入所者数</t>
    </r>
    <r>
      <rPr>
        <sz val="11"/>
        <color indexed="8"/>
        <rFont val="ＭＳ Ｐ明朝"/>
        <family val="1"/>
        <charset val="128"/>
      </rPr>
      <t>（入院を除く、一時的活用を含む）</t>
    </r>
    <rPh sb="1" eb="3">
      <t>シセツ</t>
    </rPh>
    <rPh sb="3" eb="6">
      <t>ニュウショシャ</t>
    </rPh>
    <rPh sb="6" eb="7">
      <t>スウ</t>
    </rPh>
    <rPh sb="8" eb="10">
      <t>ニュウイン</t>
    </rPh>
    <rPh sb="11" eb="12">
      <t>ノゾ</t>
    </rPh>
    <rPh sb="14" eb="16">
      <t>イチジ</t>
    </rPh>
    <rPh sb="16" eb="17">
      <t>テキ</t>
    </rPh>
    <rPh sb="17" eb="19">
      <t>カツヨウ</t>
    </rPh>
    <rPh sb="20" eb="21">
      <t>フク</t>
    </rPh>
    <phoneticPr fontId="7"/>
  </si>
  <si>
    <t>　合計</t>
    <rPh sb="1" eb="3">
      <t>ゴウケイ</t>
    </rPh>
    <phoneticPr fontId="7"/>
  </si>
  <si>
    <t>　　　</t>
    <phoneticPr fontId="4"/>
  </si>
  <si>
    <t>月</t>
    <rPh sb="0" eb="1">
      <t>ツキ</t>
    </rPh>
    <phoneticPr fontId="4"/>
  </si>
  <si>
    <t>日現在）</t>
    <rPh sb="0" eb="1">
      <t>ニチ</t>
    </rPh>
    <rPh sb="1" eb="3">
      <t>ゲンザイ</t>
    </rPh>
    <phoneticPr fontId="4"/>
  </si>
  <si>
    <t>　一時的活用の入所者数</t>
    <rPh sb="1" eb="4">
      <t>イチジテキ</t>
    </rPh>
    <rPh sb="4" eb="6">
      <t>カツヨウ</t>
    </rPh>
    <rPh sb="7" eb="10">
      <t>ニュウショシャ</t>
    </rPh>
    <rPh sb="10" eb="11">
      <t>スウ</t>
    </rPh>
    <phoneticPr fontId="7"/>
  </si>
  <si>
    <r>
      <t>　視覚障害者等</t>
    </r>
    <r>
      <rPr>
        <sz val="11"/>
        <color indexed="8"/>
        <rFont val="ＭＳ Ｐ明朝"/>
        <family val="1"/>
        <charset val="128"/>
      </rPr>
      <t>　</t>
    </r>
    <r>
      <rPr>
        <sz val="9"/>
        <color rgb="FF000000"/>
        <rFont val="ＭＳ Ｐ明朝"/>
        <family val="1"/>
        <charset val="128"/>
      </rPr>
      <t>注２</t>
    </r>
    <rPh sb="1" eb="3">
      <t>シカク</t>
    </rPh>
    <rPh sb="3" eb="6">
      <t>ショウガイシャ</t>
    </rPh>
    <rPh sb="6" eb="7">
      <t>トウ</t>
    </rPh>
    <rPh sb="8" eb="9">
      <t>チュウ</t>
    </rPh>
    <phoneticPr fontId="7"/>
  </si>
  <si>
    <t>（参考）一時的活用上限人数：特養定員×５／１００　（小数点以下切捨）</t>
    <phoneticPr fontId="4"/>
  </si>
  <si>
    <r>
      <t xml:space="preserve">施設入所者延数
</t>
    </r>
    <r>
      <rPr>
        <sz val="10"/>
        <color indexed="8"/>
        <rFont val="ＭＳ Ｐ明朝"/>
        <family val="1"/>
        <charset val="128"/>
      </rPr>
      <t>(入院を除く)</t>
    </r>
    <rPh sb="0" eb="2">
      <t>シセツ</t>
    </rPh>
    <rPh sb="2" eb="5">
      <t>ニュウショシャ</t>
    </rPh>
    <rPh sb="5" eb="6">
      <t>ノベ</t>
    </rPh>
    <rPh sb="6" eb="7">
      <t>スウ</t>
    </rPh>
    <rPh sb="9" eb="11">
      <t>ニュウイン</t>
    </rPh>
    <rPh sb="12" eb="13">
      <t>ノゾ</t>
    </rPh>
    <phoneticPr fontId="7"/>
  </si>
  <si>
    <t>入所者等延数</t>
    <phoneticPr fontId="4"/>
  </si>
  <si>
    <t>Ａ＋Ｂ</t>
    <phoneticPr fontId="4"/>
  </si>
  <si>
    <r>
      <t xml:space="preserve">平均入所者数
</t>
    </r>
    <r>
      <rPr>
        <sz val="10"/>
        <color indexed="8"/>
        <rFont val="ＭＳ Ｐ明朝"/>
        <family val="1"/>
        <charset val="128"/>
      </rPr>
      <t>(入院を除く)</t>
    </r>
    <rPh sb="0" eb="2">
      <t>ヘイキン</t>
    </rPh>
    <rPh sb="2" eb="3">
      <t>イレル</t>
    </rPh>
    <rPh sb="3" eb="4">
      <t>ショ</t>
    </rPh>
    <rPh sb="4" eb="5">
      <t>シャ</t>
    </rPh>
    <rPh sb="5" eb="6">
      <t>スウ</t>
    </rPh>
    <rPh sb="8" eb="10">
      <t>ニュウイン</t>
    </rPh>
    <rPh sb="11" eb="12">
      <t>ノゾ</t>
    </rPh>
    <phoneticPr fontId="7"/>
  </si>
  <si>
    <t>　　してください。</t>
    <phoneticPr fontId="4"/>
  </si>
  <si>
    <t>１．精神科医師定期診療体制加算を算定している場合のみ</t>
    <phoneticPr fontId="4"/>
  </si>
  <si>
    <t>　　記入してください。</t>
    <phoneticPr fontId="4"/>
  </si>
  <si>
    <t>２．障害者生活支援体制加算を算定している場合のみ記入</t>
    <phoneticPr fontId="4"/>
  </si>
  <si>
    <t>B</t>
    <phoneticPr fontId="4"/>
  </si>
  <si>
    <t>前回運営指導以降身体拘束実施者</t>
    <rPh sb="2" eb="6">
      <t>ウンエイシドウ</t>
    </rPh>
    <rPh sb="8" eb="10">
      <t>シンタイ</t>
    </rPh>
    <rPh sb="12" eb="14">
      <t>ジッシ</t>
    </rPh>
    <rPh sb="14" eb="15">
      <t>モノ</t>
    </rPh>
    <phoneticPr fontId="4"/>
  </si>
  <si>
    <t>管理栄養士又は栄養士の配置状況</t>
    <phoneticPr fontId="4"/>
  </si>
  <si>
    <t>栄養ケア計画の作成</t>
    <phoneticPr fontId="4"/>
  </si>
  <si>
    <t>入所者の栄養状態の記録</t>
    <phoneticPr fontId="4"/>
  </si>
  <si>
    <t>※有の場合は記録の頻度</t>
    <rPh sb="1" eb="2">
      <t>ア</t>
    </rPh>
    <phoneticPr fontId="4"/>
  </si>
  <si>
    <t>歯科医師又は歯科衛生士からの介護職員への技術的助言及び指導を受けているか。</t>
    <phoneticPr fontId="4"/>
  </si>
  <si>
    <t>入所者の口腔衛生の管理体制に係る計画を作成しているか。</t>
    <phoneticPr fontId="4"/>
  </si>
  <si>
    <t>入所者に対する口腔の健康状態をチェックしているか。</t>
    <phoneticPr fontId="4"/>
  </si>
  <si>
    <t>※有の場合は助言及び指導の頻度　　</t>
    <rPh sb="1" eb="2">
      <t>アリ</t>
    </rPh>
    <phoneticPr fontId="4"/>
  </si>
  <si>
    <t>※有の場合はチェック頻度</t>
    <rPh sb="1" eb="2">
      <t>アリ</t>
    </rPh>
    <phoneticPr fontId="4"/>
  </si>
  <si>
    <t>（1）栄養管理</t>
    <rPh sb="3" eb="7">
      <t>エイヨウカンリ</t>
    </rPh>
    <phoneticPr fontId="7"/>
  </si>
  <si>
    <t>（２）口腔衛生の管理</t>
    <phoneticPr fontId="7"/>
  </si>
  <si>
    <t>（５）協力医療機関の状況（歯科を含む）</t>
    <rPh sb="3" eb="5">
      <t>キョウリョク</t>
    </rPh>
    <rPh sb="5" eb="7">
      <t>イリョウ</t>
    </rPh>
    <rPh sb="7" eb="9">
      <t>キカン</t>
    </rPh>
    <rPh sb="10" eb="12">
      <t>ジョウキョウ</t>
    </rPh>
    <rPh sb="13" eb="15">
      <t>シカ</t>
    </rPh>
    <rPh sb="16" eb="17">
      <t>フク</t>
    </rPh>
    <phoneticPr fontId="7"/>
  </si>
  <si>
    <t>（６）医務室の状況</t>
    <rPh sb="3" eb="6">
      <t>イムシツ</t>
    </rPh>
    <rPh sb="7" eb="9">
      <t>ジョウキョウ</t>
    </rPh>
    <phoneticPr fontId="7"/>
  </si>
  <si>
    <t>（13）各種ハラスメントにより就業環境が害されることを防止するための措置（実施しているものにチェック）</t>
    <rPh sb="4" eb="6">
      <t>カクシュ</t>
    </rPh>
    <rPh sb="15" eb="17">
      <t>シュウギョウ</t>
    </rPh>
    <rPh sb="17" eb="19">
      <t>カンキョウ</t>
    </rPh>
    <rPh sb="20" eb="21">
      <t>ガイ</t>
    </rPh>
    <rPh sb="27" eb="29">
      <t>ボウシ</t>
    </rPh>
    <rPh sb="34" eb="36">
      <t>ソチ</t>
    </rPh>
    <rPh sb="37" eb="39">
      <t>ジッシ</t>
    </rPh>
    <phoneticPr fontId="4"/>
  </si>
  <si>
    <t>個人情報取扱に関する規則の策定</t>
    <phoneticPr fontId="2"/>
  </si>
  <si>
    <t>個人情報の取扱について、あらかじめ入所者から文書による同意</t>
    <rPh sb="17" eb="20">
      <t>ニュウショシャ</t>
    </rPh>
    <phoneticPr fontId="4"/>
  </si>
  <si>
    <t>（14）秘密保持のための措置（実施しているものにチェック）</t>
    <rPh sb="4" eb="6">
      <t>ヒミツ</t>
    </rPh>
    <rPh sb="6" eb="8">
      <t>ホジ</t>
    </rPh>
    <rPh sb="12" eb="14">
      <t>ソチ</t>
    </rPh>
    <phoneticPr fontId="4"/>
  </si>
  <si>
    <t>（16）クラブ活動の状況（直近1ヶ月）</t>
    <rPh sb="7" eb="9">
      <t>カツドウ</t>
    </rPh>
    <rPh sb="10" eb="12">
      <t>ジョウキョウ</t>
    </rPh>
    <rPh sb="13" eb="15">
      <t>チョッキン</t>
    </rPh>
    <rPh sb="17" eb="18">
      <t>ゲツ</t>
    </rPh>
    <phoneticPr fontId="7"/>
  </si>
  <si>
    <t>（17）苦情解決への取り組み</t>
    <rPh sb="4" eb="6">
      <t>クジョウ</t>
    </rPh>
    <rPh sb="6" eb="8">
      <t>カイケツ</t>
    </rPh>
    <rPh sb="10" eb="11">
      <t>ト</t>
    </rPh>
    <rPh sb="12" eb="13">
      <t>ク</t>
    </rPh>
    <phoneticPr fontId="7"/>
  </si>
  <si>
    <t>従業員または従業員であった者による業務上知り得た入所者等の情報漏えい防止に必要な措置（雇用時の誓約書等）</t>
    <rPh sb="43" eb="46">
      <t>コヨウジ</t>
    </rPh>
    <rPh sb="47" eb="50">
      <t>セイヤクショ</t>
    </rPh>
    <rPh sb="50" eb="51">
      <t>ナド</t>
    </rPh>
    <phoneticPr fontId="4"/>
  </si>
  <si>
    <t>（18）災害事故防止対策</t>
    <rPh sb="4" eb="6">
      <t>サイガイ</t>
    </rPh>
    <rPh sb="6" eb="8">
      <t>ジコ</t>
    </rPh>
    <rPh sb="8" eb="10">
      <t>ボウシ</t>
    </rPh>
    <rPh sb="10" eb="12">
      <t>タイサク</t>
    </rPh>
    <phoneticPr fontId="5"/>
  </si>
  <si>
    <t>介 護 老 人 福 祉 施 設 等 指 導 提 出 資 料</t>
    <phoneticPr fontId="4"/>
  </si>
  <si>
    <t>同一所在地において行う事業等の種類</t>
    <rPh sb="0" eb="1">
      <t>オナ</t>
    </rPh>
    <phoneticPr fontId="5"/>
  </si>
  <si>
    <t>法人代表者の職・氏名</t>
    <rPh sb="0" eb="2">
      <t>ホウジン</t>
    </rPh>
    <rPh sb="2" eb="5">
      <t>ダイヒョウシャ</t>
    </rPh>
    <rPh sb="6" eb="7">
      <t>ショク</t>
    </rPh>
    <rPh sb="8" eb="10">
      <t>シメイ</t>
    </rPh>
    <rPh sb="9" eb="10">
      <t>メイ</t>
    </rPh>
    <phoneticPr fontId="5"/>
  </si>
  <si>
    <t>１．法人・施設の概況</t>
    <rPh sb="2" eb="4">
      <t>ホウジン</t>
    </rPh>
    <phoneticPr fontId="7"/>
  </si>
  <si>
    <r>
      <t>e-mail</t>
    </r>
    <r>
      <rPr>
        <sz val="9"/>
        <rFont val="ＭＳ Ｐ明朝"/>
        <family val="1"/>
        <charset val="128"/>
      </rPr>
      <t>※２</t>
    </r>
    <phoneticPr fontId="7"/>
  </si>
  <si>
    <t>（1）職員の勤務状況等</t>
    <phoneticPr fontId="7"/>
  </si>
  <si>
    <t>（2）1ヶ月の勤務割</t>
    <phoneticPr fontId="7"/>
  </si>
  <si>
    <t>（3）1ヶ月の勤務割（記入例）</t>
    <rPh sb="11" eb="13">
      <t>キニュウ</t>
    </rPh>
    <rPh sb="13" eb="14">
      <t>レイ</t>
    </rPh>
    <phoneticPr fontId="7"/>
  </si>
  <si>
    <t>５．施設職員の研修実施状況</t>
    <rPh sb="2" eb="4">
      <t>シセツ</t>
    </rPh>
    <rPh sb="4" eb="6">
      <t>ショクイン</t>
    </rPh>
    <rPh sb="7" eb="9">
      <t>ケンシュウ</t>
    </rPh>
    <rPh sb="9" eb="11">
      <t>ジッシ</t>
    </rPh>
    <rPh sb="11" eb="13">
      <t>ジョウキョウ</t>
    </rPh>
    <phoneticPr fontId="7"/>
  </si>
  <si>
    <t>６．入所者の状況</t>
    <phoneticPr fontId="7"/>
  </si>
  <si>
    <t>６．入所者の状況</t>
    <phoneticPr fontId="4"/>
  </si>
  <si>
    <t>７．入所者の処遇状況</t>
    <phoneticPr fontId="4"/>
  </si>
  <si>
    <t>7．入所者の処遇状況</t>
    <phoneticPr fontId="4"/>
  </si>
  <si>
    <t>8．入所者の健康管理等の状況</t>
    <rPh sb="2" eb="5">
      <t>ニュウショシャ</t>
    </rPh>
    <rPh sb="6" eb="8">
      <t>ケンコウ</t>
    </rPh>
    <rPh sb="8" eb="10">
      <t>カンリ</t>
    </rPh>
    <rPh sb="10" eb="11">
      <t>ナド</t>
    </rPh>
    <rPh sb="12" eb="14">
      <t>ジョウキョウ</t>
    </rPh>
    <phoneticPr fontId="7"/>
  </si>
  <si>
    <t xml:space="preserve"> 法人の行う主な事業内容（当該事業を除く）</t>
    <rPh sb="1" eb="3">
      <t>ホウジン</t>
    </rPh>
    <rPh sb="4" eb="5">
      <t>オコナ</t>
    </rPh>
    <rPh sb="6" eb="7">
      <t>オモ</t>
    </rPh>
    <rPh sb="8" eb="12">
      <t>ジギョウナイヨウ</t>
    </rPh>
    <rPh sb="13" eb="15">
      <t>トウガイ</t>
    </rPh>
    <rPh sb="15" eb="17">
      <t>ジギョウ</t>
    </rPh>
    <rPh sb="18" eb="19">
      <t>ノゾ</t>
    </rPh>
    <phoneticPr fontId="4"/>
  </si>
  <si>
    <t>（２）建物設備の状況</t>
    <rPh sb="3" eb="5">
      <t>タテモノ</t>
    </rPh>
    <rPh sb="5" eb="7">
      <t>セツビ</t>
    </rPh>
    <rPh sb="8" eb="10">
      <t>ジョウキョウ</t>
    </rPh>
    <phoneticPr fontId="7"/>
  </si>
  <si>
    <r>
      <t>２．常勤換算人数は、</t>
    </r>
    <r>
      <rPr>
        <b/>
        <u/>
        <sz val="11"/>
        <color theme="1"/>
        <rFont val="ＭＳ Ｐ明朝"/>
        <family val="1"/>
        <charset val="128"/>
      </rPr>
      <t>指導実施月の前々月の実績</t>
    </r>
    <r>
      <rPr>
        <b/>
        <sz val="11"/>
        <color theme="1"/>
        <rFont val="ＭＳ Ｐ明朝"/>
        <family val="1"/>
        <charset val="128"/>
      </rPr>
      <t>を記入してください。</t>
    </r>
    <rPh sb="10" eb="12">
      <t>シドウ</t>
    </rPh>
    <phoneticPr fontId="7"/>
  </si>
  <si>
    <t>指導実施月の前々月の職員配置状況</t>
    <rPh sb="0" eb="2">
      <t>シドウ</t>
    </rPh>
    <rPh sb="2" eb="4">
      <t>ジッシ</t>
    </rPh>
    <rPh sb="4" eb="5">
      <t>ツキ</t>
    </rPh>
    <rPh sb="6" eb="8">
      <t>ゼンゼン</t>
    </rPh>
    <rPh sb="8" eb="9">
      <t>ゲツ</t>
    </rPh>
    <rPh sb="10" eb="12">
      <t>ショクイン</t>
    </rPh>
    <rPh sb="12" eb="14">
      <t>ハイチ</t>
    </rPh>
    <rPh sb="14" eb="16">
      <t>ジョウキョウ</t>
    </rPh>
    <phoneticPr fontId="7"/>
  </si>
  <si>
    <t>（２）要介護度の状況（措置入所者を除く）</t>
    <phoneticPr fontId="4"/>
  </si>
  <si>
    <t>（３）日常生活状況</t>
    <phoneticPr fontId="7"/>
  </si>
  <si>
    <t>（４）直近１日現在の入所者数等　　(</t>
    <rPh sb="3" eb="5">
      <t>チョッキン</t>
    </rPh>
    <rPh sb="6" eb="9">
      <t>ニチゲンザイ</t>
    </rPh>
    <rPh sb="10" eb="13">
      <t>ニュウショシャ</t>
    </rPh>
    <rPh sb="13" eb="14">
      <t>スウ</t>
    </rPh>
    <rPh sb="14" eb="15">
      <t>トウ</t>
    </rPh>
    <phoneticPr fontId="7"/>
  </si>
  <si>
    <t>（5）入所者数等</t>
    <rPh sb="3" eb="6">
      <t>ニュウショシャ</t>
    </rPh>
    <rPh sb="6" eb="7">
      <t>カズ</t>
    </rPh>
    <rPh sb="7" eb="8">
      <t>トウ</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</si>
</sst>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h:mm;@"/>
    <numFmt numFmtId="177" formatCode="0_ "/>
    <numFmt numFmtId="178" formatCode="[$]ggge&quot;年&quot;m&quot;月&quot;d&quot;日&quot;;@" x16r2:formatCode16="[$-ja-JP-x-gannen]ggge&quot;年&quot;m&quot;月&quot;d&quot;日&quot;;@"/>
    <numFmt numFmtId="179" formatCode="[$-411]ge\.m\.d;@"/>
    <numFmt numFmtId="180" formatCode="[$-411]ggge&quot;年&quot;m&quot;月&quot;d&quot;日&quot;;@"/>
  </numFmts>
  <fonts count="55" x14ac:knownFonts="1">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24"/>
      <name val="ＭＳ Ｐ明朝"/>
      <family val="1"/>
      <charset val="128"/>
    </font>
    <font>
      <sz val="6"/>
      <name val="游ゴシック"/>
      <family val="2"/>
      <charset val="128"/>
      <scheme val="minor"/>
    </font>
    <font>
      <sz val="6"/>
      <name val="ＭＳ 明朝"/>
      <family val="1"/>
      <charset val="128"/>
    </font>
    <font>
      <sz val="10.8"/>
      <name val="ＭＳ Ｐ明朝"/>
      <family val="1"/>
      <charset val="128"/>
    </font>
    <font>
      <sz val="6"/>
      <name val="ＭＳ Ｐゴシック"/>
      <family val="3"/>
      <charset val="128"/>
    </font>
    <font>
      <sz val="11"/>
      <name val="ＭＳ Ｐ明朝"/>
      <family val="1"/>
      <charset val="128"/>
    </font>
    <font>
      <sz val="9"/>
      <name val="ＭＳ Ｐ明朝"/>
      <family val="1"/>
      <charset val="128"/>
    </font>
    <font>
      <sz val="14"/>
      <name val="ＭＳ 明朝"/>
      <family val="1"/>
      <charset val="128"/>
    </font>
    <font>
      <sz val="10.75"/>
      <name val="ＭＳ 明朝"/>
      <family val="1"/>
      <charset val="128"/>
    </font>
    <font>
      <sz val="10.75"/>
      <name val="ＭＳ Ｐ明朝"/>
      <family val="1"/>
      <charset val="128"/>
    </font>
    <font>
      <sz val="11"/>
      <color theme="1"/>
      <name val="游ゴシック"/>
      <family val="3"/>
      <charset val="128"/>
      <scheme val="minor"/>
    </font>
    <font>
      <sz val="11"/>
      <color indexed="8"/>
      <name val="ＭＳ Ｐ明朝"/>
      <family val="1"/>
      <charset val="128"/>
    </font>
    <font>
      <b/>
      <sz val="10"/>
      <name val="ＭＳ ゴシック"/>
      <family val="3"/>
      <charset val="128"/>
    </font>
    <font>
      <b/>
      <sz val="16"/>
      <color indexed="81"/>
      <name val="Yu Gothic UI"/>
      <family val="3"/>
      <charset val="128"/>
    </font>
    <font>
      <sz val="14"/>
      <name val="ＭＳ Ｐ明朝"/>
      <family val="1"/>
      <charset val="128"/>
    </font>
    <font>
      <sz val="18"/>
      <name val="ＭＳ Ｐ明朝"/>
      <family val="1"/>
      <charset val="128"/>
    </font>
    <font>
      <b/>
      <sz val="24"/>
      <name val="ＭＳ Ｐ明朝"/>
      <family val="1"/>
      <charset val="128"/>
    </font>
    <font>
      <sz val="16"/>
      <name val="ＭＳ Ｐ明朝"/>
      <family val="1"/>
      <charset val="128"/>
    </font>
    <font>
      <b/>
      <sz val="14"/>
      <name val="ＭＳ Ｐ明朝"/>
      <family val="1"/>
      <charset val="128"/>
    </font>
    <font>
      <b/>
      <sz val="11"/>
      <name val="ＭＳ Ｐ明朝"/>
      <family val="1"/>
      <charset val="128"/>
    </font>
    <font>
      <sz val="10"/>
      <name val="ＭＳ Ｐ明朝"/>
      <family val="1"/>
      <charset val="128"/>
    </font>
    <font>
      <b/>
      <sz val="11"/>
      <color rgb="FFFF0000"/>
      <name val="ＭＳ Ｐ明朝"/>
      <family val="1"/>
      <charset val="128"/>
    </font>
    <font>
      <b/>
      <sz val="10.75"/>
      <name val="ＭＳ Ｐ明朝"/>
      <family val="1"/>
      <charset val="128"/>
    </font>
    <font>
      <sz val="8"/>
      <name val="ＭＳ Ｐ明朝"/>
      <family val="1"/>
      <charset val="128"/>
    </font>
    <font>
      <b/>
      <sz val="9"/>
      <name val="ＭＳ Ｐ明朝"/>
      <family val="1"/>
      <charset val="128"/>
    </font>
    <font>
      <b/>
      <sz val="11"/>
      <color indexed="8"/>
      <name val="ＭＳ Ｐ明朝"/>
      <family val="1"/>
      <charset val="128"/>
    </font>
    <font>
      <sz val="9"/>
      <color indexed="10"/>
      <name val="ＭＳ Ｐ明朝"/>
      <family val="1"/>
      <charset val="128"/>
    </font>
    <font>
      <sz val="9"/>
      <color indexed="8"/>
      <name val="ＭＳ Ｐ明朝"/>
      <family val="1"/>
      <charset val="128"/>
    </font>
    <font>
      <sz val="6"/>
      <color indexed="8"/>
      <name val="ＭＳ Ｐ明朝"/>
      <family val="1"/>
      <charset val="128"/>
    </font>
    <font>
      <sz val="8"/>
      <color indexed="8"/>
      <name val="ＭＳ Ｐ明朝"/>
      <family val="1"/>
      <charset val="128"/>
    </font>
    <font>
      <b/>
      <sz val="8"/>
      <color indexed="8"/>
      <name val="ＭＳ Ｐ明朝"/>
      <family val="1"/>
      <charset val="128"/>
    </font>
    <font>
      <i/>
      <sz val="10"/>
      <name val="ＭＳ Ｐ明朝"/>
      <family val="1"/>
      <charset val="128"/>
    </font>
    <font>
      <i/>
      <sz val="11"/>
      <name val="ＭＳ Ｐ明朝"/>
      <family val="1"/>
      <charset val="128"/>
    </font>
    <font>
      <sz val="6"/>
      <name val="ＭＳ Ｐ明朝"/>
      <family val="1"/>
      <charset val="128"/>
    </font>
    <font>
      <u/>
      <sz val="9"/>
      <name val="ＭＳ Ｐ明朝"/>
      <family val="1"/>
      <charset val="128"/>
    </font>
    <font>
      <b/>
      <i/>
      <sz val="11"/>
      <name val="ＭＳ Ｐ明朝"/>
      <family val="1"/>
      <charset val="128"/>
    </font>
    <font>
      <b/>
      <sz val="10"/>
      <name val="ＭＳ Ｐ明朝"/>
      <family val="1"/>
      <charset val="128"/>
    </font>
    <font>
      <sz val="11"/>
      <color theme="1"/>
      <name val="ＭＳ Ｐ明朝"/>
      <family val="1"/>
      <charset val="128"/>
    </font>
    <font>
      <sz val="9"/>
      <color rgb="FF000000"/>
      <name val="ＭＳ Ｐ明朝"/>
      <family val="1"/>
      <charset val="128"/>
    </font>
    <font>
      <b/>
      <sz val="11"/>
      <color theme="1"/>
      <name val="ＭＳ Ｐ明朝"/>
      <family val="1"/>
      <charset val="128"/>
    </font>
    <font>
      <sz val="9"/>
      <color theme="1"/>
      <name val="ＭＳ Ｐ明朝"/>
      <family val="1"/>
      <charset val="128"/>
    </font>
    <font>
      <sz val="11"/>
      <color rgb="FFFF0000"/>
      <name val="ＭＳ Ｐ明朝"/>
      <family val="1"/>
      <charset val="128"/>
    </font>
    <font>
      <b/>
      <u/>
      <sz val="11"/>
      <color theme="1"/>
      <name val="ＭＳ Ｐ明朝"/>
      <family val="1"/>
      <charset val="128"/>
    </font>
    <font>
      <sz val="10.75"/>
      <color rgb="FFFF0000"/>
      <name val="ＭＳ Ｐ明朝"/>
      <family val="1"/>
      <charset val="128"/>
    </font>
    <font>
      <strike/>
      <sz val="11"/>
      <color rgb="FFFF0000"/>
      <name val="ＭＳ Ｐ明朝"/>
      <family val="1"/>
      <charset val="128"/>
    </font>
    <font>
      <sz val="6"/>
      <color theme="1"/>
      <name val="ＭＳ Ｐ明朝"/>
      <family val="1"/>
      <charset val="128"/>
    </font>
    <font>
      <b/>
      <sz val="9"/>
      <color theme="1"/>
      <name val="ＭＳ Ｐ明朝"/>
      <family val="1"/>
      <charset val="128"/>
    </font>
    <font>
      <sz val="9"/>
      <color rgb="FFFF0000"/>
      <name val="ＭＳ Ｐ明朝"/>
      <family val="1"/>
      <charset val="128"/>
    </font>
    <font>
      <sz val="10"/>
      <color theme="1"/>
      <name val="ＭＳ Ｐ明朝"/>
      <family val="1"/>
      <charset val="128"/>
    </font>
    <font>
      <b/>
      <sz val="10"/>
      <color theme="1"/>
      <name val="ＭＳ Ｐ明朝"/>
      <family val="1"/>
      <charset val="128"/>
    </font>
    <font>
      <sz val="10"/>
      <color indexed="8"/>
      <name val="ＭＳ Ｐ明朝"/>
      <family val="1"/>
      <charset val="128"/>
    </font>
    <font>
      <strike/>
      <sz val="14"/>
      <name val="ＭＳ Ｐ明朝"/>
      <family val="1"/>
      <charset val="128"/>
    </font>
  </fonts>
  <fills count="10">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indexed="55"/>
        <bgColor indexed="64"/>
      </patternFill>
    </fill>
    <fill>
      <patternFill patternType="solid">
        <fgColor theme="8" tint="0.79998168889431442"/>
        <bgColor indexed="64"/>
      </patternFill>
    </fill>
    <fill>
      <patternFill patternType="solid">
        <fgColor rgb="FFFFFF99"/>
        <bgColor indexed="64"/>
      </patternFill>
    </fill>
    <fill>
      <patternFill patternType="solid">
        <fgColor theme="6" tint="0.79998168889431442"/>
        <bgColor indexed="64"/>
      </patternFill>
    </fill>
    <fill>
      <patternFill patternType="solid">
        <fgColor theme="0"/>
        <bgColor indexed="64"/>
      </patternFill>
    </fill>
    <fill>
      <patternFill patternType="solid">
        <fgColor theme="4" tint="0.79998168889431442"/>
        <bgColor indexed="64"/>
      </patternFill>
    </fill>
  </fills>
  <borders count="37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medium">
        <color indexed="64"/>
      </top>
      <bottom style="medium">
        <color indexed="64"/>
      </bottom>
      <diagonal/>
    </border>
    <border>
      <left/>
      <right style="double">
        <color indexed="64"/>
      </right>
      <top style="medium">
        <color indexed="64"/>
      </top>
      <bottom style="thin">
        <color indexed="64"/>
      </bottom>
      <diagonal/>
    </border>
    <border>
      <left/>
      <right style="double">
        <color indexed="64"/>
      </right>
      <top style="thin">
        <color indexed="64"/>
      </top>
      <bottom style="thin">
        <color indexed="64"/>
      </bottom>
      <diagonal/>
    </border>
    <border>
      <left style="medium">
        <color indexed="64"/>
      </left>
      <right/>
      <top/>
      <bottom style="thin">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style="thick">
        <color indexed="64"/>
      </top>
      <bottom/>
      <diagonal/>
    </border>
    <border>
      <left/>
      <right style="thick">
        <color indexed="64"/>
      </right>
      <top style="thick">
        <color indexed="64"/>
      </top>
      <bottom/>
      <diagonal/>
    </border>
    <border>
      <left/>
      <right style="thick">
        <color indexed="64"/>
      </right>
      <top style="thin">
        <color indexed="64"/>
      </top>
      <bottom/>
      <diagonal/>
    </border>
    <border>
      <left/>
      <right style="thick">
        <color indexed="64"/>
      </right>
      <top/>
      <bottom style="thin">
        <color indexed="64"/>
      </bottom>
      <diagonal/>
    </border>
    <border>
      <left/>
      <right style="thick">
        <color indexed="64"/>
      </right>
      <top/>
      <bottom style="thick">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ck">
        <color indexed="64"/>
      </left>
      <right style="hair">
        <color indexed="64"/>
      </right>
      <top style="thick">
        <color indexed="64"/>
      </top>
      <bottom/>
      <diagonal/>
    </border>
    <border>
      <left style="hair">
        <color indexed="64"/>
      </left>
      <right style="hair">
        <color indexed="64"/>
      </right>
      <top style="thick">
        <color indexed="64"/>
      </top>
      <bottom/>
      <diagonal/>
    </border>
    <border>
      <left style="hair">
        <color indexed="64"/>
      </left>
      <right/>
      <top style="thick">
        <color indexed="64"/>
      </top>
      <bottom/>
      <diagonal/>
    </border>
    <border>
      <left style="thin">
        <color indexed="64"/>
      </left>
      <right style="hair">
        <color indexed="64"/>
      </right>
      <top style="thick">
        <color indexed="64"/>
      </top>
      <bottom/>
      <diagonal/>
    </border>
    <border>
      <left style="hair">
        <color indexed="64"/>
      </left>
      <right style="thin">
        <color indexed="64"/>
      </right>
      <top style="thick">
        <color indexed="64"/>
      </top>
      <bottom/>
      <diagonal/>
    </border>
    <border>
      <left/>
      <right style="hair">
        <color indexed="64"/>
      </right>
      <top style="thick">
        <color indexed="64"/>
      </top>
      <bottom/>
      <diagonal/>
    </border>
    <border>
      <left style="hair">
        <color indexed="64"/>
      </left>
      <right style="thick">
        <color indexed="64"/>
      </right>
      <top style="thick">
        <color indexed="64"/>
      </top>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ck">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bottom style="thin">
        <color indexed="64"/>
      </bottom>
      <diagonal/>
    </border>
    <border>
      <left style="hair">
        <color indexed="64"/>
      </left>
      <right style="thick">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ck">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thick">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ck">
        <color indexed="64"/>
      </left>
      <right style="hair">
        <color indexed="64"/>
      </right>
      <top style="thin">
        <color indexed="64"/>
      </top>
      <bottom/>
      <diagonal/>
    </border>
    <border>
      <left style="hair">
        <color indexed="64"/>
      </left>
      <right style="thick">
        <color indexed="64"/>
      </right>
      <top style="thin">
        <color indexed="64"/>
      </top>
      <bottom/>
      <diagonal/>
    </border>
    <border>
      <left style="thick">
        <color indexed="64"/>
      </left>
      <right/>
      <top style="thin">
        <color indexed="64"/>
      </top>
      <bottom/>
      <diagonal/>
    </border>
    <border>
      <left style="double">
        <color indexed="64"/>
      </left>
      <right/>
      <top style="thin">
        <color indexed="64"/>
      </top>
      <bottom/>
      <diagonal/>
    </border>
    <border>
      <left style="thin">
        <color indexed="64"/>
      </left>
      <right/>
      <top/>
      <bottom style="hair">
        <color indexed="64"/>
      </bottom>
      <diagonal/>
    </border>
    <border>
      <left/>
      <right style="thin">
        <color indexed="64"/>
      </right>
      <top/>
      <bottom style="hair">
        <color indexed="64"/>
      </bottom>
      <diagonal/>
    </border>
    <border>
      <left/>
      <right/>
      <top/>
      <bottom style="hair">
        <color indexed="64"/>
      </bottom>
      <diagonal/>
    </border>
    <border>
      <left style="thick">
        <color indexed="64"/>
      </left>
      <right style="hair">
        <color indexed="64"/>
      </right>
      <top/>
      <bottom/>
      <diagonal/>
    </border>
    <border>
      <left style="hair">
        <color indexed="64"/>
      </left>
      <right style="thick">
        <color indexed="64"/>
      </right>
      <top/>
      <bottom/>
      <diagonal/>
    </border>
    <border>
      <left style="thick">
        <color indexed="64"/>
      </left>
      <right/>
      <top/>
      <bottom/>
      <diagonal/>
    </border>
    <border>
      <left/>
      <right style="double">
        <color indexed="64"/>
      </right>
      <top/>
      <bottom/>
      <diagonal/>
    </border>
    <border>
      <left style="double">
        <color indexed="64"/>
      </left>
      <right/>
      <top/>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
      <left style="thick">
        <color indexed="64"/>
      </left>
      <right/>
      <top/>
      <bottom style="thin">
        <color indexed="64"/>
      </bottom>
      <diagonal/>
    </border>
    <border>
      <left style="double">
        <color indexed="64"/>
      </left>
      <right/>
      <top/>
      <bottom style="thin">
        <color indexed="64"/>
      </bottom>
      <diagonal/>
    </border>
    <border>
      <left style="thick">
        <color indexed="64"/>
      </left>
      <right style="hair">
        <color indexed="64"/>
      </right>
      <top style="thin">
        <color indexed="64"/>
      </top>
      <bottom style="thick">
        <color indexed="64"/>
      </bottom>
      <diagonal/>
    </border>
    <border>
      <left style="hair">
        <color indexed="64"/>
      </left>
      <right style="hair">
        <color indexed="64"/>
      </right>
      <top style="thin">
        <color indexed="64"/>
      </top>
      <bottom style="thick">
        <color indexed="64"/>
      </bottom>
      <diagonal/>
    </border>
    <border>
      <left style="hair">
        <color indexed="64"/>
      </left>
      <right/>
      <top style="thin">
        <color indexed="64"/>
      </top>
      <bottom style="thick">
        <color indexed="64"/>
      </bottom>
      <diagonal/>
    </border>
    <border>
      <left style="thin">
        <color indexed="64"/>
      </left>
      <right style="hair">
        <color indexed="64"/>
      </right>
      <top style="thin">
        <color indexed="64"/>
      </top>
      <bottom style="thick">
        <color indexed="64"/>
      </bottom>
      <diagonal/>
    </border>
    <border>
      <left style="hair">
        <color indexed="64"/>
      </left>
      <right style="thin">
        <color indexed="64"/>
      </right>
      <top style="thin">
        <color indexed="64"/>
      </top>
      <bottom style="thick">
        <color indexed="64"/>
      </bottom>
      <diagonal/>
    </border>
    <border>
      <left/>
      <right style="hair">
        <color indexed="64"/>
      </right>
      <top style="thin">
        <color indexed="64"/>
      </top>
      <bottom style="thick">
        <color indexed="64"/>
      </bottom>
      <diagonal/>
    </border>
    <border>
      <left style="hair">
        <color indexed="64"/>
      </left>
      <right/>
      <top style="thin">
        <color indexed="64"/>
      </top>
      <bottom/>
      <diagonal/>
    </border>
    <border>
      <left/>
      <right style="hair">
        <color indexed="64"/>
      </right>
      <top style="thin">
        <color indexed="64"/>
      </top>
      <bottom/>
      <diagonal/>
    </border>
    <border>
      <left style="thin">
        <color indexed="64"/>
      </left>
      <right style="double">
        <color indexed="64"/>
      </right>
      <top style="thin">
        <color indexed="64"/>
      </top>
      <bottom/>
      <diagonal/>
    </border>
    <border>
      <left style="thick">
        <color indexed="64"/>
      </left>
      <right/>
      <top style="thick">
        <color indexed="64"/>
      </top>
      <bottom/>
      <diagonal/>
    </border>
    <border>
      <left/>
      <right style="thin">
        <color indexed="64"/>
      </right>
      <top style="thick">
        <color indexed="64"/>
      </top>
      <bottom/>
      <diagonal/>
    </border>
    <border>
      <left style="thick">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hair">
        <color indexed="64"/>
      </right>
      <top/>
      <bottom style="thick">
        <color indexed="64"/>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top style="medium">
        <color indexed="64"/>
      </top>
      <bottom/>
      <diagonal/>
    </border>
    <border>
      <left style="thin">
        <color indexed="64"/>
      </left>
      <right style="hair">
        <color indexed="64"/>
      </right>
      <top style="medium">
        <color indexed="64"/>
      </top>
      <bottom/>
      <diagonal/>
    </border>
    <border>
      <left style="hair">
        <color indexed="64"/>
      </left>
      <right style="thin">
        <color indexed="64"/>
      </right>
      <top style="medium">
        <color indexed="64"/>
      </top>
      <bottom/>
      <diagonal/>
    </border>
    <border>
      <left/>
      <right style="hair">
        <color indexed="64"/>
      </right>
      <top style="medium">
        <color indexed="64"/>
      </top>
      <bottom/>
      <diagonal/>
    </border>
    <border>
      <left style="hair">
        <color indexed="64"/>
      </left>
      <right style="medium">
        <color indexed="64"/>
      </right>
      <top style="medium">
        <color indexed="64"/>
      </top>
      <bottom/>
      <diagonal/>
    </border>
    <border>
      <left style="medium">
        <color indexed="64"/>
      </left>
      <right style="hair">
        <color indexed="64"/>
      </right>
      <top/>
      <bottom style="thin">
        <color indexed="64"/>
      </bottom>
      <diagonal/>
    </border>
    <border>
      <left style="hair">
        <color indexed="64"/>
      </left>
      <right style="medium">
        <color indexed="64"/>
      </right>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style="hair">
        <color indexed="64"/>
      </right>
      <top style="thin">
        <color indexed="64"/>
      </top>
      <bottom/>
      <diagonal/>
    </border>
    <border>
      <left style="hair">
        <color indexed="64"/>
      </left>
      <right style="medium">
        <color indexed="64"/>
      </right>
      <top style="thin">
        <color indexed="64"/>
      </top>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thin">
        <color indexed="64"/>
      </left>
      <right style="dotted">
        <color indexed="64"/>
      </right>
      <top/>
      <bottom style="hair">
        <color indexed="64"/>
      </bottom>
      <diagonal/>
    </border>
    <border>
      <left style="dotted">
        <color indexed="64"/>
      </left>
      <right/>
      <top/>
      <bottom style="hair">
        <color indexed="64"/>
      </bottom>
      <diagonal/>
    </border>
    <border>
      <left/>
      <right/>
      <top style="medium">
        <color indexed="64"/>
      </top>
      <bottom style="hair">
        <color indexed="64"/>
      </bottom>
      <diagonal/>
    </border>
    <border>
      <left style="thin">
        <color indexed="64"/>
      </left>
      <right style="dotted">
        <color indexed="64"/>
      </right>
      <top style="hair">
        <color indexed="64"/>
      </top>
      <bottom style="hair">
        <color indexed="64"/>
      </bottom>
      <diagonal/>
    </border>
    <border>
      <left style="dotted">
        <color indexed="64"/>
      </left>
      <right/>
      <top style="hair">
        <color indexed="64"/>
      </top>
      <bottom style="hair">
        <color indexed="64"/>
      </bottom>
      <diagonal/>
    </border>
    <border>
      <left style="thin">
        <color indexed="64"/>
      </left>
      <right style="dotted">
        <color indexed="64"/>
      </right>
      <top style="hair">
        <color indexed="64"/>
      </top>
      <bottom style="thin">
        <color indexed="64"/>
      </bottom>
      <diagonal/>
    </border>
    <border>
      <left style="dotted">
        <color indexed="64"/>
      </left>
      <right/>
      <top style="hair">
        <color indexed="64"/>
      </top>
      <bottom style="thin">
        <color indexed="64"/>
      </bottom>
      <diagonal/>
    </border>
    <border>
      <left style="medium">
        <color indexed="64"/>
      </left>
      <right style="hair">
        <color indexed="64"/>
      </right>
      <top/>
      <bottom style="hair">
        <color indexed="64"/>
      </bottom>
      <diagonal/>
    </border>
    <border>
      <left style="hair">
        <color indexed="64"/>
      </left>
      <right/>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diagonalDown="1">
      <left style="thin">
        <color indexed="64"/>
      </left>
      <right/>
      <top/>
      <bottom/>
      <diagonal style="thin">
        <color indexed="64"/>
      </diagonal>
    </border>
    <border diagonalDown="1">
      <left/>
      <right/>
      <top/>
      <bottom/>
      <diagonal style="thin">
        <color indexed="64"/>
      </diagonal>
    </border>
    <border diagonalDown="1">
      <left/>
      <right style="medium">
        <color indexed="64"/>
      </right>
      <top/>
      <bottom/>
      <diagonal style="thin">
        <color indexed="64"/>
      </diagonal>
    </border>
    <border diagonalDown="1">
      <left style="thin">
        <color indexed="64"/>
      </left>
      <right/>
      <top/>
      <bottom style="medium">
        <color indexed="64"/>
      </bottom>
      <diagonal style="thin">
        <color indexed="64"/>
      </diagonal>
    </border>
    <border diagonalDown="1">
      <left/>
      <right/>
      <top/>
      <bottom style="medium">
        <color indexed="64"/>
      </bottom>
      <diagonal style="thin">
        <color indexed="64"/>
      </diagonal>
    </border>
    <border diagonalDown="1">
      <left/>
      <right style="medium">
        <color indexed="64"/>
      </right>
      <top/>
      <bottom style="medium">
        <color indexed="64"/>
      </bottom>
      <diagonal style="thin">
        <color indexed="64"/>
      </diagonal>
    </border>
    <border diagonalDown="1">
      <left style="thin">
        <color indexed="64"/>
      </left>
      <right/>
      <top style="thin">
        <color indexed="64"/>
      </top>
      <bottom/>
      <diagonal style="thin">
        <color indexed="64"/>
      </diagonal>
    </border>
    <border>
      <left/>
      <right style="double">
        <color indexed="64"/>
      </right>
      <top style="medium">
        <color indexed="64"/>
      </top>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double">
        <color indexed="64"/>
      </left>
      <right style="thin">
        <color indexed="64"/>
      </right>
      <top style="thin">
        <color indexed="64"/>
      </top>
      <bottom style="medium">
        <color indexed="64"/>
      </bottom>
      <diagonal/>
    </border>
    <border>
      <left style="double">
        <color indexed="64"/>
      </left>
      <right/>
      <top style="medium">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bottom style="hair">
        <color indexed="64"/>
      </bottom>
      <diagonal/>
    </border>
    <border>
      <left/>
      <right style="medium">
        <color indexed="64"/>
      </right>
      <top style="hair">
        <color indexed="64"/>
      </top>
      <bottom/>
      <diagonal/>
    </border>
    <border>
      <left/>
      <right style="medium">
        <color indexed="64"/>
      </right>
      <top style="thin">
        <color indexed="64"/>
      </top>
      <bottom style="hair">
        <color indexed="64"/>
      </bottom>
      <diagonal/>
    </border>
    <border>
      <left style="medium">
        <color indexed="64"/>
      </left>
      <right/>
      <top/>
      <bottom style="hair">
        <color indexed="64"/>
      </bottom>
      <diagonal/>
    </border>
    <border>
      <left/>
      <right style="medium">
        <color indexed="64"/>
      </right>
      <top style="hair">
        <color indexed="64"/>
      </top>
      <bottom style="hair">
        <color indexed="64"/>
      </bottom>
      <diagonal/>
    </border>
    <border diagonalDown="1">
      <left/>
      <right style="thin">
        <color indexed="64"/>
      </right>
      <top style="thin">
        <color indexed="64"/>
      </top>
      <bottom/>
      <diagonal style="thin">
        <color indexed="64"/>
      </diagonal>
    </border>
    <border diagonalDown="1">
      <left/>
      <right style="thin">
        <color indexed="64"/>
      </right>
      <top/>
      <bottom style="medium">
        <color indexed="64"/>
      </bottom>
      <diagonal style="thin">
        <color indexed="64"/>
      </diagonal>
    </border>
    <border diagonalDown="1">
      <left style="thin">
        <color indexed="64"/>
      </left>
      <right/>
      <top style="thin">
        <color indexed="64"/>
      </top>
      <bottom style="medium">
        <color indexed="64"/>
      </bottom>
      <diagonal style="thin">
        <color indexed="64"/>
      </diagonal>
    </border>
    <border diagonalDown="1">
      <left/>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diagonalDown="1">
      <left/>
      <right style="medium">
        <color indexed="64"/>
      </right>
      <top style="thin">
        <color indexed="64"/>
      </top>
      <bottom style="medium">
        <color indexed="64"/>
      </bottom>
      <diagonal style="thin">
        <color indexed="64"/>
      </diagonal>
    </border>
    <border>
      <left style="medium">
        <color indexed="64"/>
      </left>
      <right style="medium">
        <color indexed="64"/>
      </right>
      <top/>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right/>
      <top/>
      <bottom style="double">
        <color indexed="64"/>
      </bottom>
      <diagonal/>
    </border>
    <border>
      <left/>
      <right style="double">
        <color indexed="64"/>
      </right>
      <top style="double">
        <color indexed="64"/>
      </top>
      <bottom style="thin">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style="medium">
        <color indexed="64"/>
      </right>
      <top style="double">
        <color indexed="64"/>
      </top>
      <bottom style="thin">
        <color indexed="64"/>
      </bottom>
      <diagonal/>
    </border>
    <border>
      <left style="thin">
        <color indexed="64"/>
      </left>
      <right/>
      <top style="medium">
        <color indexed="64"/>
      </top>
      <bottom style="medium">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bottom style="medium">
        <color indexed="64"/>
      </bottom>
      <diagonal/>
    </border>
    <border>
      <left style="hair">
        <color indexed="64"/>
      </left>
      <right/>
      <top style="thin">
        <color indexed="64"/>
      </top>
      <bottom style="hair">
        <color indexed="64"/>
      </bottom>
      <diagonal/>
    </border>
    <border>
      <left style="hair">
        <color indexed="64"/>
      </left>
      <right/>
      <top/>
      <bottom/>
      <diagonal/>
    </border>
    <border>
      <left style="hair">
        <color indexed="64"/>
      </left>
      <right/>
      <top/>
      <bottom style="medium">
        <color indexed="64"/>
      </bottom>
      <diagonal/>
    </border>
    <border>
      <left/>
      <right/>
      <top style="hair">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style="hair">
        <color indexed="64"/>
      </bottom>
      <diagonal/>
    </border>
    <border>
      <left style="medium">
        <color indexed="64"/>
      </left>
      <right/>
      <top style="medium">
        <color indexed="64"/>
      </top>
      <bottom style="hair">
        <color indexed="64"/>
      </bottom>
      <diagonal/>
    </border>
    <border>
      <left style="medium">
        <color indexed="64"/>
      </left>
      <right/>
      <top style="hair">
        <color indexed="64"/>
      </top>
      <bottom/>
      <diagonal/>
    </border>
    <border diagonalUp="1" diagonalDown="1">
      <left style="thin">
        <color indexed="64"/>
      </left>
      <right/>
      <top style="thin">
        <color indexed="64"/>
      </top>
      <bottom/>
      <diagonal style="thin">
        <color indexed="64"/>
      </diagonal>
    </border>
    <border diagonalUp="1" diagonalDown="1">
      <left/>
      <right/>
      <top style="thin">
        <color indexed="64"/>
      </top>
      <bottom/>
      <diagonal style="thin">
        <color indexed="64"/>
      </diagonal>
    </border>
    <border diagonalUp="1" diagonalDown="1">
      <left style="thin">
        <color indexed="64"/>
      </left>
      <right/>
      <top/>
      <bottom style="medium">
        <color indexed="64"/>
      </bottom>
      <diagonal style="thin">
        <color indexed="64"/>
      </diagonal>
    </border>
    <border diagonalUp="1" diagonalDown="1">
      <left/>
      <right/>
      <top/>
      <bottom style="medium">
        <color indexed="64"/>
      </bottom>
      <diagonal style="thin">
        <color indexed="64"/>
      </diagonal>
    </border>
    <border diagonalUp="1" diagonalDown="1">
      <left/>
      <right style="medium">
        <color indexed="64"/>
      </right>
      <top style="thin">
        <color indexed="64"/>
      </top>
      <bottom/>
      <diagonal style="thin">
        <color indexed="64"/>
      </diagonal>
    </border>
    <border diagonalUp="1" diagonalDown="1">
      <left/>
      <right style="medium">
        <color indexed="64"/>
      </right>
      <top/>
      <bottom style="medium">
        <color indexed="64"/>
      </bottom>
      <diagonal style="thin">
        <color indexed="64"/>
      </diagonal>
    </border>
    <border>
      <left/>
      <right style="medium">
        <color indexed="64"/>
      </right>
      <top style="hair">
        <color indexed="64"/>
      </top>
      <bottom style="medium">
        <color indexed="64"/>
      </bottom>
      <diagonal/>
    </border>
    <border>
      <left style="thin">
        <color indexed="64"/>
      </left>
      <right style="hair">
        <color indexed="64"/>
      </right>
      <top style="thin">
        <color indexed="64"/>
      </top>
      <bottom style="hair">
        <color indexed="64"/>
      </bottom>
      <diagonal/>
    </border>
    <border>
      <left/>
      <right style="hair">
        <color indexed="64"/>
      </right>
      <top/>
      <bottom style="medium">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medium">
        <color indexed="64"/>
      </bottom>
      <diagonal/>
    </border>
    <border>
      <left style="thin">
        <color indexed="64"/>
      </left>
      <right/>
      <top style="hair">
        <color indexed="64"/>
      </top>
      <bottom style="medium">
        <color indexed="64"/>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style="hair">
        <color indexed="64"/>
      </right>
      <top style="hair">
        <color indexed="64"/>
      </top>
      <bottom style="medium">
        <color indexed="64"/>
      </bottom>
      <diagonal/>
    </border>
    <border diagonalDown="1">
      <left style="medium">
        <color indexed="64"/>
      </left>
      <right/>
      <top style="medium">
        <color indexed="64"/>
      </top>
      <bottom/>
      <diagonal style="medium">
        <color indexed="64"/>
      </diagonal>
    </border>
    <border diagonalDown="1">
      <left/>
      <right style="thin">
        <color indexed="64"/>
      </right>
      <top style="medium">
        <color indexed="64"/>
      </top>
      <bottom/>
      <diagonal style="medium">
        <color indexed="64"/>
      </diagonal>
    </border>
    <border diagonalDown="1">
      <left style="medium">
        <color indexed="64"/>
      </left>
      <right/>
      <top/>
      <bottom style="thin">
        <color indexed="64"/>
      </bottom>
      <diagonal style="medium">
        <color indexed="64"/>
      </diagonal>
    </border>
    <border diagonalDown="1">
      <left/>
      <right style="thin">
        <color indexed="64"/>
      </right>
      <top/>
      <bottom style="thin">
        <color indexed="64"/>
      </bottom>
      <diagonal style="medium">
        <color indexed="64"/>
      </diagonal>
    </border>
    <border diagonalDown="1">
      <left style="medium">
        <color indexed="64"/>
      </left>
      <right/>
      <top style="medium">
        <color indexed="64"/>
      </top>
      <bottom style="thin">
        <color indexed="64"/>
      </bottom>
      <diagonal style="medium">
        <color indexed="64"/>
      </diagonal>
    </border>
    <border diagonalDown="1">
      <left/>
      <right/>
      <top style="medium">
        <color indexed="64"/>
      </top>
      <bottom style="thin">
        <color indexed="64"/>
      </bottom>
      <diagonal style="medium">
        <color indexed="64"/>
      </diagonal>
    </border>
    <border diagonalDown="1">
      <left/>
      <right style="thin">
        <color indexed="64"/>
      </right>
      <top style="medium">
        <color indexed="64"/>
      </top>
      <bottom style="thin">
        <color indexed="64"/>
      </bottom>
      <diagonal style="medium">
        <color indexed="64"/>
      </diagonal>
    </border>
    <border diagonalDown="1">
      <left style="medium">
        <color indexed="64"/>
      </left>
      <right/>
      <top style="medium">
        <color indexed="64"/>
      </top>
      <bottom style="double">
        <color indexed="64"/>
      </bottom>
      <diagonal style="medium">
        <color indexed="64"/>
      </diagonal>
    </border>
    <border diagonalDown="1">
      <left/>
      <right/>
      <top style="medium">
        <color indexed="64"/>
      </top>
      <bottom style="double">
        <color indexed="64"/>
      </bottom>
      <diagonal style="medium">
        <color indexed="64"/>
      </diagonal>
    </border>
    <border diagonalDown="1">
      <left/>
      <right style="thin">
        <color indexed="64"/>
      </right>
      <top style="medium">
        <color indexed="64"/>
      </top>
      <bottom style="double">
        <color indexed="64"/>
      </bottom>
      <diagonal style="medium">
        <color indexed="64"/>
      </diagonal>
    </border>
    <border diagonalDown="1">
      <left style="thin">
        <color indexed="64"/>
      </left>
      <right/>
      <top style="medium">
        <color indexed="64"/>
      </top>
      <bottom style="thin">
        <color indexed="64"/>
      </bottom>
      <diagonal style="thin">
        <color indexed="64"/>
      </diagonal>
    </border>
    <border diagonalDown="1">
      <left/>
      <right/>
      <top style="medium">
        <color indexed="64"/>
      </top>
      <bottom style="thin">
        <color indexed="64"/>
      </bottom>
      <diagonal style="thin">
        <color indexed="64"/>
      </diagonal>
    </border>
    <border diagonalDown="1">
      <left/>
      <right style="thin">
        <color indexed="64"/>
      </right>
      <top style="medium">
        <color indexed="64"/>
      </top>
      <bottom style="thin">
        <color indexed="64"/>
      </bottom>
      <diagonal style="thin">
        <color indexed="64"/>
      </diagonal>
    </border>
    <border diagonalDown="1">
      <left style="double">
        <color indexed="64"/>
      </left>
      <right/>
      <top style="double">
        <color indexed="64"/>
      </top>
      <bottom style="thin">
        <color indexed="64"/>
      </bottom>
      <diagonal style="double">
        <color indexed="64"/>
      </diagonal>
    </border>
    <border diagonalDown="1">
      <left/>
      <right/>
      <top style="double">
        <color indexed="64"/>
      </top>
      <bottom style="thin">
        <color indexed="64"/>
      </bottom>
      <diagonal style="double">
        <color indexed="64"/>
      </diagonal>
    </border>
    <border diagonalDown="1">
      <left/>
      <right style="thin">
        <color indexed="64"/>
      </right>
      <top style="double">
        <color indexed="64"/>
      </top>
      <bottom style="thin">
        <color indexed="64"/>
      </bottom>
      <diagonal style="double">
        <color indexed="64"/>
      </diagonal>
    </border>
    <border>
      <left style="double">
        <color indexed="64"/>
      </left>
      <right/>
      <top/>
      <bottom style="medium">
        <color indexed="64"/>
      </bottom>
      <diagonal/>
    </border>
    <border>
      <left style="medium">
        <color indexed="64"/>
      </left>
      <right style="thin">
        <color indexed="64"/>
      </right>
      <top style="medium">
        <color indexed="64"/>
      </top>
      <bottom/>
      <diagonal/>
    </border>
    <border>
      <left/>
      <right style="double">
        <color indexed="64"/>
      </right>
      <top style="thin">
        <color indexed="64"/>
      </top>
      <bottom style="medium">
        <color indexed="64"/>
      </bottom>
      <diagonal/>
    </border>
    <border>
      <left style="double">
        <color indexed="64"/>
      </left>
      <right/>
      <top style="thin">
        <color indexed="64"/>
      </top>
      <bottom style="medium">
        <color indexed="64"/>
      </bottom>
      <diagonal/>
    </border>
    <border>
      <left style="double">
        <color indexed="64"/>
      </left>
      <right/>
      <top style="thin">
        <color indexed="64"/>
      </top>
      <bottom style="thin">
        <color indexed="64"/>
      </bottom>
      <diagonal/>
    </border>
    <border>
      <left style="medium">
        <color indexed="64"/>
      </left>
      <right style="hair">
        <color indexed="64"/>
      </right>
      <top/>
      <bottom style="medium">
        <color indexed="64"/>
      </bottom>
      <diagonal/>
    </border>
    <border>
      <left style="medium">
        <color indexed="64"/>
      </left>
      <right style="hair">
        <color indexed="64"/>
      </right>
      <top/>
      <bottom/>
      <diagonal/>
    </border>
    <border>
      <left style="hair">
        <color indexed="64"/>
      </left>
      <right/>
      <top style="hair">
        <color indexed="64"/>
      </top>
      <bottom/>
      <diagonal/>
    </border>
    <border>
      <left style="medium">
        <color indexed="64"/>
      </left>
      <right style="hair">
        <color indexed="64"/>
      </right>
      <top style="medium">
        <color indexed="64"/>
      </top>
      <bottom style="hair">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style="medium">
        <color indexed="64"/>
      </right>
      <top/>
      <bottom style="double">
        <color indexed="64"/>
      </bottom>
      <diagonal/>
    </border>
    <border>
      <left style="medium">
        <color indexed="64"/>
      </left>
      <right style="thin">
        <color indexed="64"/>
      </right>
      <top/>
      <bottom style="double">
        <color indexed="64"/>
      </bottom>
      <diagonal/>
    </border>
    <border>
      <left style="medium">
        <color indexed="64"/>
      </left>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diagonal/>
    </border>
    <border>
      <left/>
      <right style="medium">
        <color indexed="64"/>
      </right>
      <top style="double">
        <color indexed="64"/>
      </top>
      <bottom/>
      <diagonal/>
    </border>
    <border>
      <left style="medium">
        <color indexed="64"/>
      </left>
      <right style="hair">
        <color indexed="64"/>
      </right>
      <top style="thin">
        <color indexed="64"/>
      </top>
      <bottom style="hair">
        <color indexed="64"/>
      </bottom>
      <diagonal/>
    </border>
    <border>
      <left/>
      <right style="hair">
        <color indexed="64"/>
      </right>
      <top style="medium">
        <color indexed="64"/>
      </top>
      <bottom style="hair">
        <color indexed="64"/>
      </bottom>
      <diagonal/>
    </border>
    <border>
      <left/>
      <right style="hair">
        <color indexed="64"/>
      </right>
      <top/>
      <bottom style="hair">
        <color indexed="64"/>
      </bottom>
      <diagonal/>
    </border>
    <border>
      <left style="hair">
        <color indexed="64"/>
      </left>
      <right/>
      <top style="hair">
        <color indexed="64"/>
      </top>
      <bottom style="thin">
        <color indexed="64"/>
      </bottom>
      <diagonal/>
    </border>
    <border>
      <left style="thin">
        <color indexed="64"/>
      </left>
      <right style="hair">
        <color indexed="64"/>
      </right>
      <top/>
      <bottom style="medium">
        <color indexed="64"/>
      </bottom>
      <diagonal/>
    </border>
    <border>
      <left style="thin">
        <color indexed="64"/>
      </left>
      <right style="hair">
        <color indexed="64"/>
      </right>
      <top style="hair">
        <color indexed="64"/>
      </top>
      <bottom style="thin">
        <color indexed="64"/>
      </bottom>
      <diagonal/>
    </border>
    <border>
      <left/>
      <right style="hair">
        <color indexed="64"/>
      </right>
      <top/>
      <bottom/>
      <diagonal/>
    </border>
    <border>
      <left/>
      <right style="hair">
        <color indexed="64"/>
      </right>
      <top style="hair">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medium">
        <color indexed="64"/>
      </left>
      <right style="hair">
        <color indexed="64"/>
      </right>
      <top style="hair">
        <color indexed="64"/>
      </top>
      <bottom/>
      <diagonal/>
    </border>
    <border>
      <left style="dotted">
        <color indexed="64"/>
      </left>
      <right/>
      <top style="thin">
        <color indexed="64"/>
      </top>
      <bottom/>
      <diagonal/>
    </border>
    <border>
      <left style="thin">
        <color indexed="64"/>
      </left>
      <right/>
      <top style="hair">
        <color indexed="64"/>
      </top>
      <bottom style="double">
        <color indexed="64"/>
      </bottom>
      <diagonal/>
    </border>
    <border>
      <left style="dotted">
        <color indexed="64"/>
      </left>
      <right style="dotted">
        <color indexed="64"/>
      </right>
      <top style="double">
        <color indexed="64"/>
      </top>
      <bottom style="medium">
        <color indexed="64"/>
      </bottom>
      <diagonal/>
    </border>
    <border>
      <left style="thin">
        <color indexed="64"/>
      </left>
      <right style="dotted">
        <color indexed="64"/>
      </right>
      <top style="double">
        <color indexed="64"/>
      </top>
      <bottom style="medium">
        <color indexed="64"/>
      </bottom>
      <diagonal/>
    </border>
    <border>
      <left/>
      <right style="dotted">
        <color indexed="64"/>
      </right>
      <top style="thin">
        <color indexed="64"/>
      </top>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right style="dotted">
        <color indexed="64"/>
      </right>
      <top style="double">
        <color indexed="64"/>
      </top>
      <bottom style="medium">
        <color indexed="64"/>
      </bottom>
      <diagonal/>
    </border>
    <border>
      <left style="dotted">
        <color indexed="64"/>
      </left>
      <right style="dotted">
        <color indexed="64"/>
      </right>
      <top style="dotted">
        <color indexed="64"/>
      </top>
      <bottom style="double">
        <color indexed="64"/>
      </bottom>
      <diagonal/>
    </border>
    <border>
      <left/>
      <right style="dotted">
        <color indexed="64"/>
      </right>
      <top style="dotted">
        <color indexed="64"/>
      </top>
      <bottom style="thin">
        <color indexed="64"/>
      </bottom>
      <diagonal/>
    </border>
    <border>
      <left style="thin">
        <color indexed="64"/>
      </left>
      <right/>
      <top style="dotted">
        <color indexed="64"/>
      </top>
      <bottom/>
      <diagonal/>
    </border>
    <border>
      <left/>
      <right/>
      <top style="dotted">
        <color indexed="64"/>
      </top>
      <bottom/>
      <diagonal/>
    </border>
    <border>
      <left style="dotted">
        <color indexed="64"/>
      </left>
      <right/>
      <top style="dotted">
        <color indexed="64"/>
      </top>
      <bottom/>
      <diagonal/>
    </border>
    <border>
      <left/>
      <right style="dotted">
        <color indexed="64"/>
      </right>
      <top style="dotted">
        <color indexed="64"/>
      </top>
      <bottom/>
      <diagonal/>
    </border>
    <border>
      <left/>
      <right style="thin">
        <color indexed="64"/>
      </right>
      <top style="dotted">
        <color indexed="64"/>
      </top>
      <bottom/>
      <diagonal/>
    </border>
    <border>
      <left style="dotted">
        <color indexed="64"/>
      </left>
      <right/>
      <top/>
      <bottom style="dotted">
        <color indexed="64"/>
      </bottom>
      <diagonal/>
    </border>
    <border>
      <left/>
      <right/>
      <top/>
      <bottom style="dotted">
        <color indexed="64"/>
      </bottom>
      <diagonal/>
    </border>
    <border>
      <left style="dotted">
        <color indexed="64"/>
      </left>
      <right/>
      <top style="thin">
        <color indexed="64"/>
      </top>
      <bottom style="dotted">
        <color indexed="64"/>
      </bottom>
      <diagonal/>
    </border>
    <border>
      <left style="dotted">
        <color indexed="64"/>
      </left>
      <right/>
      <top style="dotted">
        <color indexed="64"/>
      </top>
      <bottom style="dotted">
        <color indexed="64"/>
      </bottom>
      <diagonal/>
    </border>
    <border>
      <left style="dotted">
        <color indexed="64"/>
      </left>
      <right/>
      <top style="double">
        <color indexed="64"/>
      </top>
      <bottom style="medium">
        <color indexed="64"/>
      </bottom>
      <diagonal/>
    </border>
    <border>
      <left/>
      <right style="thin">
        <color indexed="64"/>
      </right>
      <top/>
      <bottom style="dotted">
        <color indexed="64"/>
      </bottom>
      <diagonal/>
    </border>
    <border>
      <left style="medium">
        <color indexed="64"/>
      </left>
      <right/>
      <top style="double">
        <color indexed="64"/>
      </top>
      <bottom/>
      <diagonal/>
    </border>
    <border>
      <left style="thin">
        <color indexed="64"/>
      </left>
      <right/>
      <top/>
      <bottom style="dotted">
        <color indexed="64"/>
      </bottom>
      <diagonal/>
    </border>
    <border>
      <left/>
      <right style="dotted">
        <color indexed="64"/>
      </right>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dotted">
        <color indexed="64"/>
      </right>
      <top style="thin">
        <color indexed="64"/>
      </top>
      <bottom style="dotted">
        <color indexed="64"/>
      </bottom>
      <diagonal/>
    </border>
    <border>
      <left style="thin">
        <color indexed="64"/>
      </left>
      <right/>
      <top style="dotted">
        <color indexed="64"/>
      </top>
      <bottom style="double">
        <color indexed="64"/>
      </bottom>
      <diagonal/>
    </border>
    <border>
      <left/>
      <right/>
      <top style="dotted">
        <color indexed="64"/>
      </top>
      <bottom style="double">
        <color indexed="64"/>
      </bottom>
      <diagonal/>
    </border>
    <border>
      <left/>
      <right style="dotted">
        <color indexed="64"/>
      </right>
      <top style="dotted">
        <color indexed="64"/>
      </top>
      <bottom style="double">
        <color indexed="64"/>
      </bottom>
      <diagonal/>
    </border>
    <border>
      <left/>
      <right style="dotted">
        <color indexed="64"/>
      </right>
      <top style="dotted">
        <color indexed="64"/>
      </top>
      <bottom style="dotted">
        <color indexed="64"/>
      </bottom>
      <diagonal/>
    </border>
    <border>
      <left/>
      <right style="thin">
        <color indexed="64"/>
      </right>
      <top style="dotted">
        <color indexed="64"/>
      </top>
      <bottom style="double">
        <color indexed="64"/>
      </bottom>
      <diagonal/>
    </border>
    <border>
      <left style="dotted">
        <color indexed="64"/>
      </left>
      <right/>
      <top style="dotted">
        <color indexed="64"/>
      </top>
      <bottom style="double">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style="double">
        <color indexed="64"/>
      </bottom>
      <diagonal/>
    </border>
    <border>
      <left style="dotted">
        <color indexed="64"/>
      </left>
      <right style="medium">
        <color indexed="64"/>
      </right>
      <top style="double">
        <color indexed="64"/>
      </top>
      <bottom style="medium">
        <color indexed="64"/>
      </bottom>
      <diagonal/>
    </border>
    <border>
      <left/>
      <right style="thin">
        <color indexed="64"/>
      </right>
      <top style="hair">
        <color indexed="64"/>
      </top>
      <bottom style="double">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dotted">
        <color indexed="64"/>
      </left>
      <right/>
      <top style="medium">
        <color indexed="64"/>
      </top>
      <bottom style="dotted">
        <color indexed="64"/>
      </bottom>
      <diagonal/>
    </border>
    <border>
      <left/>
      <right style="dotted">
        <color indexed="64"/>
      </right>
      <top style="medium">
        <color indexed="64"/>
      </top>
      <bottom style="dotted">
        <color indexed="64"/>
      </bottom>
      <diagonal/>
    </border>
    <border>
      <left style="thin">
        <color rgb="FFFF0000"/>
      </left>
      <right/>
      <top style="thin">
        <color auto="1"/>
      </top>
      <bottom style="thin">
        <color auto="1"/>
      </bottom>
      <diagonal/>
    </border>
    <border>
      <left/>
      <right style="thin">
        <color rgb="FFFF0000"/>
      </right>
      <top style="thin">
        <color auto="1"/>
      </top>
      <bottom style="thin">
        <color indexed="64"/>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top style="thin">
        <color theme="1"/>
      </top>
      <bottom style="thin">
        <color theme="1"/>
      </bottom>
      <diagonal/>
    </border>
    <border>
      <left style="medium">
        <color theme="1"/>
      </left>
      <right style="thin">
        <color theme="1"/>
      </right>
      <top style="thin">
        <color theme="1"/>
      </top>
      <bottom style="medium">
        <color theme="1"/>
      </bottom>
      <diagonal/>
    </border>
    <border>
      <left style="thin">
        <color theme="1"/>
      </left>
      <right style="thin">
        <color theme="1"/>
      </right>
      <top style="thin">
        <color theme="1"/>
      </top>
      <bottom style="medium">
        <color theme="1"/>
      </bottom>
      <diagonal/>
    </border>
    <border>
      <left style="thin">
        <color theme="1"/>
      </left>
      <right style="medium">
        <color theme="1"/>
      </right>
      <top style="thin">
        <color theme="1"/>
      </top>
      <bottom style="medium">
        <color theme="1"/>
      </bottom>
      <diagonal/>
    </border>
    <border>
      <left style="thin">
        <color indexed="64"/>
      </left>
      <right style="thin">
        <color indexed="64"/>
      </right>
      <top style="medium">
        <color theme="1"/>
      </top>
      <bottom style="thin">
        <color theme="1"/>
      </bottom>
      <diagonal/>
    </border>
    <border>
      <left style="thin">
        <color indexed="64"/>
      </left>
      <right style="medium">
        <color theme="1"/>
      </right>
      <top style="medium">
        <color theme="1"/>
      </top>
      <bottom style="thin">
        <color theme="1"/>
      </bottom>
      <diagonal/>
    </border>
    <border>
      <left style="medium">
        <color theme="1"/>
      </left>
      <right/>
      <top style="thin">
        <color theme="1"/>
      </top>
      <bottom style="medium">
        <color theme="1"/>
      </bottom>
      <diagonal/>
    </border>
    <border>
      <left/>
      <right/>
      <top style="thin">
        <color theme="1"/>
      </top>
      <bottom style="medium">
        <color theme="1"/>
      </bottom>
      <diagonal/>
    </border>
    <border>
      <left/>
      <right style="medium">
        <color theme="1"/>
      </right>
      <top style="thin">
        <color theme="1"/>
      </top>
      <bottom style="medium">
        <color theme="1"/>
      </bottom>
      <diagonal/>
    </border>
    <border>
      <left style="thin">
        <color theme="1"/>
      </left>
      <right style="thin">
        <color indexed="64"/>
      </right>
      <top style="medium">
        <color theme="1"/>
      </top>
      <bottom style="thin">
        <color theme="1"/>
      </bottom>
      <diagonal/>
    </border>
    <border>
      <left style="thin">
        <color theme="1"/>
      </left>
      <right/>
      <top style="thin">
        <color theme="1"/>
      </top>
      <bottom style="medium">
        <color theme="1"/>
      </bottom>
      <diagonal/>
    </border>
    <border>
      <left style="medium">
        <color theme="1"/>
      </left>
      <right/>
      <top style="medium">
        <color theme="1"/>
      </top>
      <bottom style="thin">
        <color theme="1"/>
      </bottom>
      <diagonal/>
    </border>
    <border>
      <left/>
      <right/>
      <top style="medium">
        <color theme="1"/>
      </top>
      <bottom style="thin">
        <color theme="1"/>
      </bottom>
      <diagonal/>
    </border>
    <border>
      <left/>
      <right style="medium">
        <color theme="1"/>
      </right>
      <top style="medium">
        <color theme="1"/>
      </top>
      <bottom style="thin">
        <color theme="1"/>
      </bottom>
      <diagonal/>
    </border>
    <border>
      <left style="medium">
        <color theme="1"/>
      </left>
      <right/>
      <top style="thin">
        <color theme="1"/>
      </top>
      <bottom style="thin">
        <color theme="1"/>
      </bottom>
      <diagonal/>
    </border>
    <border>
      <left/>
      <right style="medium">
        <color theme="1"/>
      </right>
      <top style="thin">
        <color theme="1"/>
      </top>
      <bottom style="thin">
        <color theme="1"/>
      </bottom>
      <diagonal/>
    </border>
    <border>
      <left style="thin">
        <color theme="1"/>
      </left>
      <right/>
      <top style="medium">
        <color theme="1"/>
      </top>
      <bottom style="thin">
        <color theme="1"/>
      </bottom>
      <diagonal/>
    </border>
    <border>
      <left style="hair">
        <color indexed="64"/>
      </left>
      <right/>
      <top style="thin">
        <color theme="1"/>
      </top>
      <bottom style="thin">
        <color theme="1"/>
      </bottom>
      <diagonal/>
    </border>
    <border>
      <left/>
      <right style="thin">
        <color rgb="FFFF0000"/>
      </right>
      <top style="medium">
        <color auto="1"/>
      </top>
      <bottom style="thin">
        <color auto="1"/>
      </bottom>
      <diagonal/>
    </border>
    <border>
      <left style="thin">
        <color rgb="FFFF0000"/>
      </left>
      <right/>
      <top style="medium">
        <color auto="1"/>
      </top>
      <bottom style="thin">
        <color auto="1"/>
      </bottom>
      <diagonal/>
    </border>
    <border>
      <left/>
      <right style="thin">
        <color rgb="FFFF0000"/>
      </right>
      <top style="thin">
        <color auto="1"/>
      </top>
      <bottom style="medium">
        <color auto="1"/>
      </bottom>
      <diagonal/>
    </border>
    <border>
      <left style="thin">
        <color rgb="FFFF0000"/>
      </left>
      <right/>
      <top style="thin">
        <color auto="1"/>
      </top>
      <bottom style="medium">
        <color auto="1"/>
      </bottom>
      <diagonal/>
    </border>
    <border>
      <left/>
      <right style="thin">
        <color theme="1"/>
      </right>
      <top style="medium">
        <color theme="1"/>
      </top>
      <bottom style="thin">
        <color theme="1"/>
      </bottom>
      <diagonal/>
    </border>
    <border>
      <left/>
      <right style="thin">
        <color theme="1"/>
      </right>
      <top style="thin">
        <color theme="1"/>
      </top>
      <bottom style="medium">
        <color theme="1"/>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hair">
        <color indexed="64"/>
      </right>
      <top style="medium">
        <color indexed="64"/>
      </top>
      <bottom style="medium">
        <color indexed="64"/>
      </bottom>
      <diagonal/>
    </border>
    <border diagonalDown="1">
      <left/>
      <right style="medium">
        <color indexed="64"/>
      </right>
      <top style="thin">
        <color indexed="64"/>
      </top>
      <bottom/>
      <diagonal style="thin">
        <color indexed="64"/>
      </diagonal>
    </border>
  </borders>
  <cellStyleXfs count="11">
    <xf numFmtId="0" fontId="0" fillId="0" borderId="0">
      <alignment vertical="center"/>
    </xf>
    <xf numFmtId="38" fontId="1" fillId="0" borderId="0" applyFont="0" applyFill="0" applyBorder="0" applyAlignment="0" applyProtection="0">
      <alignment vertical="center"/>
    </xf>
    <xf numFmtId="0" fontId="2" fillId="0" borderId="0"/>
    <xf numFmtId="0" fontId="10" fillId="0" borderId="0"/>
    <xf numFmtId="9" fontId="1" fillId="0" borderId="0" applyFont="0" applyFill="0" applyBorder="0" applyAlignment="0" applyProtection="0">
      <alignment vertical="center"/>
    </xf>
    <xf numFmtId="0" fontId="11" fillId="0" borderId="0"/>
    <xf numFmtId="0" fontId="11" fillId="0" borderId="0"/>
    <xf numFmtId="0" fontId="11" fillId="0" borderId="0"/>
    <xf numFmtId="0" fontId="13" fillId="0" borderId="0">
      <alignment vertical="center"/>
    </xf>
    <xf numFmtId="0" fontId="2" fillId="0" borderId="0"/>
    <xf numFmtId="0" fontId="2" fillId="0" borderId="0"/>
  </cellStyleXfs>
  <cellXfs count="2464">
    <xf numFmtId="0" fontId="0" fillId="0" borderId="0" xfId="0">
      <alignment vertical="center"/>
    </xf>
    <xf numFmtId="0" fontId="6" fillId="0" borderId="0" xfId="2" applyFont="1" applyAlignment="1" applyProtection="1">
      <alignment vertical="center"/>
      <protection hidden="1"/>
    </xf>
    <xf numFmtId="0" fontId="3" fillId="0" borderId="0" xfId="2" applyFont="1" applyAlignment="1" applyProtection="1">
      <alignment vertical="center"/>
      <protection hidden="1"/>
    </xf>
    <xf numFmtId="0" fontId="8" fillId="0" borderId="0" xfId="2" applyFont="1" applyAlignment="1" applyProtection="1">
      <alignment vertical="center"/>
      <protection hidden="1"/>
    </xf>
    <xf numFmtId="0" fontId="12" fillId="0" borderId="0" xfId="6" applyFont="1" applyAlignment="1" applyProtection="1">
      <alignment vertical="center"/>
      <protection hidden="1"/>
    </xf>
    <xf numFmtId="0" fontId="12" fillId="0" borderId="0" xfId="2" applyFont="1" applyAlignment="1" applyProtection="1">
      <alignment vertical="center"/>
      <protection hidden="1"/>
    </xf>
    <xf numFmtId="0" fontId="8" fillId="0" borderId="0" xfId="8" applyFont="1">
      <alignment vertical="center"/>
    </xf>
    <xf numFmtId="0" fontId="14" fillId="0" borderId="0" xfId="8" applyFont="1">
      <alignment vertical="center"/>
    </xf>
    <xf numFmtId="0" fontId="3" fillId="0" borderId="0" xfId="2" applyNumberFormat="1" applyFont="1" applyAlignment="1" applyProtection="1">
      <alignment horizontal="center" vertical="center"/>
      <protection hidden="1"/>
    </xf>
    <xf numFmtId="0" fontId="17" fillId="0" borderId="0" xfId="2" applyNumberFormat="1" applyFont="1" applyAlignment="1" applyProtection="1">
      <alignment vertical="center"/>
      <protection hidden="1"/>
    </xf>
    <xf numFmtId="0" fontId="18" fillId="0" borderId="0" xfId="2" applyNumberFormat="1" applyFont="1" applyAlignment="1" applyProtection="1">
      <alignment vertical="center"/>
      <protection hidden="1"/>
    </xf>
    <xf numFmtId="0" fontId="6" fillId="0" borderId="0" xfId="2" applyNumberFormat="1" applyFont="1" applyAlignment="1" applyProtection="1">
      <alignment vertical="center"/>
      <protection hidden="1"/>
    </xf>
    <xf numFmtId="0" fontId="3" fillId="0" borderId="0" xfId="2" applyNumberFormat="1" applyFont="1" applyAlignment="1" applyProtection="1">
      <alignment vertical="center"/>
      <protection hidden="1"/>
    </xf>
    <xf numFmtId="0" fontId="19" fillId="0" borderId="62" xfId="2" applyNumberFormat="1" applyFont="1" applyBorder="1" applyAlignment="1" applyProtection="1">
      <alignment horizontal="center" vertical="center"/>
      <protection hidden="1"/>
    </xf>
    <xf numFmtId="0" fontId="20" fillId="0" borderId="0" xfId="2" applyFont="1" applyAlignment="1" applyProtection="1">
      <alignment vertical="center"/>
      <protection hidden="1"/>
    </xf>
    <xf numFmtId="0" fontId="20" fillId="0" borderId="0" xfId="3" applyFont="1" applyAlignment="1">
      <alignment vertical="center"/>
    </xf>
    <xf numFmtId="0" fontId="8" fillId="0" borderId="0" xfId="2" applyNumberFormat="1" applyFont="1" applyAlignment="1" applyProtection="1">
      <alignment vertical="center"/>
      <protection hidden="1"/>
    </xf>
    <xf numFmtId="0" fontId="6" fillId="0" borderId="0" xfId="0" applyFont="1" applyProtection="1">
      <alignment vertical="center"/>
      <protection hidden="1"/>
    </xf>
    <xf numFmtId="0" fontId="8" fillId="0" borderId="0" xfId="0" applyFont="1" applyProtection="1">
      <alignment vertical="center"/>
      <protection hidden="1"/>
    </xf>
    <xf numFmtId="0" fontId="17" fillId="0" borderId="0" xfId="0" applyFont="1" applyProtection="1">
      <alignment vertical="center"/>
      <protection hidden="1"/>
    </xf>
    <xf numFmtId="0" fontId="3" fillId="0" borderId="0" xfId="2" applyNumberFormat="1" applyFont="1" applyAlignment="1" applyProtection="1">
      <alignment horizontal="right" vertical="center"/>
      <protection hidden="1"/>
    </xf>
    <xf numFmtId="0" fontId="3" fillId="0" borderId="0" xfId="2" applyNumberFormat="1" applyFont="1" applyAlignment="1" applyProtection="1">
      <alignment horizontal="left" vertical="center"/>
      <protection hidden="1"/>
    </xf>
    <xf numFmtId="0" fontId="6" fillId="0" borderId="0" xfId="0" applyFont="1" applyFill="1" applyProtection="1">
      <alignment vertical="center"/>
      <protection hidden="1"/>
    </xf>
    <xf numFmtId="0" fontId="8" fillId="0" borderId="0" xfId="0" applyFont="1" applyFill="1" applyProtection="1">
      <alignment vertical="center"/>
      <protection hidden="1"/>
    </xf>
    <xf numFmtId="0" fontId="17" fillId="0" borderId="0" xfId="0" applyFont="1" applyFill="1" applyBorder="1" applyAlignment="1" applyProtection="1">
      <alignment horizontal="center" vertical="center"/>
      <protection hidden="1"/>
    </xf>
    <xf numFmtId="0" fontId="20" fillId="0" borderId="0" xfId="0" applyFont="1" applyFill="1" applyBorder="1" applyAlignment="1" applyProtection="1">
      <alignment horizontal="center" vertical="center"/>
      <protection locked="0" hidden="1"/>
    </xf>
    <xf numFmtId="0" fontId="17" fillId="0" borderId="0" xfId="0" applyFont="1" applyFill="1" applyProtection="1">
      <alignment vertical="center"/>
      <protection hidden="1"/>
    </xf>
    <xf numFmtId="0" fontId="21" fillId="0" borderId="0" xfId="2" applyNumberFormat="1" applyFont="1" applyAlignment="1" applyProtection="1">
      <alignment horizontal="left" vertical="center"/>
      <protection hidden="1"/>
    </xf>
    <xf numFmtId="0" fontId="22" fillId="0" borderId="0" xfId="2" applyNumberFormat="1" applyFont="1" applyAlignment="1" applyProtection="1">
      <alignment horizontal="left" vertical="center"/>
      <protection hidden="1"/>
    </xf>
    <xf numFmtId="0" fontId="8" fillId="0" borderId="18" xfId="2" applyNumberFormat="1" applyFont="1" applyBorder="1" applyAlignment="1" applyProtection="1">
      <alignment horizontal="center" vertical="center"/>
      <protection hidden="1"/>
    </xf>
    <xf numFmtId="0" fontId="8" fillId="0" borderId="3" xfId="2" applyNumberFormat="1" applyFont="1" applyBorder="1" applyAlignment="1" applyProtection="1">
      <alignment horizontal="center" vertical="center"/>
      <protection hidden="1"/>
    </xf>
    <xf numFmtId="0" fontId="8" fillId="0" borderId="21" xfId="2" applyNumberFormat="1" applyFont="1" applyBorder="1" applyAlignment="1" applyProtection="1">
      <alignment horizontal="center" vertical="center"/>
      <protection hidden="1"/>
    </xf>
    <xf numFmtId="0" fontId="22" fillId="0" borderId="0" xfId="2" applyNumberFormat="1" applyFont="1" applyAlignment="1" applyProtection="1">
      <alignment vertical="center"/>
      <protection hidden="1"/>
    </xf>
    <xf numFmtId="0" fontId="8" fillId="0" borderId="0" xfId="2" applyNumberFormat="1" applyFont="1" applyAlignment="1" applyProtection="1">
      <alignment horizontal="left" vertical="center"/>
      <protection hidden="1"/>
    </xf>
    <xf numFmtId="0" fontId="8" fillId="0" borderId="0" xfId="2" applyNumberFormat="1" applyFont="1" applyAlignment="1" applyProtection="1">
      <alignment horizontal="center" vertical="center"/>
      <protection hidden="1"/>
    </xf>
    <xf numFmtId="0" fontId="8" fillId="0" borderId="0" xfId="2" applyNumberFormat="1" applyFont="1" applyAlignment="1" applyProtection="1">
      <alignment horizontal="right" vertical="center"/>
      <protection hidden="1"/>
    </xf>
    <xf numFmtId="0" fontId="8" fillId="0" borderId="20" xfId="2" applyNumberFormat="1" applyFont="1" applyBorder="1" applyAlignment="1" applyProtection="1">
      <alignment horizontal="center" vertical="center"/>
      <protection hidden="1"/>
    </xf>
    <xf numFmtId="0" fontId="22" fillId="0" borderId="0" xfId="2" applyNumberFormat="1" applyFont="1" applyAlignment="1" applyProtection="1">
      <alignment horizontal="center" vertical="center"/>
      <protection hidden="1"/>
    </xf>
    <xf numFmtId="0" fontId="8" fillId="5" borderId="18" xfId="2" applyNumberFormat="1" applyFont="1" applyFill="1" applyBorder="1" applyAlignment="1" applyProtection="1">
      <alignment horizontal="center" vertical="center"/>
      <protection locked="0" hidden="1"/>
    </xf>
    <xf numFmtId="0" fontId="8" fillId="0" borderId="17" xfId="2" applyNumberFormat="1" applyFont="1" applyFill="1" applyBorder="1" applyAlignment="1" applyProtection="1">
      <alignment horizontal="center" vertical="center"/>
      <protection locked="0" hidden="1"/>
    </xf>
    <xf numFmtId="0" fontId="8" fillId="0" borderId="18" xfId="2" applyNumberFormat="1" applyFont="1" applyFill="1" applyBorder="1" applyAlignment="1" applyProtection="1">
      <alignment horizontal="center" vertical="center"/>
      <protection locked="0" hidden="1"/>
    </xf>
    <xf numFmtId="0" fontId="8" fillId="5" borderId="6" xfId="2" applyNumberFormat="1" applyFont="1" applyFill="1" applyBorder="1" applyAlignment="1" applyProtection="1">
      <alignment horizontal="center" vertical="center"/>
      <protection locked="0" hidden="1"/>
    </xf>
    <xf numFmtId="0" fontId="8" fillId="0" borderId="0" xfId="2" applyNumberFormat="1" applyFont="1" applyBorder="1" applyAlignment="1" applyProtection="1">
      <alignment horizontal="center" vertical="center"/>
      <protection hidden="1"/>
    </xf>
    <xf numFmtId="0" fontId="8" fillId="0" borderId="28" xfId="2" applyNumberFormat="1" applyFont="1" applyBorder="1" applyAlignment="1" applyProtection="1">
      <alignment vertical="center"/>
      <protection hidden="1"/>
    </xf>
    <xf numFmtId="0" fontId="8" fillId="0" borderId="6" xfId="2" applyNumberFormat="1" applyFont="1" applyBorder="1" applyAlignment="1" applyProtection="1">
      <alignment horizontal="center" vertical="center"/>
      <protection hidden="1"/>
    </xf>
    <xf numFmtId="0" fontId="8" fillId="0" borderId="5" xfId="2" applyNumberFormat="1" applyFont="1" applyFill="1" applyBorder="1" applyAlignment="1" applyProtection="1">
      <alignment horizontal="center" vertical="center"/>
      <protection hidden="1"/>
    </xf>
    <xf numFmtId="0" fontId="8" fillId="0" borderId="18" xfId="2" applyNumberFormat="1" applyFont="1" applyFill="1" applyBorder="1" applyAlignment="1" applyProtection="1">
      <alignment horizontal="center" vertical="center"/>
      <protection hidden="1"/>
    </xf>
    <xf numFmtId="0" fontId="8" fillId="0" borderId="6" xfId="2" applyNumberFormat="1" applyFont="1" applyBorder="1" applyAlignment="1" applyProtection="1">
      <alignment vertical="center"/>
      <protection hidden="1"/>
    </xf>
    <xf numFmtId="0" fontId="8" fillId="0" borderId="6" xfId="2" applyNumberFormat="1" applyFont="1" applyFill="1" applyBorder="1" applyAlignment="1" applyProtection="1">
      <alignment horizontal="center" vertical="center"/>
      <protection hidden="1"/>
    </xf>
    <xf numFmtId="0" fontId="8" fillId="0" borderId="0" xfId="2" applyNumberFormat="1" applyFont="1" applyFill="1" applyBorder="1" applyAlignment="1" applyProtection="1">
      <alignment horizontal="center" vertical="center"/>
      <protection hidden="1"/>
    </xf>
    <xf numFmtId="0" fontId="8" fillId="0" borderId="0" xfId="2" applyNumberFormat="1" applyFont="1" applyFill="1" applyBorder="1" applyAlignment="1" applyProtection="1">
      <alignment horizontal="center" vertical="center" wrapText="1"/>
      <protection hidden="1"/>
    </xf>
    <xf numFmtId="0" fontId="8" fillId="0" borderId="33" xfId="2" applyNumberFormat="1" applyFont="1" applyBorder="1" applyAlignment="1" applyProtection="1">
      <alignment vertical="center"/>
      <protection hidden="1"/>
    </xf>
    <xf numFmtId="0" fontId="8" fillId="0" borderId="189" xfId="2" applyNumberFormat="1" applyFont="1" applyBorder="1" applyAlignment="1" applyProtection="1">
      <alignment horizontal="center" vertical="center"/>
      <protection hidden="1"/>
    </xf>
    <xf numFmtId="0" fontId="8" fillId="0" borderId="181" xfId="2" applyNumberFormat="1" applyFont="1" applyBorder="1" applyAlignment="1" applyProtection="1">
      <alignment horizontal="center" vertical="center"/>
      <protection hidden="1"/>
    </xf>
    <xf numFmtId="0" fontId="8" fillId="5" borderId="181" xfId="2" applyNumberFormat="1" applyFont="1" applyFill="1" applyBorder="1" applyAlignment="1" applyProtection="1">
      <alignment horizontal="center" vertical="center"/>
      <protection locked="0" hidden="1"/>
    </xf>
    <xf numFmtId="0" fontId="8" fillId="0" borderId="181" xfId="2" applyNumberFormat="1" applyFont="1" applyFill="1" applyBorder="1" applyAlignment="1" applyProtection="1">
      <alignment horizontal="center" vertical="center"/>
      <protection hidden="1"/>
    </xf>
    <xf numFmtId="0" fontId="8" fillId="0" borderId="181" xfId="2" applyNumberFormat="1" applyFont="1" applyBorder="1" applyAlignment="1" applyProtection="1">
      <alignment vertical="center"/>
      <protection hidden="1"/>
    </xf>
    <xf numFmtId="0" fontId="8" fillId="0" borderId="147" xfId="2" applyNumberFormat="1" applyFont="1" applyFill="1" applyBorder="1" applyAlignment="1" applyProtection="1">
      <alignment horizontal="center" vertical="center"/>
      <protection hidden="1"/>
    </xf>
    <xf numFmtId="0" fontId="8" fillId="0" borderId="191" xfId="2" applyNumberFormat="1" applyFont="1" applyBorder="1" applyAlignment="1" applyProtection="1">
      <alignment horizontal="center" vertical="center"/>
      <protection hidden="1"/>
    </xf>
    <xf numFmtId="0" fontId="8" fillId="0" borderId="89" xfId="2" applyNumberFormat="1" applyFont="1" applyBorder="1" applyAlignment="1" applyProtection="1">
      <alignment horizontal="center" vertical="center"/>
      <protection hidden="1"/>
    </xf>
    <xf numFmtId="0" fontId="8" fillId="5" borderId="89" xfId="2" applyNumberFormat="1" applyFont="1" applyFill="1" applyBorder="1" applyAlignment="1" applyProtection="1">
      <alignment horizontal="center" vertical="center"/>
      <protection locked="0" hidden="1"/>
    </xf>
    <xf numFmtId="0" fontId="8" fillId="0" borderId="89" xfId="2" applyNumberFormat="1" applyFont="1" applyFill="1" applyBorder="1" applyAlignment="1" applyProtection="1">
      <alignment horizontal="center" vertical="center"/>
      <protection hidden="1"/>
    </xf>
    <xf numFmtId="0" fontId="8" fillId="0" borderId="89" xfId="2" applyNumberFormat="1" applyFont="1" applyBorder="1" applyAlignment="1" applyProtection="1">
      <alignment vertical="center"/>
      <protection hidden="1"/>
    </xf>
    <xf numFmtId="0" fontId="8" fillId="0" borderId="88" xfId="2" applyNumberFormat="1" applyFont="1" applyFill="1" applyBorder="1" applyAlignment="1" applyProtection="1">
      <alignment horizontal="center" vertical="center"/>
      <protection hidden="1"/>
    </xf>
    <xf numFmtId="0" fontId="8" fillId="0" borderId="0" xfId="2" applyNumberFormat="1" applyFont="1" applyFill="1" applyBorder="1" applyAlignment="1" applyProtection="1">
      <alignment vertical="center"/>
      <protection hidden="1"/>
    </xf>
    <xf numFmtId="0" fontId="8" fillId="0" borderId="0" xfId="2" applyNumberFormat="1" applyFont="1" applyBorder="1" applyAlignment="1" applyProtection="1">
      <alignment horizontal="center" vertical="center" shrinkToFit="1"/>
      <protection hidden="1"/>
    </xf>
    <xf numFmtId="0" fontId="8" fillId="0" borderId="0" xfId="2" applyNumberFormat="1" applyFont="1" applyFill="1" applyBorder="1" applyAlignment="1" applyProtection="1">
      <alignment horizontal="center" vertical="center" shrinkToFit="1"/>
      <protection hidden="1"/>
    </xf>
    <xf numFmtId="0" fontId="8" fillId="0" borderId="0" xfId="2" applyNumberFormat="1" applyFont="1" applyFill="1" applyAlignment="1" applyProtection="1">
      <alignment vertical="center"/>
      <protection hidden="1"/>
    </xf>
    <xf numFmtId="0" fontId="8" fillId="0" borderId="19" xfId="2" applyNumberFormat="1" applyFont="1" applyBorder="1" applyAlignment="1" applyProtection="1">
      <alignment horizontal="center" vertical="center"/>
      <protection hidden="1"/>
    </xf>
    <xf numFmtId="0" fontId="8" fillId="5" borderId="18" xfId="2" applyNumberFormat="1" applyFont="1" applyFill="1" applyBorder="1" applyAlignment="1" applyProtection="1">
      <alignment horizontal="center" vertical="center"/>
      <protection locked="0" hidden="1"/>
    </xf>
    <xf numFmtId="0" fontId="8" fillId="5" borderId="19" xfId="2" applyNumberFormat="1" applyFont="1" applyFill="1" applyBorder="1" applyAlignment="1" applyProtection="1">
      <alignment horizontal="center" vertical="center"/>
      <protection locked="0" hidden="1"/>
    </xf>
    <xf numFmtId="0" fontId="8" fillId="0" borderId="0" xfId="2" applyNumberFormat="1" applyFont="1" applyFill="1" applyBorder="1" applyAlignment="1" applyProtection="1">
      <alignment horizontal="center" vertical="center"/>
      <protection locked="0" hidden="1"/>
    </xf>
    <xf numFmtId="0" fontId="8" fillId="0" borderId="7" xfId="2" applyNumberFormat="1" applyFont="1" applyBorder="1" applyAlignment="1" applyProtection="1">
      <alignment horizontal="center" vertical="center"/>
      <protection hidden="1"/>
    </xf>
    <xf numFmtId="38" fontId="8" fillId="5" borderId="17" xfId="1" applyFont="1" applyFill="1" applyBorder="1" applyAlignment="1" applyProtection="1">
      <alignment horizontal="center" vertical="center"/>
      <protection locked="0" hidden="1"/>
    </xf>
    <xf numFmtId="38" fontId="8" fillId="5" borderId="18" xfId="1" applyFont="1" applyFill="1" applyBorder="1" applyAlignment="1" applyProtection="1">
      <alignment horizontal="center" vertical="center"/>
      <protection locked="0" hidden="1"/>
    </xf>
    <xf numFmtId="0" fontId="8" fillId="0" borderId="13" xfId="2" applyNumberFormat="1" applyFont="1" applyBorder="1" applyAlignment="1" applyProtection="1">
      <alignment horizontal="center" vertical="center"/>
      <protection hidden="1"/>
    </xf>
    <xf numFmtId="0" fontId="8" fillId="0" borderId="26" xfId="2" applyNumberFormat="1" applyFont="1" applyBorder="1" applyAlignment="1" applyProtection="1">
      <alignment horizontal="center" vertical="center"/>
      <protection hidden="1"/>
    </xf>
    <xf numFmtId="0" fontId="8" fillId="0" borderId="6" xfId="2" applyNumberFormat="1" applyFont="1" applyBorder="1" applyAlignment="1" applyProtection="1">
      <alignment horizontal="center" vertical="center"/>
      <protection hidden="1"/>
    </xf>
    <xf numFmtId="0" fontId="8" fillId="0" borderId="21" xfId="2" applyNumberFormat="1" applyFont="1" applyBorder="1" applyAlignment="1" applyProtection="1">
      <alignment horizontal="center" vertical="center"/>
      <protection hidden="1"/>
    </xf>
    <xf numFmtId="0" fontId="8" fillId="0" borderId="29" xfId="2" applyNumberFormat="1" applyFont="1" applyBorder="1" applyAlignment="1" applyProtection="1">
      <alignment horizontal="center" vertical="center"/>
      <protection hidden="1"/>
    </xf>
    <xf numFmtId="0" fontId="8" fillId="0" borderId="13" xfId="2" applyNumberFormat="1" applyFont="1" applyBorder="1" applyAlignment="1" applyProtection="1">
      <alignment horizontal="center" vertical="center"/>
      <protection hidden="1"/>
    </xf>
    <xf numFmtId="0" fontId="8" fillId="0" borderId="0" xfId="2" applyNumberFormat="1" applyFont="1" applyFill="1" applyBorder="1" applyAlignment="1" applyProtection="1">
      <alignment horizontal="center" vertical="center"/>
      <protection locked="0" hidden="1"/>
    </xf>
    <xf numFmtId="0" fontId="8" fillId="0" borderId="19" xfId="2" applyNumberFormat="1" applyFont="1" applyFill="1" applyBorder="1" applyAlignment="1" applyProtection="1">
      <alignment horizontal="center" vertical="center"/>
      <protection hidden="1"/>
    </xf>
    <xf numFmtId="0" fontId="8" fillId="0" borderId="0" xfId="2" applyNumberFormat="1" applyFont="1" applyBorder="1" applyAlignment="1" applyProtection="1">
      <alignment vertical="center"/>
      <protection hidden="1"/>
    </xf>
    <xf numFmtId="0" fontId="8" fillId="0" borderId="19" xfId="2" applyNumberFormat="1" applyFont="1" applyFill="1" applyBorder="1" applyAlignment="1" applyProtection="1">
      <alignment horizontal="center" vertical="center"/>
      <protection locked="0" hidden="1"/>
    </xf>
    <xf numFmtId="0" fontId="8" fillId="5" borderId="17" xfId="2" applyNumberFormat="1" applyFont="1" applyFill="1" applyBorder="1" applyAlignment="1" applyProtection="1">
      <alignment horizontal="center" vertical="center"/>
      <protection locked="0" hidden="1"/>
    </xf>
    <xf numFmtId="38" fontId="8" fillId="0" borderId="0" xfId="1" applyFont="1" applyFill="1" applyBorder="1" applyAlignment="1" applyProtection="1">
      <alignment horizontal="center" vertical="center"/>
      <protection locked="0" hidden="1"/>
    </xf>
    <xf numFmtId="0" fontId="8" fillId="0" borderId="32" xfId="2" applyNumberFormat="1" applyFont="1" applyFill="1" applyBorder="1" applyAlignment="1" applyProtection="1">
      <alignment horizontal="left" vertical="center"/>
      <protection hidden="1"/>
    </xf>
    <xf numFmtId="0" fontId="8" fillId="5" borderId="24" xfId="2" applyNumberFormat="1" applyFont="1" applyFill="1" applyBorder="1" applyAlignment="1" applyProtection="1">
      <alignment horizontal="center" vertical="center"/>
      <protection locked="0" hidden="1"/>
    </xf>
    <xf numFmtId="0" fontId="8" fillId="0" borderId="26" xfId="2" applyNumberFormat="1" applyFont="1" applyFill="1" applyBorder="1" applyAlignment="1" applyProtection="1">
      <alignment horizontal="center" vertical="center"/>
      <protection locked="0" hidden="1"/>
    </xf>
    <xf numFmtId="0" fontId="8" fillId="5" borderId="2" xfId="2" applyNumberFormat="1" applyFont="1" applyFill="1" applyBorder="1" applyAlignment="1" applyProtection="1">
      <alignment horizontal="center" vertical="center"/>
      <protection locked="0" hidden="1"/>
    </xf>
    <xf numFmtId="0" fontId="8" fillId="5" borderId="2" xfId="2" applyNumberFormat="1" applyFont="1" applyFill="1" applyBorder="1" applyAlignment="1" applyProtection="1">
      <alignment horizontal="center" vertical="center"/>
      <protection locked="0" hidden="1"/>
    </xf>
    <xf numFmtId="0" fontId="8" fillId="0" borderId="57" xfId="2" applyNumberFormat="1" applyFont="1" applyFill="1" applyBorder="1" applyAlignment="1" applyProtection="1">
      <alignment horizontal="right" vertical="center" shrinkToFit="1"/>
      <protection locked="0" hidden="1"/>
    </xf>
    <xf numFmtId="0" fontId="8" fillId="0" borderId="56" xfId="2" applyNumberFormat="1" applyFont="1" applyFill="1" applyBorder="1" applyAlignment="1" applyProtection="1">
      <alignment horizontal="right" vertical="center" shrinkToFit="1"/>
      <protection locked="0" hidden="1"/>
    </xf>
    <xf numFmtId="0" fontId="8" fillId="0" borderId="60" xfId="2" applyNumberFormat="1" applyFont="1" applyBorder="1" applyAlignment="1" applyProtection="1">
      <alignment horizontal="center" vertical="center"/>
      <protection hidden="1"/>
    </xf>
    <xf numFmtId="0" fontId="8" fillId="5" borderId="5" xfId="2" applyNumberFormat="1" applyFont="1" applyFill="1" applyBorder="1" applyAlignment="1" applyProtection="1">
      <alignment horizontal="center" vertical="center"/>
      <protection locked="0" hidden="1"/>
    </xf>
    <xf numFmtId="0" fontId="8" fillId="0" borderId="204" xfId="2" applyNumberFormat="1" applyFont="1" applyBorder="1" applyAlignment="1" applyProtection="1">
      <alignment horizontal="center" vertical="center"/>
      <protection hidden="1"/>
    </xf>
    <xf numFmtId="0" fontId="8" fillId="5" borderId="205" xfId="2" applyNumberFormat="1" applyFont="1" applyFill="1" applyBorder="1" applyAlignment="1" applyProtection="1">
      <alignment horizontal="center" vertical="center"/>
      <protection locked="0" hidden="1"/>
    </xf>
    <xf numFmtId="0" fontId="8" fillId="0" borderId="114" xfId="2" applyNumberFormat="1" applyFont="1" applyFill="1" applyBorder="1" applyAlignment="1" applyProtection="1">
      <alignment horizontal="center" vertical="center"/>
      <protection locked="0" hidden="1"/>
    </xf>
    <xf numFmtId="0" fontId="22" fillId="0" borderId="207" xfId="2" applyNumberFormat="1" applyFont="1" applyBorder="1" applyAlignment="1" applyProtection="1">
      <alignment vertical="center"/>
      <protection hidden="1"/>
    </xf>
    <xf numFmtId="0" fontId="8" fillId="0" borderId="207" xfId="2" applyNumberFormat="1" applyFont="1" applyBorder="1" applyAlignment="1" applyProtection="1">
      <alignment vertical="center"/>
      <protection hidden="1"/>
    </xf>
    <xf numFmtId="0" fontId="8" fillId="0" borderId="207" xfId="2" applyNumberFormat="1" applyFont="1" applyBorder="1" applyAlignment="1" applyProtection="1">
      <alignment horizontal="right" vertical="center"/>
      <protection hidden="1"/>
    </xf>
    <xf numFmtId="0" fontId="8" fillId="0" borderId="210" xfId="2" applyNumberFormat="1" applyFont="1" applyBorder="1" applyAlignment="1" applyProtection="1">
      <alignment horizontal="center" vertical="center"/>
      <protection hidden="1"/>
    </xf>
    <xf numFmtId="0" fontId="8" fillId="0" borderId="212" xfId="2" applyNumberFormat="1" applyFont="1" applyBorder="1" applyAlignment="1" applyProtection="1">
      <alignment horizontal="center" vertical="center"/>
      <protection hidden="1"/>
    </xf>
    <xf numFmtId="0" fontId="8" fillId="0" borderId="213" xfId="2" applyNumberFormat="1" applyFont="1" applyBorder="1" applyAlignment="1" applyProtection="1">
      <alignment horizontal="center" vertical="center"/>
      <protection hidden="1"/>
    </xf>
    <xf numFmtId="0" fontId="8" fillId="0" borderId="48" xfId="2" applyNumberFormat="1" applyFont="1" applyFill="1" applyBorder="1" applyAlignment="1" applyProtection="1">
      <alignment horizontal="center" vertical="center"/>
      <protection locked="0" hidden="1"/>
    </xf>
    <xf numFmtId="0" fontId="8" fillId="0" borderId="170" xfId="2" applyNumberFormat="1" applyFont="1" applyBorder="1" applyAlignment="1" applyProtection="1">
      <alignment horizontal="center" vertical="center"/>
      <protection hidden="1"/>
    </xf>
    <xf numFmtId="0" fontId="8" fillId="5" borderId="209" xfId="2" applyNumberFormat="1" applyFont="1" applyFill="1" applyBorder="1" applyAlignment="1" applyProtection="1">
      <alignment horizontal="center" vertical="center"/>
      <protection hidden="1"/>
    </xf>
    <xf numFmtId="0" fontId="21" fillId="0" borderId="0" xfId="2" applyNumberFormat="1" applyFont="1" applyAlignment="1" applyProtection="1">
      <alignment vertical="center"/>
      <protection hidden="1"/>
    </xf>
    <xf numFmtId="0" fontId="8" fillId="2" borderId="50" xfId="2" applyNumberFormat="1" applyFont="1" applyFill="1" applyBorder="1" applyAlignment="1" applyProtection="1">
      <alignment vertical="center"/>
      <protection hidden="1"/>
    </xf>
    <xf numFmtId="0" fontId="8" fillId="2" borderId="32" xfId="2" applyNumberFormat="1" applyFont="1" applyFill="1" applyBorder="1" applyAlignment="1" applyProtection="1">
      <alignment vertical="center"/>
      <protection hidden="1"/>
    </xf>
    <xf numFmtId="0" fontId="8" fillId="2" borderId="48" xfId="2" applyNumberFormat="1" applyFont="1" applyFill="1" applyBorder="1" applyAlignment="1" applyProtection="1">
      <alignment vertical="center"/>
      <protection hidden="1"/>
    </xf>
    <xf numFmtId="0" fontId="24" fillId="0" borderId="0" xfId="2" applyNumberFormat="1" applyFont="1" applyAlignment="1" applyProtection="1">
      <alignment vertical="center"/>
      <protection hidden="1"/>
    </xf>
    <xf numFmtId="0" fontId="9" fillId="0" borderId="0" xfId="2" applyNumberFormat="1" applyFont="1" applyAlignment="1" applyProtection="1">
      <alignment vertical="center" wrapText="1"/>
      <protection hidden="1"/>
    </xf>
    <xf numFmtId="0" fontId="9" fillId="0" borderId="0" xfId="2" applyNumberFormat="1" applyFont="1" applyAlignment="1" applyProtection="1">
      <alignment horizontal="left" vertical="center" wrapText="1"/>
      <protection hidden="1"/>
    </xf>
    <xf numFmtId="0" fontId="17" fillId="0" borderId="0" xfId="0" applyFont="1" applyAlignment="1" applyProtection="1">
      <alignment horizontal="center" vertical="center"/>
      <protection hidden="1"/>
    </xf>
    <xf numFmtId="0" fontId="6" fillId="5" borderId="1" xfId="0" applyFont="1" applyFill="1" applyBorder="1" applyProtection="1">
      <alignment vertical="center"/>
      <protection hidden="1"/>
    </xf>
    <xf numFmtId="0" fontId="8" fillId="0" borderId="0" xfId="2" applyNumberFormat="1" applyFont="1" applyFill="1" applyAlignment="1" applyProtection="1">
      <alignment horizontal="center" vertical="center"/>
      <protection locked="0" hidden="1"/>
    </xf>
    <xf numFmtId="0" fontId="8" fillId="0" borderId="0" xfId="2" applyNumberFormat="1" applyFont="1" applyAlignment="1" applyProtection="1">
      <alignment vertical="center"/>
      <protection hidden="1"/>
    </xf>
    <xf numFmtId="0" fontId="8" fillId="0" borderId="0" xfId="2" applyNumberFormat="1" applyFont="1" applyFill="1" applyAlignment="1" applyProtection="1">
      <alignment horizontal="center" vertical="center"/>
      <protection hidden="1"/>
    </xf>
    <xf numFmtId="0" fontId="8" fillId="0" borderId="0" xfId="2" applyNumberFormat="1" applyFont="1" applyFill="1" applyBorder="1" applyAlignment="1" applyProtection="1">
      <alignment vertical="center" shrinkToFit="1"/>
      <protection hidden="1"/>
    </xf>
    <xf numFmtId="0" fontId="8" fillId="0" borderId="0" xfId="2" applyNumberFormat="1" applyFont="1" applyFill="1" applyBorder="1" applyAlignment="1" applyProtection="1">
      <alignment horizontal="center" vertical="center"/>
      <protection hidden="1"/>
    </xf>
    <xf numFmtId="0" fontId="8" fillId="0" borderId="0" xfId="2" applyNumberFormat="1" applyFont="1" applyFill="1" applyAlignment="1" applyProtection="1">
      <alignment horizontal="right" vertical="center"/>
      <protection hidden="1"/>
    </xf>
    <xf numFmtId="0" fontId="8" fillId="5" borderId="6" xfId="2" applyNumberFormat="1" applyFont="1" applyFill="1" applyBorder="1" applyAlignment="1" applyProtection="1">
      <alignment vertical="center"/>
      <protection hidden="1"/>
    </xf>
    <xf numFmtId="0" fontId="8" fillId="5" borderId="3" xfId="2" applyNumberFormat="1" applyFont="1" applyFill="1" applyBorder="1" applyAlignment="1" applyProtection="1">
      <alignment horizontal="center" vertical="center"/>
      <protection locked="0" hidden="1"/>
    </xf>
    <xf numFmtId="0" fontId="8" fillId="2" borderId="0" xfId="2" applyNumberFormat="1" applyFont="1" applyFill="1" applyBorder="1" applyAlignment="1" applyProtection="1">
      <alignment horizontal="center" vertical="center"/>
      <protection hidden="1"/>
    </xf>
    <xf numFmtId="0" fontId="8" fillId="2" borderId="0" xfId="2" applyNumberFormat="1" applyFont="1" applyFill="1" applyBorder="1" applyAlignment="1" applyProtection="1">
      <alignment vertical="center"/>
      <protection hidden="1"/>
    </xf>
    <xf numFmtId="0" fontId="8" fillId="2" borderId="56" xfId="2" applyNumberFormat="1" applyFont="1" applyFill="1" applyBorder="1" applyAlignment="1" applyProtection="1">
      <alignment horizontal="center" vertical="center"/>
      <protection hidden="1"/>
    </xf>
    <xf numFmtId="0" fontId="8" fillId="2" borderId="58" xfId="2" applyNumberFormat="1" applyFont="1" applyFill="1" applyBorder="1" applyAlignment="1" applyProtection="1">
      <alignment horizontal="center" vertical="center"/>
      <protection hidden="1"/>
    </xf>
    <xf numFmtId="0" fontId="22" fillId="0" borderId="0" xfId="2" applyFont="1" applyAlignment="1" applyProtection="1">
      <alignment horizontal="center" vertical="center"/>
      <protection hidden="1"/>
    </xf>
    <xf numFmtId="0" fontId="22" fillId="0" borderId="0" xfId="2" applyFont="1" applyAlignment="1" applyProtection="1">
      <alignment vertical="center"/>
      <protection hidden="1"/>
    </xf>
    <xf numFmtId="0" fontId="8" fillId="0" borderId="32" xfId="2" applyNumberFormat="1" applyFont="1" applyBorder="1" applyAlignment="1" applyProtection="1">
      <alignment vertical="center"/>
      <protection hidden="1"/>
    </xf>
    <xf numFmtId="0" fontId="8" fillId="0" borderId="0" xfId="2" applyNumberFormat="1" applyFont="1" applyAlignment="1" applyProtection="1">
      <alignment vertical="center" wrapText="1"/>
      <protection hidden="1"/>
    </xf>
    <xf numFmtId="0" fontId="22" fillId="0" borderId="0" xfId="2" applyFont="1" applyAlignment="1" applyProtection="1">
      <alignment vertical="center" wrapText="1"/>
      <protection hidden="1"/>
    </xf>
    <xf numFmtId="0" fontId="8" fillId="0" borderId="0" xfId="2" applyFont="1" applyAlignment="1" applyProtection="1">
      <alignment vertical="center" wrapText="1"/>
      <protection hidden="1"/>
    </xf>
    <xf numFmtId="0" fontId="8" fillId="0" borderId="0" xfId="2" applyFont="1" applyFill="1" applyAlignment="1" applyProtection="1">
      <alignment vertical="center"/>
      <protection hidden="1"/>
    </xf>
    <xf numFmtId="0" fontId="21" fillId="0" borderId="0" xfId="5" applyNumberFormat="1" applyFont="1" applyAlignment="1" applyProtection="1">
      <alignment vertical="center"/>
      <protection hidden="1"/>
    </xf>
    <xf numFmtId="0" fontId="12" fillId="0" borderId="0" xfId="5" applyNumberFormat="1" applyFont="1" applyAlignment="1" applyProtection="1">
      <alignment vertical="center"/>
      <protection hidden="1"/>
    </xf>
    <xf numFmtId="0" fontId="12" fillId="0" borderId="0" xfId="6" applyNumberFormat="1" applyFont="1" applyAlignment="1" applyProtection="1">
      <alignment vertical="center"/>
      <protection hidden="1"/>
    </xf>
    <xf numFmtId="0" fontId="22" fillId="0" borderId="0" xfId="5" applyNumberFormat="1" applyFont="1" applyAlignment="1" applyProtection="1">
      <alignment vertical="center"/>
      <protection hidden="1"/>
    </xf>
    <xf numFmtId="0" fontId="25" fillId="0" borderId="0" xfId="6" applyNumberFormat="1" applyFont="1" applyAlignment="1" applyProtection="1">
      <alignment horizontal="center" vertical="center"/>
      <protection hidden="1"/>
    </xf>
    <xf numFmtId="0" fontId="25" fillId="0" borderId="0" xfId="6" applyNumberFormat="1" applyFont="1" applyAlignment="1" applyProtection="1">
      <alignment vertical="center"/>
      <protection hidden="1"/>
    </xf>
    <xf numFmtId="0" fontId="25" fillId="0" borderId="0" xfId="5" applyNumberFormat="1" applyFont="1" applyAlignment="1" applyProtection="1">
      <alignment vertical="center"/>
      <protection hidden="1"/>
    </xf>
    <xf numFmtId="0" fontId="12" fillId="0" borderId="0" xfId="6" applyNumberFormat="1" applyFont="1" applyAlignment="1" applyProtection="1">
      <alignment horizontal="center" vertical="center"/>
      <protection hidden="1"/>
    </xf>
    <xf numFmtId="0" fontId="12" fillId="0" borderId="0" xfId="5" applyNumberFormat="1" applyFont="1" applyAlignment="1" applyProtection="1">
      <alignment horizontal="center" vertical="center"/>
      <protection hidden="1"/>
    </xf>
    <xf numFmtId="0" fontId="25" fillId="0" borderId="0" xfId="5" applyNumberFormat="1" applyFont="1" applyAlignment="1" applyProtection="1">
      <alignment horizontal="left" vertical="center"/>
      <protection hidden="1"/>
    </xf>
    <xf numFmtId="0" fontId="25" fillId="0" borderId="0" xfId="5" applyNumberFormat="1" applyFont="1" applyAlignment="1" applyProtection="1">
      <alignment horizontal="center" vertical="center" textRotation="255"/>
      <protection hidden="1"/>
    </xf>
    <xf numFmtId="0" fontId="25" fillId="0" borderId="0" xfId="7" applyNumberFormat="1" applyFont="1" applyAlignment="1" applyProtection="1">
      <alignment vertical="center"/>
      <protection hidden="1"/>
    </xf>
    <xf numFmtId="0" fontId="25" fillId="0" borderId="0" xfId="7" applyNumberFormat="1" applyFont="1" applyAlignment="1" applyProtection="1">
      <alignment horizontal="left" vertical="center"/>
      <protection hidden="1"/>
    </xf>
    <xf numFmtId="0" fontId="12" fillId="0" borderId="0" xfId="2" applyNumberFormat="1" applyFont="1" applyAlignment="1" applyProtection="1">
      <alignment horizontal="center" vertical="center"/>
      <protection hidden="1"/>
    </xf>
    <xf numFmtId="0" fontId="12" fillId="0" borderId="0" xfId="2" applyNumberFormat="1" applyFont="1" applyAlignment="1" applyProtection="1">
      <alignment vertical="center"/>
      <protection hidden="1"/>
    </xf>
    <xf numFmtId="0" fontId="22" fillId="0" borderId="32" xfId="2" applyFont="1" applyBorder="1" applyAlignment="1" applyProtection="1">
      <alignment horizontal="center" vertical="center"/>
      <protection hidden="1"/>
    </xf>
    <xf numFmtId="0" fontId="22" fillId="0" borderId="32" xfId="2" applyFont="1" applyBorder="1" applyAlignment="1" applyProtection="1">
      <alignment vertical="center"/>
      <protection hidden="1"/>
    </xf>
    <xf numFmtId="0" fontId="8" fillId="0" borderId="48" xfId="2" applyFont="1" applyBorder="1" applyAlignment="1" applyProtection="1">
      <alignment vertical="center"/>
      <protection hidden="1"/>
    </xf>
    <xf numFmtId="0" fontId="12" fillId="0" borderId="4" xfId="6" applyNumberFormat="1" applyFont="1" applyBorder="1" applyAlignment="1" applyProtection="1">
      <alignment horizontal="center" vertical="center"/>
      <protection hidden="1"/>
    </xf>
    <xf numFmtId="0" fontId="12" fillId="0" borderId="0" xfId="6" applyNumberFormat="1" applyFont="1" applyAlignment="1" applyProtection="1">
      <alignment vertical="center" wrapText="1"/>
      <protection hidden="1"/>
    </xf>
    <xf numFmtId="0" fontId="12" fillId="0" borderId="0" xfId="6" applyNumberFormat="1" applyFont="1" applyBorder="1" applyAlignment="1" applyProtection="1">
      <alignment vertical="center"/>
      <protection hidden="1"/>
    </xf>
    <xf numFmtId="0" fontId="12" fillId="0" borderId="28" xfId="5" applyNumberFormat="1" applyFont="1" applyFill="1" applyBorder="1" applyAlignment="1" applyProtection="1">
      <alignment vertical="center" shrinkToFit="1"/>
      <protection locked="0" hidden="1"/>
    </xf>
    <xf numFmtId="0" fontId="12" fillId="0" borderId="0" xfId="6" applyNumberFormat="1" applyFont="1" applyFill="1" applyAlignment="1" applyProtection="1">
      <alignment vertical="center"/>
      <protection hidden="1"/>
    </xf>
    <xf numFmtId="0" fontId="12" fillId="0" borderId="0" xfId="6" applyNumberFormat="1" applyFont="1" applyFill="1" applyBorder="1" applyAlignment="1" applyProtection="1">
      <alignment vertical="center"/>
      <protection hidden="1"/>
    </xf>
    <xf numFmtId="0" fontId="12" fillId="0" borderId="0" xfId="2" applyNumberFormat="1" applyFont="1" applyFill="1" applyBorder="1" applyAlignment="1" applyProtection="1">
      <alignment vertical="center"/>
      <protection hidden="1"/>
    </xf>
    <xf numFmtId="0" fontId="23" fillId="0" borderId="0" xfId="2" applyNumberFormat="1" applyFont="1" applyFill="1" applyBorder="1" applyAlignment="1" applyProtection="1">
      <alignment vertical="center" wrapText="1"/>
      <protection hidden="1"/>
    </xf>
    <xf numFmtId="0" fontId="12" fillId="0" borderId="0" xfId="2" applyNumberFormat="1" applyFont="1" applyFill="1" applyBorder="1" applyAlignment="1" applyProtection="1">
      <alignment horizontal="center" vertical="center"/>
      <protection hidden="1"/>
    </xf>
    <xf numFmtId="0" fontId="12" fillId="0" borderId="0" xfId="2" applyNumberFormat="1" applyFont="1" applyFill="1" applyBorder="1" applyAlignment="1" applyProtection="1">
      <alignment vertical="center"/>
      <protection locked="0" hidden="1"/>
    </xf>
    <xf numFmtId="0" fontId="8" fillId="0" borderId="0" xfId="5" applyNumberFormat="1" applyFont="1" applyFill="1" applyBorder="1" applyAlignment="1" applyProtection="1">
      <alignment vertical="center"/>
      <protection hidden="1"/>
    </xf>
    <xf numFmtId="0" fontId="23" fillId="0" borderId="0" xfId="2" applyNumberFormat="1" applyFont="1" applyFill="1" applyBorder="1" applyAlignment="1" applyProtection="1">
      <alignment vertical="center" shrinkToFit="1"/>
      <protection hidden="1"/>
    </xf>
    <xf numFmtId="0" fontId="23" fillId="0" borderId="0" xfId="6" applyFont="1" applyFill="1" applyBorder="1" applyAlignment="1" applyProtection="1">
      <alignment vertical="center" shrinkToFit="1"/>
      <protection hidden="1"/>
    </xf>
    <xf numFmtId="0" fontId="12" fillId="0" borderId="0" xfId="6" applyFont="1" applyFill="1" applyBorder="1" applyAlignment="1" applyProtection="1">
      <alignment vertical="center"/>
      <protection hidden="1"/>
    </xf>
    <xf numFmtId="0" fontId="12" fillId="0" borderId="0" xfId="10" applyFont="1" applyFill="1" applyBorder="1" applyAlignment="1" applyProtection="1">
      <alignment horizontal="center" vertical="center"/>
      <protection hidden="1"/>
    </xf>
    <xf numFmtId="0" fontId="12" fillId="0" borderId="0" xfId="10" applyFont="1" applyFill="1" applyBorder="1" applyAlignment="1" applyProtection="1">
      <alignment vertical="center"/>
      <protection locked="0" hidden="1"/>
    </xf>
    <xf numFmtId="0" fontId="8" fillId="0" borderId="0" xfId="5" applyFont="1" applyFill="1" applyBorder="1" applyAlignment="1" applyProtection="1">
      <alignment vertical="center"/>
      <protection hidden="1"/>
    </xf>
    <xf numFmtId="0" fontId="12" fillId="0" borderId="28" xfId="5" applyNumberFormat="1" applyFont="1" applyBorder="1" applyAlignment="1" applyProtection="1">
      <alignment horizontal="center" vertical="center"/>
      <protection hidden="1"/>
    </xf>
    <xf numFmtId="0" fontId="12" fillId="0" borderId="0" xfId="7" applyNumberFormat="1" applyFont="1" applyFill="1" applyBorder="1" applyAlignment="1" applyProtection="1">
      <alignment horizontal="center" vertical="center"/>
      <protection hidden="1"/>
    </xf>
    <xf numFmtId="0" fontId="12" fillId="0" borderId="0" xfId="5" applyNumberFormat="1" applyFont="1" applyFill="1" applyBorder="1" applyAlignment="1" applyProtection="1">
      <alignment horizontal="center" vertical="center"/>
      <protection hidden="1"/>
    </xf>
    <xf numFmtId="0" fontId="12" fillId="0" borderId="0" xfId="6" applyNumberFormat="1" applyFont="1" applyFill="1" applyBorder="1" applyAlignment="1" applyProtection="1">
      <alignment horizontal="center" vertical="center"/>
      <protection hidden="1"/>
    </xf>
    <xf numFmtId="176" fontId="12" fillId="0" borderId="0" xfId="5" applyNumberFormat="1" applyFont="1" applyFill="1" applyBorder="1" applyAlignment="1" applyProtection="1">
      <alignment horizontal="center" vertical="center"/>
      <protection hidden="1"/>
    </xf>
    <xf numFmtId="176" fontId="12" fillId="0" borderId="0" xfId="6" applyNumberFormat="1" applyFont="1" applyFill="1" applyBorder="1" applyAlignment="1" applyProtection="1">
      <alignment horizontal="center" vertical="center"/>
      <protection hidden="1"/>
    </xf>
    <xf numFmtId="0" fontId="12" fillId="0" borderId="217" xfId="5" applyNumberFormat="1" applyFont="1" applyBorder="1" applyAlignment="1" applyProtection="1">
      <alignment horizontal="center" vertical="center"/>
      <protection hidden="1"/>
    </xf>
    <xf numFmtId="0" fontId="12" fillId="0" borderId="13" xfId="5" applyNumberFormat="1" applyFont="1" applyBorder="1" applyAlignment="1" applyProtection="1">
      <alignment horizontal="center" vertical="center"/>
      <protection hidden="1"/>
    </xf>
    <xf numFmtId="0" fontId="12" fillId="0" borderId="11" xfId="5" applyNumberFormat="1" applyFont="1" applyBorder="1" applyAlignment="1" applyProtection="1">
      <alignment horizontal="center" vertical="center"/>
      <protection hidden="1"/>
    </xf>
    <xf numFmtId="176" fontId="12" fillId="0" borderId="32" xfId="5" applyNumberFormat="1" applyFont="1" applyFill="1" applyBorder="1" applyAlignment="1" applyProtection="1">
      <alignment horizontal="center" vertical="center"/>
      <protection hidden="1"/>
    </xf>
    <xf numFmtId="0" fontId="12" fillId="0" borderId="0" xfId="5" applyNumberFormat="1" applyFont="1" applyFill="1" applyBorder="1" applyAlignment="1" applyProtection="1">
      <alignment vertical="center" shrinkToFit="1"/>
      <protection locked="0" hidden="1"/>
    </xf>
    <xf numFmtId="0" fontId="12" fillId="0" borderId="0" xfId="5" applyNumberFormat="1" applyFont="1" applyFill="1" applyBorder="1" applyAlignment="1" applyProtection="1">
      <alignment horizontal="center" vertical="center" shrinkToFit="1"/>
      <protection locked="0" hidden="1"/>
    </xf>
    <xf numFmtId="0" fontId="21" fillId="0" borderId="0" xfId="8" applyNumberFormat="1" applyFont="1">
      <alignment vertical="center"/>
    </xf>
    <xf numFmtId="0" fontId="22" fillId="0" borderId="0" xfId="8" applyNumberFormat="1" applyFont="1">
      <alignment vertical="center"/>
    </xf>
    <xf numFmtId="0" fontId="8" fillId="0" borderId="0" xfId="8" applyNumberFormat="1" applyFont="1">
      <alignment vertical="center"/>
    </xf>
    <xf numFmtId="0" fontId="27" fillId="0" borderId="0" xfId="8" applyNumberFormat="1" applyFont="1">
      <alignment vertical="center"/>
    </xf>
    <xf numFmtId="0" fontId="28" fillId="0" borderId="0" xfId="8" applyNumberFormat="1" applyFont="1" applyAlignment="1">
      <alignment horizontal="left" vertical="center"/>
    </xf>
    <xf numFmtId="0" fontId="29" fillId="0" borderId="0" xfId="8" applyNumberFormat="1" applyFont="1">
      <alignment vertical="center"/>
    </xf>
    <xf numFmtId="0" fontId="14" fillId="0" borderId="0" xfId="8" applyNumberFormat="1" applyFont="1">
      <alignment vertical="center"/>
    </xf>
    <xf numFmtId="0" fontId="22" fillId="0" borderId="0" xfId="8" applyNumberFormat="1" applyFont="1" applyAlignment="1">
      <alignment horizontal="left" vertical="center"/>
    </xf>
    <xf numFmtId="0" fontId="14" fillId="0" borderId="145" xfId="8" applyNumberFormat="1" applyFont="1" applyBorder="1" applyAlignment="1">
      <alignment vertical="center" shrinkToFit="1"/>
    </xf>
    <xf numFmtId="0" fontId="14" fillId="0" borderId="95" xfId="8" applyNumberFormat="1" applyFont="1" applyBorder="1" applyAlignment="1">
      <alignment vertical="center" shrinkToFit="1"/>
    </xf>
    <xf numFmtId="0" fontId="14" fillId="0" borderId="96" xfId="8" applyNumberFormat="1" applyFont="1" applyBorder="1" applyAlignment="1">
      <alignment vertical="center" shrinkToFit="1"/>
    </xf>
    <xf numFmtId="0" fontId="14" fillId="0" borderId="97" xfId="8" applyNumberFormat="1" applyFont="1" applyBorder="1" applyAlignment="1">
      <alignment vertical="center" shrinkToFit="1"/>
    </xf>
    <xf numFmtId="0" fontId="14" fillId="0" borderId="98" xfId="8" applyNumberFormat="1" applyFont="1" applyBorder="1" applyAlignment="1">
      <alignment vertical="center" shrinkToFit="1"/>
    </xf>
    <xf numFmtId="0" fontId="14" fillId="0" borderId="99" xfId="8" applyNumberFormat="1" applyFont="1" applyBorder="1" applyAlignment="1">
      <alignment vertical="center" shrinkToFit="1"/>
    </xf>
    <xf numFmtId="0" fontId="30" fillId="0" borderId="95" xfId="8" applyNumberFormat="1" applyFont="1" applyBorder="1" applyAlignment="1">
      <alignment vertical="center" shrinkToFit="1"/>
    </xf>
    <xf numFmtId="0" fontId="30" fillId="0" borderId="146" xfId="8" applyNumberFormat="1" applyFont="1" applyBorder="1" applyAlignment="1">
      <alignment vertical="center" shrinkToFit="1"/>
    </xf>
    <xf numFmtId="0" fontId="30" fillId="0" borderId="69" xfId="8" applyNumberFormat="1" applyFont="1" applyBorder="1" applyAlignment="1">
      <alignment horizontal="center" vertical="center" shrinkToFit="1"/>
    </xf>
    <xf numFmtId="0" fontId="30" fillId="0" borderId="148" xfId="8" applyNumberFormat="1" applyFont="1" applyBorder="1" applyAlignment="1">
      <alignment horizontal="center" vertical="center" shrinkToFit="1"/>
    </xf>
    <xf numFmtId="0" fontId="30" fillId="0" borderId="151" xfId="8" applyNumberFormat="1" applyFont="1" applyBorder="1">
      <alignment vertical="center"/>
    </xf>
    <xf numFmtId="0" fontId="30" fillId="0" borderId="152" xfId="8" applyNumberFormat="1" applyFont="1" applyBorder="1">
      <alignment vertical="center"/>
    </xf>
    <xf numFmtId="0" fontId="30" fillId="0" borderId="153" xfId="8" applyNumberFormat="1" applyFont="1" applyBorder="1">
      <alignment vertical="center"/>
    </xf>
    <xf numFmtId="0" fontId="30" fillId="0" borderId="154" xfId="8" applyNumberFormat="1" applyFont="1" applyBorder="1">
      <alignment vertical="center"/>
    </xf>
    <xf numFmtId="0" fontId="30" fillId="0" borderId="155" xfId="8" applyNumberFormat="1" applyFont="1" applyBorder="1">
      <alignment vertical="center"/>
    </xf>
    <xf numFmtId="0" fontId="30" fillId="0" borderId="156" xfId="8" applyNumberFormat="1" applyFont="1" applyBorder="1">
      <alignment vertical="center"/>
    </xf>
    <xf numFmtId="0" fontId="30" fillId="0" borderId="157" xfId="8" applyNumberFormat="1" applyFont="1" applyBorder="1">
      <alignment vertical="center"/>
    </xf>
    <xf numFmtId="0" fontId="30" fillId="0" borderId="0" xfId="8" applyNumberFormat="1" applyFont="1">
      <alignment vertical="center"/>
    </xf>
    <xf numFmtId="0" fontId="30" fillId="0" borderId="158" xfId="8" applyNumberFormat="1" applyFont="1" applyBorder="1" applyAlignment="1">
      <alignment horizontal="center" vertical="center"/>
    </xf>
    <xf numFmtId="0" fontId="30" fillId="0" borderId="159" xfId="8" applyNumberFormat="1" applyFont="1" applyBorder="1" applyAlignment="1">
      <alignment horizontal="right" vertical="center"/>
    </xf>
    <xf numFmtId="0" fontId="30" fillId="0" borderId="160" xfId="8" applyNumberFormat="1" applyFont="1" applyBorder="1">
      <alignment vertical="center"/>
    </xf>
    <xf numFmtId="0" fontId="30" fillId="0" borderId="109" xfId="8" applyNumberFormat="1" applyFont="1" applyBorder="1" applyAlignment="1">
      <alignment horizontal="left" vertical="center"/>
    </xf>
    <xf numFmtId="176" fontId="30" fillId="0" borderId="110" xfId="8" applyNumberFormat="1" applyFont="1" applyBorder="1">
      <alignment vertical="center"/>
    </xf>
    <xf numFmtId="176" fontId="30" fillId="0" borderId="109" xfId="8" applyNumberFormat="1" applyFont="1" applyBorder="1" applyAlignment="1">
      <alignment horizontal="left" vertical="center"/>
    </xf>
    <xf numFmtId="176" fontId="30" fillId="0" borderId="158" xfId="8" applyNumberFormat="1" applyFont="1" applyBorder="1" applyAlignment="1">
      <alignment horizontal="center" vertical="center"/>
    </xf>
    <xf numFmtId="176" fontId="30" fillId="0" borderId="159" xfId="8" applyNumberFormat="1" applyFont="1" applyBorder="1" applyAlignment="1">
      <alignment horizontal="right" vertical="center"/>
    </xf>
    <xf numFmtId="0" fontId="9" fillId="0" borderId="161" xfId="8" applyNumberFormat="1" applyFont="1" applyBorder="1" applyAlignment="1">
      <alignment horizontal="center" vertical="center"/>
    </xf>
    <xf numFmtId="0" fontId="30" fillId="0" borderId="162" xfId="8" applyNumberFormat="1" applyFont="1" applyBorder="1" applyAlignment="1">
      <alignment horizontal="right" vertical="center"/>
    </xf>
    <xf numFmtId="0" fontId="30" fillId="0" borderId="89" xfId="8" applyNumberFormat="1" applyFont="1" applyBorder="1">
      <alignment vertical="center"/>
    </xf>
    <xf numFmtId="0" fontId="30" fillId="0" borderId="90" xfId="8" applyNumberFormat="1" applyFont="1" applyBorder="1" applyAlignment="1">
      <alignment horizontal="left" vertical="center"/>
    </xf>
    <xf numFmtId="176" fontId="30" fillId="0" borderId="89" xfId="8" applyNumberFormat="1" applyFont="1" applyBorder="1">
      <alignment vertical="center"/>
    </xf>
    <xf numFmtId="176" fontId="30" fillId="0" borderId="90" xfId="8" applyNumberFormat="1" applyFont="1" applyBorder="1" applyAlignment="1">
      <alignment horizontal="left" vertical="center"/>
    </xf>
    <xf numFmtId="176" fontId="9" fillId="0" borderId="161" xfId="8" applyNumberFormat="1" applyFont="1" applyBorder="1" applyAlignment="1">
      <alignment horizontal="center" vertical="center"/>
    </xf>
    <xf numFmtId="176" fontId="30" fillId="0" borderId="162" xfId="8" applyNumberFormat="1" applyFont="1" applyBorder="1" applyAlignment="1">
      <alignment horizontal="right" vertical="center"/>
    </xf>
    <xf numFmtId="0" fontId="30" fillId="0" borderId="163" xfId="8" applyNumberFormat="1" applyFont="1" applyBorder="1" applyAlignment="1">
      <alignment horizontal="center" vertical="center"/>
    </xf>
    <xf numFmtId="0" fontId="30" fillId="0" borderId="164" xfId="8" applyNumberFormat="1" applyFont="1" applyBorder="1" applyAlignment="1">
      <alignment horizontal="right" vertical="center"/>
    </xf>
    <xf numFmtId="0" fontId="30" fillId="0" borderId="102" xfId="8" applyNumberFormat="1" applyFont="1" applyBorder="1">
      <alignment vertical="center"/>
    </xf>
    <xf numFmtId="0" fontId="30" fillId="0" borderId="103" xfId="8" applyNumberFormat="1" applyFont="1" applyBorder="1" applyAlignment="1">
      <alignment horizontal="left" vertical="center"/>
    </xf>
    <xf numFmtId="176" fontId="30" fillId="0" borderId="102" xfId="8" applyNumberFormat="1" applyFont="1" applyBorder="1">
      <alignment vertical="center"/>
    </xf>
    <xf numFmtId="176" fontId="30" fillId="0" borderId="103" xfId="8" applyNumberFormat="1" applyFont="1" applyBorder="1" applyAlignment="1">
      <alignment horizontal="left" vertical="center"/>
    </xf>
    <xf numFmtId="176" fontId="30" fillId="0" borderId="163" xfId="8" applyNumberFormat="1" applyFont="1" applyBorder="1" applyAlignment="1">
      <alignment horizontal="center" vertical="center"/>
    </xf>
    <xf numFmtId="176" fontId="30" fillId="0" borderId="164" xfId="8" applyNumberFormat="1" applyFont="1" applyBorder="1" applyAlignment="1">
      <alignment horizontal="right" vertical="center"/>
    </xf>
    <xf numFmtId="0" fontId="32" fillId="0" borderId="0" xfId="8" applyNumberFormat="1" applyFont="1" applyAlignment="1">
      <alignment vertical="top" wrapText="1"/>
    </xf>
    <xf numFmtId="0" fontId="21" fillId="0" borderId="0" xfId="2" applyFont="1" applyAlignment="1" applyProtection="1">
      <alignment vertical="center"/>
      <protection hidden="1"/>
    </xf>
    <xf numFmtId="0" fontId="22" fillId="0" borderId="0" xfId="2" applyFont="1" applyAlignment="1" applyProtection="1">
      <alignment horizontal="left" vertical="center"/>
      <protection hidden="1"/>
    </xf>
    <xf numFmtId="0" fontId="8" fillId="0" borderId="0" xfId="2" applyFont="1" applyFill="1" applyBorder="1" applyAlignment="1" applyProtection="1">
      <alignment horizontal="center" vertical="center"/>
      <protection hidden="1"/>
    </xf>
    <xf numFmtId="0" fontId="8" fillId="0" borderId="0" xfId="2" applyFont="1" applyFill="1" applyBorder="1" applyAlignment="1" applyProtection="1">
      <alignment horizontal="left" vertical="center"/>
      <protection hidden="1"/>
    </xf>
    <xf numFmtId="0" fontId="8" fillId="5" borderId="28" xfId="2" applyFont="1" applyFill="1" applyBorder="1" applyAlignment="1" applyProtection="1">
      <alignment horizontal="left" vertical="center"/>
      <protection hidden="1"/>
    </xf>
    <xf numFmtId="0" fontId="8" fillId="5" borderId="116" xfId="2" applyNumberFormat="1" applyFont="1" applyFill="1" applyBorder="1" applyAlignment="1" applyProtection="1">
      <alignment horizontal="center" vertical="center"/>
      <protection locked="0" hidden="1"/>
    </xf>
    <xf numFmtId="0" fontId="8" fillId="5" borderId="118" xfId="2" applyNumberFormat="1" applyFont="1" applyFill="1" applyBorder="1" applyAlignment="1" applyProtection="1">
      <alignment horizontal="center" vertical="center"/>
      <protection locked="0" hidden="1"/>
    </xf>
    <xf numFmtId="0" fontId="22" fillId="0" borderId="0" xfId="2" applyNumberFormat="1" applyFont="1" applyBorder="1" applyAlignment="1" applyProtection="1">
      <alignment vertical="center" shrinkToFit="1"/>
      <protection hidden="1"/>
    </xf>
    <xf numFmtId="0" fontId="0" fillId="0" borderId="0" xfId="0" applyBorder="1" applyAlignment="1">
      <alignment vertical="center" shrinkToFit="1"/>
    </xf>
    <xf numFmtId="0" fontId="12" fillId="0" borderId="13" xfId="5" applyNumberFormat="1" applyFont="1" applyFill="1" applyBorder="1" applyAlignment="1" applyProtection="1">
      <alignment horizontal="center" vertical="center"/>
      <protection hidden="1"/>
    </xf>
    <xf numFmtId="0" fontId="9" fillId="0" borderId="0" xfId="8" applyNumberFormat="1" applyFont="1">
      <alignment vertical="center"/>
    </xf>
    <xf numFmtId="0" fontId="22" fillId="0" borderId="0" xfId="8" applyNumberFormat="1" applyFont="1" applyAlignment="1">
      <alignment horizontal="center" vertical="center"/>
    </xf>
    <xf numFmtId="0" fontId="8" fillId="0" borderId="6" xfId="8" applyNumberFormat="1" applyFont="1" applyBorder="1">
      <alignment vertical="center"/>
    </xf>
    <xf numFmtId="0" fontId="8" fillId="0" borderId="0" xfId="8" applyNumberFormat="1" applyFont="1" applyAlignment="1">
      <alignment horizontal="center" vertical="center"/>
    </xf>
    <xf numFmtId="0" fontId="8" fillId="5" borderId="0" xfId="8" applyNumberFormat="1" applyFont="1" applyFill="1" applyAlignment="1">
      <alignment horizontal="center" vertical="center"/>
    </xf>
    <xf numFmtId="0" fontId="8" fillId="0" borderId="0" xfId="8" applyNumberFormat="1" applyFont="1" applyAlignment="1">
      <alignment horizontal="left" vertical="center"/>
    </xf>
    <xf numFmtId="0" fontId="8" fillId="3" borderId="94" xfId="8" applyNumberFormat="1" applyFont="1" applyFill="1" applyBorder="1" applyAlignment="1">
      <alignment vertical="center" shrinkToFit="1"/>
    </xf>
    <xf numFmtId="0" fontId="8" fillId="3" borderId="95" xfId="8" applyNumberFormat="1" applyFont="1" applyFill="1" applyBorder="1" applyAlignment="1">
      <alignment vertical="center" shrinkToFit="1"/>
    </xf>
    <xf numFmtId="0" fontId="8" fillId="3" borderId="96" xfId="8" applyNumberFormat="1" applyFont="1" applyFill="1" applyBorder="1" applyAlignment="1">
      <alignment vertical="center" shrinkToFit="1"/>
    </xf>
    <xf numFmtId="0" fontId="8" fillId="3" borderId="97" xfId="8" applyNumberFormat="1" applyFont="1" applyFill="1" applyBorder="1" applyAlignment="1">
      <alignment vertical="center" shrinkToFit="1"/>
    </xf>
    <xf numFmtId="0" fontId="8" fillId="3" borderId="98" xfId="8" applyNumberFormat="1" applyFont="1" applyFill="1" applyBorder="1" applyAlignment="1">
      <alignment vertical="center" shrinkToFit="1"/>
    </xf>
    <xf numFmtId="0" fontId="8" fillId="3" borderId="99" xfId="8" applyNumberFormat="1" applyFont="1" applyFill="1" applyBorder="1" applyAlignment="1">
      <alignment vertical="center" shrinkToFit="1"/>
    </xf>
    <xf numFmtId="0" fontId="9" fillId="3" borderId="95" xfId="8" applyNumberFormat="1" applyFont="1" applyFill="1" applyBorder="1" applyAlignment="1">
      <alignment vertical="center" shrinkToFit="1"/>
    </xf>
    <xf numFmtId="0" fontId="9" fillId="3" borderId="100" xfId="8" applyNumberFormat="1" applyFont="1" applyFill="1" applyBorder="1" applyAlignment="1">
      <alignment vertical="center" shrinkToFit="1"/>
    </xf>
    <xf numFmtId="0" fontId="26" fillId="0" borderId="117" xfId="8" applyNumberFormat="1" applyFont="1" applyFill="1" applyBorder="1" applyAlignment="1">
      <alignment horizontal="center" vertical="center"/>
    </xf>
    <xf numFmtId="0" fontId="26" fillId="0" borderId="7" xfId="8" applyNumberFormat="1" applyFont="1" applyFill="1" applyBorder="1" applyAlignment="1">
      <alignment horizontal="center" vertical="center"/>
    </xf>
    <xf numFmtId="0" fontId="9" fillId="3" borderId="121" xfId="8" applyNumberFormat="1" applyFont="1" applyFill="1" applyBorder="1" applyAlignment="1">
      <alignment horizontal="center" vertical="center"/>
    </xf>
    <xf numFmtId="0" fontId="9" fillId="3" borderId="122" xfId="8" applyNumberFormat="1" applyFont="1" applyFill="1" applyBorder="1" applyAlignment="1">
      <alignment horizontal="center" vertical="center"/>
    </xf>
    <xf numFmtId="0" fontId="9" fillId="3" borderId="123" xfId="8" applyNumberFormat="1" applyFont="1" applyFill="1" applyBorder="1" applyAlignment="1">
      <alignment horizontal="center" vertical="center"/>
    </xf>
    <xf numFmtId="0" fontId="9" fillId="3" borderId="124" xfId="8" applyNumberFormat="1" applyFont="1" applyFill="1" applyBorder="1" applyAlignment="1">
      <alignment horizontal="center" vertical="center"/>
    </xf>
    <xf numFmtId="0" fontId="9" fillId="3" borderId="125" xfId="8" applyNumberFormat="1" applyFont="1" applyFill="1" applyBorder="1" applyAlignment="1">
      <alignment horizontal="center" vertical="center"/>
    </xf>
    <xf numFmtId="0" fontId="9" fillId="3" borderId="126" xfId="8" applyNumberFormat="1" applyFont="1" applyFill="1" applyBorder="1" applyAlignment="1">
      <alignment horizontal="center" vertical="center"/>
    </xf>
    <xf numFmtId="0" fontId="9" fillId="3" borderId="79" xfId="8" applyNumberFormat="1" applyFont="1" applyFill="1" applyBorder="1" applyAlignment="1">
      <alignment horizontal="center" vertical="center"/>
    </xf>
    <xf numFmtId="0" fontId="9" fillId="3" borderId="127" xfId="8" applyNumberFormat="1" applyFont="1" applyFill="1" applyBorder="1" applyAlignment="1">
      <alignment horizontal="center" vertical="center"/>
    </xf>
    <xf numFmtId="0" fontId="9" fillId="3" borderId="78" xfId="8" applyNumberFormat="1" applyFont="1" applyFill="1" applyBorder="1" applyAlignment="1">
      <alignment horizontal="center" vertical="center"/>
    </xf>
    <xf numFmtId="0" fontId="9" fillId="3" borderId="80" xfId="8" applyNumberFormat="1" applyFont="1" applyFill="1" applyBorder="1" applyAlignment="1">
      <alignment horizontal="center" vertical="center"/>
    </xf>
    <xf numFmtId="0" fontId="9" fillId="3" borderId="128" xfId="8" applyNumberFormat="1" applyFont="1" applyFill="1" applyBorder="1" applyAlignment="1">
      <alignment horizontal="center" vertical="center"/>
    </xf>
    <xf numFmtId="0" fontId="9" fillId="3" borderId="105" xfId="8" applyNumberFormat="1" applyFont="1" applyFill="1" applyBorder="1" applyAlignment="1">
      <alignment horizontal="center" vertical="center"/>
    </xf>
    <xf numFmtId="0" fontId="22" fillId="0" borderId="0" xfId="8" quotePrefix="1" applyNumberFormat="1" applyFont="1" applyAlignment="1">
      <alignment horizontal="center" vertical="center"/>
    </xf>
    <xf numFmtId="0" fontId="22" fillId="6" borderId="1" xfId="8" applyNumberFormat="1" applyFont="1" applyFill="1" applyBorder="1" applyAlignment="1">
      <alignment horizontal="left" vertical="center"/>
    </xf>
    <xf numFmtId="0" fontId="22" fillId="0" borderId="0" xfId="8" applyNumberFormat="1" applyFont="1" applyAlignment="1">
      <alignment vertical="center"/>
    </xf>
    <xf numFmtId="0" fontId="35" fillId="0" borderId="0" xfId="8" applyNumberFormat="1" applyFont="1" applyAlignment="1">
      <alignment vertical="center" wrapText="1"/>
    </xf>
    <xf numFmtId="0" fontId="34" fillId="0" borderId="0" xfId="8" applyNumberFormat="1" applyFont="1" applyAlignment="1">
      <alignment vertical="center" wrapText="1"/>
    </xf>
    <xf numFmtId="0" fontId="37" fillId="0" borderId="0" xfId="8" applyNumberFormat="1" applyFont="1">
      <alignment vertical="center"/>
    </xf>
    <xf numFmtId="0" fontId="38" fillId="0" borderId="0" xfId="8" applyNumberFormat="1" applyFont="1" applyAlignment="1">
      <alignment vertical="center" wrapText="1"/>
    </xf>
    <xf numFmtId="0" fontId="22" fillId="0" borderId="0" xfId="8" quotePrefix="1" applyNumberFormat="1" applyFont="1" applyFill="1" applyBorder="1" applyAlignment="1">
      <alignment horizontal="center" vertical="center"/>
    </xf>
    <xf numFmtId="0" fontId="22" fillId="0" borderId="3" xfId="8" applyNumberFormat="1" applyFont="1" applyFill="1" applyBorder="1" applyAlignment="1">
      <alignment horizontal="left" vertical="center"/>
    </xf>
    <xf numFmtId="0" fontId="22" fillId="0" borderId="0" xfId="8" applyNumberFormat="1" applyFont="1" applyFill="1" applyAlignment="1">
      <alignment vertical="center"/>
    </xf>
    <xf numFmtId="0" fontId="35" fillId="0" borderId="0" xfId="8" applyNumberFormat="1" applyFont="1" applyFill="1" applyAlignment="1">
      <alignment vertical="center" wrapText="1"/>
    </xf>
    <xf numFmtId="0" fontId="34" fillId="0" borderId="0" xfId="8" applyNumberFormat="1" applyFont="1" applyFill="1" applyAlignment="1">
      <alignment vertical="center" wrapText="1"/>
    </xf>
    <xf numFmtId="0" fontId="22" fillId="0" borderId="0" xfId="8" applyNumberFormat="1" applyFont="1" applyFill="1">
      <alignment vertical="center"/>
    </xf>
    <xf numFmtId="0" fontId="22" fillId="0" borderId="0" xfId="8" applyNumberFormat="1" applyFont="1" applyFill="1" applyBorder="1">
      <alignment vertical="center"/>
    </xf>
    <xf numFmtId="0" fontId="27" fillId="0" borderId="0" xfId="8" applyNumberFormat="1" applyFont="1" applyFill="1">
      <alignment vertical="center"/>
    </xf>
    <xf numFmtId="0" fontId="9" fillId="0" borderId="0" xfId="8" applyNumberFormat="1" applyFont="1" applyFill="1">
      <alignment vertical="center"/>
    </xf>
    <xf numFmtId="0" fontId="8" fillId="0" borderId="0" xfId="2" applyNumberFormat="1" applyFont="1" applyAlignment="1" applyProtection="1">
      <alignment horizontal="center" vertical="center"/>
      <protection hidden="1"/>
    </xf>
    <xf numFmtId="0" fontId="8" fillId="5" borderId="0" xfId="2" applyNumberFormat="1" applyFont="1" applyFill="1" applyAlignment="1" applyProtection="1">
      <alignment horizontal="center" vertical="center"/>
      <protection hidden="1"/>
    </xf>
    <xf numFmtId="0" fontId="8" fillId="0" borderId="28" xfId="2" applyNumberFormat="1" applyFont="1" applyFill="1" applyBorder="1" applyAlignment="1" applyProtection="1">
      <alignment horizontal="center" vertical="center"/>
      <protection hidden="1"/>
    </xf>
    <xf numFmtId="0" fontId="8" fillId="0" borderId="43" xfId="2" applyNumberFormat="1" applyFont="1" applyBorder="1" applyAlignment="1" applyProtection="1">
      <alignment horizontal="center" vertical="center"/>
      <protection hidden="1"/>
    </xf>
    <xf numFmtId="0" fontId="8" fillId="0" borderId="0" xfId="2" applyNumberFormat="1" applyFont="1" applyAlignment="1" applyProtection="1">
      <alignment vertical="center"/>
      <protection hidden="1"/>
    </xf>
    <xf numFmtId="0" fontId="8" fillId="0" borderId="15" xfId="2" applyFont="1" applyBorder="1" applyAlignment="1" applyProtection="1">
      <alignment horizontal="center" vertical="center"/>
      <protection hidden="1"/>
    </xf>
    <xf numFmtId="0" fontId="0" fillId="0" borderId="28" xfId="0" applyBorder="1" applyAlignment="1">
      <alignment vertical="center" shrinkToFit="1"/>
    </xf>
    <xf numFmtId="0" fontId="8" fillId="0" borderId="49" xfId="2" applyNumberFormat="1" applyFont="1" applyBorder="1" applyAlignment="1" applyProtection="1">
      <alignment vertical="center"/>
      <protection hidden="1"/>
    </xf>
    <xf numFmtId="0" fontId="8" fillId="0" borderId="13" xfId="2" applyNumberFormat="1" applyFont="1" applyBorder="1" applyAlignment="1" applyProtection="1">
      <alignment vertical="center"/>
      <protection hidden="1"/>
    </xf>
    <xf numFmtId="0" fontId="8" fillId="0" borderId="15" xfId="2" applyNumberFormat="1" applyFont="1" applyBorder="1" applyAlignment="1" applyProtection="1">
      <alignment vertical="center"/>
      <protection hidden="1"/>
    </xf>
    <xf numFmtId="0" fontId="12" fillId="0" borderId="28" xfId="6" applyNumberFormat="1" applyFont="1" applyFill="1" applyBorder="1" applyAlignment="1" applyProtection="1">
      <alignment horizontal="center" vertical="center"/>
      <protection hidden="1"/>
    </xf>
    <xf numFmtId="0" fontId="8" fillId="0" borderId="39" xfId="2" applyNumberFormat="1" applyFont="1" applyFill="1" applyBorder="1" applyAlignment="1" applyProtection="1">
      <alignment vertical="center"/>
      <protection hidden="1"/>
    </xf>
    <xf numFmtId="0" fontId="8" fillId="0" borderId="3" xfId="2" applyNumberFormat="1" applyFont="1" applyFill="1" applyBorder="1" applyAlignment="1" applyProtection="1">
      <alignment vertical="center"/>
      <protection hidden="1"/>
    </xf>
    <xf numFmtId="0" fontId="8" fillId="0" borderId="6" xfId="2" applyNumberFormat="1" applyFont="1" applyFill="1" applyBorder="1" applyAlignment="1" applyProtection="1">
      <alignment vertical="center"/>
      <protection hidden="1"/>
    </xf>
    <xf numFmtId="0" fontId="8" fillId="0" borderId="3" xfId="2" applyNumberFormat="1" applyFont="1" applyFill="1" applyBorder="1" applyAlignment="1" applyProtection="1">
      <alignment horizontal="left" vertical="center"/>
      <protection hidden="1"/>
    </xf>
    <xf numFmtId="0" fontId="8" fillId="0" borderId="6" xfId="2" applyNumberFormat="1" applyFont="1" applyFill="1" applyBorder="1" applyAlignment="1" applyProtection="1">
      <alignment horizontal="left" vertical="center"/>
      <protection hidden="1"/>
    </xf>
    <xf numFmtId="0" fontId="8" fillId="0" borderId="28" xfId="2" applyNumberFormat="1" applyFont="1" applyFill="1" applyBorder="1" applyAlignment="1" applyProtection="1">
      <alignment vertical="center"/>
      <protection hidden="1"/>
    </xf>
    <xf numFmtId="0" fontId="8" fillId="0" borderId="206" xfId="2" applyNumberFormat="1" applyFont="1" applyFill="1" applyBorder="1" applyAlignment="1" applyProtection="1">
      <alignment horizontal="center" vertical="center"/>
      <protection locked="0" hidden="1"/>
    </xf>
    <xf numFmtId="0" fontId="8" fillId="0" borderId="7" xfId="2" applyNumberFormat="1" applyFont="1" applyFill="1" applyBorder="1" applyAlignment="1" applyProtection="1">
      <alignment horizontal="center" vertical="center"/>
      <protection locked="0" hidden="1"/>
    </xf>
    <xf numFmtId="0" fontId="8" fillId="0" borderId="4" xfId="2" applyNumberFormat="1" applyFont="1" applyFill="1" applyBorder="1" applyAlignment="1" applyProtection="1">
      <alignment horizontal="center" vertical="center"/>
      <protection locked="0" hidden="1"/>
    </xf>
    <xf numFmtId="0" fontId="8" fillId="0" borderId="17" xfId="2" applyNumberFormat="1" applyFont="1" applyFill="1" applyBorder="1" applyAlignment="1" applyProtection="1">
      <alignment vertical="center"/>
      <protection hidden="1"/>
    </xf>
    <xf numFmtId="0" fontId="8" fillId="2" borderId="35" xfId="2" applyFont="1" applyFill="1" applyBorder="1" applyAlignment="1" applyProtection="1">
      <alignment horizontal="center" vertical="center" wrapText="1"/>
      <protection locked="0" hidden="1"/>
    </xf>
    <xf numFmtId="0" fontId="8" fillId="2" borderId="3" xfId="2" applyFont="1" applyFill="1" applyBorder="1" applyAlignment="1" applyProtection="1">
      <alignment horizontal="center" vertical="center" wrapText="1"/>
      <protection locked="0" hidden="1"/>
    </xf>
    <xf numFmtId="0" fontId="8" fillId="2" borderId="48" xfId="2" applyFont="1" applyFill="1" applyBorder="1" applyAlignment="1" applyProtection="1">
      <alignment horizontal="center" vertical="center" wrapText="1"/>
      <protection locked="0" hidden="1"/>
    </xf>
    <xf numFmtId="0" fontId="8" fillId="2" borderId="0" xfId="2" applyFont="1" applyFill="1" applyBorder="1" applyAlignment="1" applyProtection="1">
      <alignment horizontal="center" vertical="center" wrapText="1"/>
      <protection locked="0" hidden="1"/>
    </xf>
    <xf numFmtId="0" fontId="8" fillId="2" borderId="37" xfId="2" applyFont="1" applyFill="1" applyBorder="1" applyAlignment="1" applyProtection="1">
      <alignment horizontal="center" vertical="center" wrapText="1"/>
      <protection locked="0" hidden="1"/>
    </xf>
    <xf numFmtId="0" fontId="8" fillId="2" borderId="28" xfId="2" applyFont="1" applyFill="1" applyBorder="1" applyAlignment="1" applyProtection="1">
      <alignment horizontal="center" vertical="center" wrapText="1"/>
      <protection locked="0" hidden="1"/>
    </xf>
    <xf numFmtId="0" fontId="8" fillId="0" borderId="0" xfId="2" applyNumberFormat="1" applyFont="1" applyFill="1" applyBorder="1" applyAlignment="1" applyProtection="1">
      <alignment vertical="center"/>
      <protection locked="0" hidden="1"/>
    </xf>
    <xf numFmtId="0" fontId="8" fillId="0" borderId="0" xfId="2" applyNumberFormat="1" applyFont="1" applyFill="1" applyAlignment="1" applyProtection="1">
      <alignment vertical="center"/>
      <protection locked="0" hidden="1"/>
    </xf>
    <xf numFmtId="0" fontId="8" fillId="0" borderId="4" xfId="2" applyFont="1" applyFill="1" applyBorder="1" applyAlignment="1" applyProtection="1">
      <alignment horizontal="center" vertical="center" wrapText="1"/>
      <protection hidden="1"/>
    </xf>
    <xf numFmtId="0" fontId="8" fillId="2" borderId="4" xfId="2" applyFont="1" applyFill="1" applyBorder="1" applyAlignment="1" applyProtection="1">
      <alignment horizontal="center" vertical="center" wrapText="1"/>
      <protection locked="0" hidden="1"/>
    </xf>
    <xf numFmtId="0" fontId="8" fillId="2" borderId="41" xfId="2" applyFont="1" applyFill="1" applyBorder="1" applyAlignment="1" applyProtection="1">
      <alignment horizontal="center" vertical="center" wrapText="1"/>
      <protection locked="0" hidden="1"/>
    </xf>
    <xf numFmtId="0" fontId="8" fillId="2" borderId="7" xfId="2" applyFont="1" applyFill="1" applyBorder="1" applyAlignment="1" applyProtection="1">
      <alignment horizontal="center" vertical="center" wrapText="1"/>
      <protection locked="0" hidden="1"/>
    </xf>
    <xf numFmtId="0" fontId="8" fillId="7" borderId="4" xfId="2" applyFont="1" applyFill="1" applyBorder="1" applyAlignment="1" applyProtection="1">
      <alignment horizontal="center" vertical="center" wrapText="1"/>
      <protection locked="0" hidden="1"/>
    </xf>
    <xf numFmtId="0" fontId="8" fillId="7" borderId="41" xfId="2" applyFont="1" applyFill="1" applyBorder="1" applyAlignment="1" applyProtection="1">
      <alignment horizontal="center" vertical="center" wrapText="1"/>
      <protection locked="0" hidden="1"/>
    </xf>
    <xf numFmtId="0" fontId="8" fillId="7" borderId="7" xfId="2" applyFont="1" applyFill="1" applyBorder="1" applyAlignment="1" applyProtection="1">
      <alignment horizontal="center" vertical="center" wrapText="1"/>
      <protection locked="0" hidden="1"/>
    </xf>
    <xf numFmtId="0" fontId="8" fillId="5" borderId="2" xfId="2" applyFont="1" applyFill="1" applyBorder="1" applyAlignment="1" applyProtection="1">
      <alignment horizontal="center" vertical="center" wrapText="1"/>
      <protection hidden="1"/>
    </xf>
    <xf numFmtId="0" fontId="8" fillId="2" borderId="38" xfId="2" applyFont="1" applyFill="1" applyBorder="1" applyAlignment="1" applyProtection="1">
      <alignment horizontal="center" vertical="center" wrapText="1"/>
      <protection locked="0" hidden="1"/>
    </xf>
    <xf numFmtId="0" fontId="8" fillId="2" borderId="2" xfId="2" applyFont="1" applyFill="1" applyBorder="1" applyAlignment="1" applyProtection="1">
      <alignment horizontal="center" vertical="center" wrapText="1"/>
      <protection locked="0" hidden="1"/>
    </xf>
    <xf numFmtId="0" fontId="8" fillId="2" borderId="5" xfId="2" applyFont="1" applyFill="1" applyBorder="1" applyAlignment="1" applyProtection="1">
      <alignment horizontal="center" vertical="center" wrapText="1"/>
      <protection locked="0" hidden="1"/>
    </xf>
    <xf numFmtId="0" fontId="8" fillId="2" borderId="43" xfId="2" applyFont="1" applyFill="1" applyBorder="1" applyAlignment="1" applyProtection="1">
      <alignment horizontal="center" vertical="center" wrapText="1"/>
      <protection locked="0" hidden="1"/>
    </xf>
    <xf numFmtId="0" fontId="8" fillId="7" borderId="2" xfId="2" applyFont="1" applyFill="1" applyBorder="1" applyAlignment="1" applyProtection="1">
      <alignment horizontal="center" vertical="center" wrapText="1"/>
      <protection locked="0" hidden="1"/>
    </xf>
    <xf numFmtId="0" fontId="8" fillId="7" borderId="43" xfId="2" applyFont="1" applyFill="1" applyBorder="1" applyAlignment="1" applyProtection="1">
      <alignment horizontal="center" vertical="center" wrapText="1"/>
      <protection locked="0" hidden="1"/>
    </xf>
    <xf numFmtId="0" fontId="8" fillId="7" borderId="5" xfId="2" applyFont="1" applyFill="1" applyBorder="1" applyAlignment="1" applyProtection="1">
      <alignment horizontal="center" vertical="center" wrapText="1"/>
      <protection locked="0" hidden="1"/>
    </xf>
    <xf numFmtId="0" fontId="8" fillId="2" borderId="27" xfId="2" applyFont="1" applyFill="1" applyBorder="1" applyAlignment="1" applyProtection="1">
      <alignment horizontal="center" vertical="center" wrapText="1"/>
      <protection locked="0" hidden="1"/>
    </xf>
    <xf numFmtId="0" fontId="8" fillId="5" borderId="43" xfId="2" applyFont="1" applyFill="1" applyBorder="1" applyAlignment="1" applyProtection="1">
      <alignment horizontal="center" vertical="center" wrapText="1"/>
      <protection hidden="1"/>
    </xf>
    <xf numFmtId="0" fontId="8" fillId="5" borderId="3" xfId="2" applyFont="1" applyFill="1" applyBorder="1" applyAlignment="1" applyProtection="1">
      <alignment horizontal="left" vertical="center"/>
      <protection hidden="1"/>
    </xf>
    <xf numFmtId="0" fontId="8" fillId="5" borderId="0" xfId="2" applyFont="1" applyFill="1" applyBorder="1" applyAlignment="1" applyProtection="1">
      <alignment horizontal="left" vertical="center"/>
      <protection hidden="1"/>
    </xf>
    <xf numFmtId="0" fontId="8" fillId="0" borderId="225" xfId="2" applyFont="1" applyFill="1" applyBorder="1" applyAlignment="1" applyProtection="1">
      <alignment horizontal="left" vertical="center"/>
      <protection hidden="1"/>
    </xf>
    <xf numFmtId="0" fontId="8" fillId="0" borderId="160" xfId="2" applyFont="1" applyFill="1" applyBorder="1" applyAlignment="1" applyProtection="1">
      <alignment horizontal="left" vertical="center"/>
      <protection hidden="1"/>
    </xf>
    <xf numFmtId="0" fontId="8" fillId="0" borderId="0" xfId="2" applyFont="1" applyFill="1" applyBorder="1" applyAlignment="1" applyProtection="1">
      <alignment horizontal="center" vertical="center" wrapText="1"/>
      <protection hidden="1"/>
    </xf>
    <xf numFmtId="0" fontId="22" fillId="0" borderId="0" xfId="2" applyFont="1" applyAlignment="1" applyProtection="1">
      <alignment horizontal="left" vertical="center" wrapText="1"/>
      <protection hidden="1"/>
    </xf>
    <xf numFmtId="0" fontId="8" fillId="0" borderId="0" xfId="2" applyNumberFormat="1" applyFont="1" applyAlignment="1">
      <alignment vertical="center"/>
    </xf>
    <xf numFmtId="0" fontId="8" fillId="0" borderId="0" xfId="2" applyNumberFormat="1" applyFont="1"/>
    <xf numFmtId="0" fontId="8" fillId="0" borderId="0" xfId="2" applyFont="1"/>
    <xf numFmtId="0" fontId="8" fillId="0" borderId="0" xfId="2" applyNumberFormat="1" applyFont="1" applyAlignment="1" applyProtection="1">
      <alignment horizontal="center" vertical="center" wrapText="1"/>
      <protection hidden="1"/>
    </xf>
    <xf numFmtId="0" fontId="39" fillId="0" borderId="0" xfId="2" applyNumberFormat="1" applyFont="1" applyAlignment="1" applyProtection="1">
      <alignment vertical="center"/>
      <protection hidden="1"/>
    </xf>
    <xf numFmtId="0" fontId="22" fillId="0" borderId="0" xfId="2" applyNumberFormat="1" applyFont="1" applyAlignment="1">
      <alignment vertical="center"/>
    </xf>
    <xf numFmtId="0" fontId="22" fillId="0" borderId="0" xfId="2" applyNumberFormat="1" applyFont="1" applyAlignment="1">
      <alignment horizontal="center" vertical="center"/>
    </xf>
    <xf numFmtId="0" fontId="22" fillId="0" borderId="0" xfId="2" applyNumberFormat="1" applyFont="1" applyAlignment="1" applyProtection="1">
      <alignment horizontal="distributed" vertical="center"/>
      <protection hidden="1"/>
    </xf>
    <xf numFmtId="0" fontId="22" fillId="0" borderId="0" xfId="2" applyNumberFormat="1" applyFont="1" applyAlignment="1">
      <alignment horizontal="distributed" vertical="center"/>
    </xf>
    <xf numFmtId="0" fontId="8" fillId="5" borderId="27" xfId="2" applyFont="1" applyFill="1" applyBorder="1" applyAlignment="1" applyProtection="1">
      <alignment horizontal="center" vertical="center" wrapText="1"/>
      <protection hidden="1"/>
    </xf>
    <xf numFmtId="0" fontId="8" fillId="0" borderId="0" xfId="2" applyNumberFormat="1" applyFont="1" applyBorder="1" applyAlignment="1">
      <alignment vertical="center"/>
    </xf>
    <xf numFmtId="0" fontId="8" fillId="0" borderId="0" xfId="2" applyFont="1" applyFill="1" applyBorder="1" applyAlignment="1" applyProtection="1">
      <alignment horizontal="left" vertical="center" wrapText="1"/>
      <protection hidden="1"/>
    </xf>
    <xf numFmtId="0" fontId="22" fillId="0" borderId="0" xfId="2" applyNumberFormat="1" applyFont="1" applyAlignment="1">
      <alignment horizontal="left" vertical="center" shrinkToFit="1"/>
    </xf>
    <xf numFmtId="0" fontId="22" fillId="0" borderId="0" xfId="2" applyNumberFormat="1" applyFont="1" applyAlignment="1" applyProtection="1">
      <alignment horizontal="left" vertical="center" shrinkToFit="1"/>
      <protection hidden="1"/>
    </xf>
    <xf numFmtId="0" fontId="22" fillId="0" borderId="0" xfId="2" applyNumberFormat="1" applyFont="1" applyBorder="1" applyAlignment="1">
      <alignment horizontal="left" vertical="center" shrinkToFit="1"/>
    </xf>
    <xf numFmtId="0" fontId="22" fillId="0" borderId="0" xfId="2" applyNumberFormat="1" applyFont="1" applyBorder="1" applyAlignment="1" applyProtection="1">
      <alignment horizontal="left" vertical="center"/>
      <protection hidden="1"/>
    </xf>
    <xf numFmtId="0" fontId="22" fillId="0" borderId="0" xfId="2" applyNumberFormat="1" applyFont="1" applyBorder="1" applyAlignment="1" applyProtection="1">
      <alignment horizontal="left" vertical="center" shrinkToFit="1"/>
      <protection hidden="1"/>
    </xf>
    <xf numFmtId="0" fontId="8" fillId="0" borderId="0" xfId="2" applyNumberFormat="1" applyFont="1" applyAlignment="1" applyProtection="1">
      <alignment vertical="center"/>
      <protection locked="0" hidden="1"/>
    </xf>
    <xf numFmtId="0" fontId="8" fillId="5" borderId="13" xfId="2" applyNumberFormat="1" applyFont="1" applyFill="1" applyBorder="1" applyAlignment="1" applyProtection="1">
      <alignment vertical="center"/>
      <protection hidden="1"/>
    </xf>
    <xf numFmtId="0" fontId="8" fillId="5" borderId="0" xfId="2" applyNumberFormat="1" applyFont="1" applyFill="1" applyAlignment="1" applyProtection="1">
      <alignment vertical="center"/>
      <protection hidden="1"/>
    </xf>
    <xf numFmtId="0" fontId="8" fillId="0" borderId="48" xfId="2" applyNumberFormat="1" applyFont="1" applyBorder="1" applyAlignment="1">
      <alignment vertical="center"/>
    </xf>
    <xf numFmtId="0" fontId="22" fillId="0" borderId="0" xfId="2" applyNumberFormat="1" applyFont="1" applyAlignment="1">
      <alignment horizontal="right" vertical="center"/>
    </xf>
    <xf numFmtId="0" fontId="8" fillId="0" borderId="3" xfId="2" applyFont="1" applyFill="1" applyBorder="1" applyAlignment="1" applyProtection="1">
      <alignment horizontal="center" vertical="center" wrapText="1"/>
      <protection hidden="1"/>
    </xf>
    <xf numFmtId="0" fontId="8" fillId="0" borderId="3" xfId="2" applyFont="1" applyFill="1" applyBorder="1" applyAlignment="1" applyProtection="1">
      <alignment horizontal="left" vertical="center" shrinkToFit="1"/>
      <protection hidden="1"/>
    </xf>
    <xf numFmtId="0" fontId="8" fillId="5" borderId="3" xfId="2" applyFont="1" applyFill="1" applyBorder="1" applyAlignment="1" applyProtection="1">
      <alignment horizontal="left" vertical="center" shrinkToFit="1"/>
      <protection hidden="1"/>
    </xf>
    <xf numFmtId="0" fontId="8" fillId="5" borderId="0" xfId="2" applyFont="1" applyFill="1" applyBorder="1" applyAlignment="1" applyProtection="1">
      <alignment horizontal="left" vertical="center" shrinkToFit="1"/>
      <protection hidden="1"/>
    </xf>
    <xf numFmtId="0" fontId="8" fillId="0" borderId="38" xfId="2" applyFont="1" applyFill="1" applyBorder="1" applyAlignment="1" applyProtection="1">
      <alignment horizontal="center" vertical="center" wrapText="1"/>
      <protection hidden="1"/>
    </xf>
    <xf numFmtId="0" fontId="8" fillId="0" borderId="28" xfId="2" applyFont="1" applyFill="1" applyBorder="1" applyAlignment="1" applyProtection="1">
      <alignment horizontal="left" vertical="center" shrinkToFit="1"/>
      <protection hidden="1"/>
    </xf>
    <xf numFmtId="0" fontId="8" fillId="0" borderId="19" xfId="2" applyNumberFormat="1" applyFont="1" applyBorder="1" applyAlignment="1" applyProtection="1">
      <alignment horizontal="center" vertical="center"/>
      <protection hidden="1"/>
    </xf>
    <xf numFmtId="0" fontId="8" fillId="0" borderId="7" xfId="2" applyNumberFormat="1" applyFont="1" applyBorder="1" applyAlignment="1" applyProtection="1">
      <alignment horizontal="center" vertical="center"/>
      <protection hidden="1"/>
    </xf>
    <xf numFmtId="0" fontId="8" fillId="5" borderId="6" xfId="2" applyNumberFormat="1" applyFont="1" applyFill="1" applyBorder="1" applyAlignment="1" applyProtection="1">
      <alignment horizontal="center" vertical="center"/>
      <protection hidden="1"/>
    </xf>
    <xf numFmtId="0" fontId="8" fillId="0" borderId="6" xfId="2" applyNumberFormat="1" applyFont="1" applyFill="1" applyBorder="1" applyAlignment="1" applyProtection="1">
      <alignment horizontal="center" vertical="center"/>
      <protection hidden="1"/>
    </xf>
    <xf numFmtId="0" fontId="8" fillId="0" borderId="7" xfId="2" applyNumberFormat="1" applyFont="1" applyFill="1" applyBorder="1" applyAlignment="1" applyProtection="1">
      <alignment horizontal="center" vertical="center"/>
      <protection hidden="1"/>
    </xf>
    <xf numFmtId="0" fontId="8" fillId="0" borderId="21" xfId="2" applyNumberFormat="1" applyFont="1" applyBorder="1" applyAlignment="1" applyProtection="1">
      <alignment horizontal="center" vertical="center"/>
      <protection hidden="1"/>
    </xf>
    <xf numFmtId="0" fontId="8" fillId="0" borderId="0" xfId="2" applyNumberFormat="1" applyFont="1" applyBorder="1" applyAlignment="1" applyProtection="1">
      <alignment horizontal="center" vertical="center"/>
      <protection hidden="1"/>
    </xf>
    <xf numFmtId="0" fontId="8" fillId="0" borderId="28" xfId="2" applyNumberFormat="1" applyFont="1" applyBorder="1" applyAlignment="1" applyProtection="1">
      <alignment horizontal="center" vertical="center"/>
      <protection hidden="1"/>
    </xf>
    <xf numFmtId="0" fontId="8" fillId="0" borderId="36" xfId="2" applyNumberFormat="1" applyFont="1" applyFill="1" applyBorder="1" applyAlignment="1" applyProtection="1">
      <alignment horizontal="center" vertical="center"/>
      <protection hidden="1"/>
    </xf>
    <xf numFmtId="0" fontId="8" fillId="0" borderId="20" xfId="2" applyNumberFormat="1" applyFont="1" applyFill="1" applyBorder="1" applyAlignment="1" applyProtection="1">
      <alignment horizontal="center" vertical="center"/>
      <protection hidden="1"/>
    </xf>
    <xf numFmtId="0" fontId="8" fillId="0" borderId="39" xfId="2" applyNumberFormat="1" applyFont="1" applyFill="1" applyBorder="1" applyAlignment="1" applyProtection="1">
      <alignment horizontal="center" vertical="center"/>
      <protection hidden="1"/>
    </xf>
    <xf numFmtId="0" fontId="8" fillId="0" borderId="3" xfId="2" applyNumberFormat="1" applyFont="1" applyFill="1" applyBorder="1" applyAlignment="1" applyProtection="1">
      <alignment horizontal="center" vertical="center"/>
      <protection hidden="1"/>
    </xf>
    <xf numFmtId="0" fontId="8" fillId="5" borderId="2" xfId="2" applyNumberFormat="1" applyFont="1" applyFill="1" applyBorder="1" applyAlignment="1" applyProtection="1">
      <alignment horizontal="center" vertical="center"/>
      <protection hidden="1"/>
    </xf>
    <xf numFmtId="0" fontId="8" fillId="0" borderId="4" xfId="2" applyNumberFormat="1" applyFont="1" applyFill="1" applyBorder="1" applyAlignment="1" applyProtection="1">
      <alignment horizontal="center" vertical="center"/>
      <protection hidden="1"/>
    </xf>
    <xf numFmtId="0" fontId="8" fillId="0" borderId="0" xfId="2" applyNumberFormat="1" applyFont="1" applyAlignment="1" applyProtection="1">
      <alignment horizontal="center" vertical="center"/>
      <protection hidden="1"/>
    </xf>
    <xf numFmtId="0" fontId="8" fillId="5" borderId="5" xfId="2" applyNumberFormat="1" applyFont="1" applyFill="1" applyBorder="1" applyAlignment="1" applyProtection="1">
      <alignment horizontal="center" vertical="center"/>
      <protection hidden="1"/>
    </xf>
    <xf numFmtId="0" fontId="8" fillId="0" borderId="49" xfId="2" applyNumberFormat="1" applyFont="1" applyFill="1" applyBorder="1" applyAlignment="1" applyProtection="1">
      <alignment horizontal="center" vertical="center"/>
      <protection hidden="1"/>
    </xf>
    <xf numFmtId="0" fontId="8" fillId="0" borderId="41" xfId="2" applyNumberFormat="1" applyFont="1" applyFill="1" applyBorder="1" applyAlignment="1" applyProtection="1">
      <alignment horizontal="center" vertical="center"/>
      <protection hidden="1"/>
    </xf>
    <xf numFmtId="0" fontId="8" fillId="0" borderId="0" xfId="2" applyNumberFormat="1" applyFont="1" applyFill="1" applyBorder="1" applyAlignment="1" applyProtection="1">
      <alignment horizontal="center" vertical="center"/>
      <protection hidden="1"/>
    </xf>
    <xf numFmtId="0" fontId="8" fillId="5" borderId="43" xfId="2" applyNumberFormat="1" applyFont="1" applyFill="1" applyBorder="1" applyAlignment="1" applyProtection="1">
      <alignment horizontal="center" vertical="center"/>
      <protection hidden="1"/>
    </xf>
    <xf numFmtId="0" fontId="8" fillId="0" borderId="20" xfId="2" applyNumberFormat="1" applyFont="1" applyBorder="1" applyAlignment="1" applyProtection="1">
      <alignment horizontal="center" vertical="center"/>
      <protection hidden="1"/>
    </xf>
    <xf numFmtId="0" fontId="8" fillId="0" borderId="0" xfId="2" applyNumberFormat="1" applyFont="1" applyAlignment="1" applyProtection="1">
      <alignment vertical="center"/>
      <protection hidden="1"/>
    </xf>
    <xf numFmtId="0" fontId="8" fillId="5" borderId="0" xfId="2" applyFont="1" applyFill="1" applyBorder="1" applyAlignment="1" applyProtection="1">
      <alignment horizontal="center" vertical="center"/>
      <protection hidden="1"/>
    </xf>
    <xf numFmtId="0" fontId="8" fillId="2" borderId="35" xfId="2" applyFont="1" applyFill="1" applyBorder="1" applyAlignment="1" applyProtection="1">
      <alignment horizontal="center" vertical="center" wrapText="1"/>
      <protection locked="0" hidden="1"/>
    </xf>
    <xf numFmtId="0" fontId="8" fillId="2" borderId="4" xfId="2" applyFont="1" applyFill="1" applyBorder="1" applyAlignment="1" applyProtection="1">
      <alignment horizontal="center" vertical="center" wrapText="1"/>
      <protection locked="0" hidden="1"/>
    </xf>
    <xf numFmtId="0" fontId="8" fillId="2" borderId="48" xfId="2" applyFont="1" applyFill="1" applyBorder="1" applyAlignment="1" applyProtection="1">
      <alignment horizontal="center" vertical="center" wrapText="1"/>
      <protection locked="0" hidden="1"/>
    </xf>
    <xf numFmtId="0" fontId="8" fillId="2" borderId="41" xfId="2" applyFont="1" applyFill="1" applyBorder="1" applyAlignment="1" applyProtection="1">
      <alignment horizontal="center" vertical="center" wrapText="1"/>
      <protection locked="0" hidden="1"/>
    </xf>
    <xf numFmtId="0" fontId="8" fillId="2" borderId="37" xfId="2" applyFont="1" applyFill="1" applyBorder="1" applyAlignment="1" applyProtection="1">
      <alignment horizontal="center" vertical="center" wrapText="1"/>
      <protection locked="0" hidden="1"/>
    </xf>
    <xf numFmtId="0" fontId="8" fillId="2" borderId="38" xfId="2" applyFont="1" applyFill="1" applyBorder="1" applyAlignment="1" applyProtection="1">
      <alignment horizontal="center" vertical="center" wrapText="1"/>
      <protection locked="0" hidden="1"/>
    </xf>
    <xf numFmtId="0" fontId="8" fillId="5" borderId="2" xfId="2" applyFont="1" applyFill="1" applyBorder="1" applyAlignment="1" applyProtection="1">
      <alignment horizontal="center" vertical="center" wrapText="1"/>
      <protection hidden="1"/>
    </xf>
    <xf numFmtId="0" fontId="8" fillId="5" borderId="43" xfId="2" applyFont="1" applyFill="1" applyBorder="1" applyAlignment="1" applyProtection="1">
      <alignment horizontal="center" vertical="center" wrapText="1"/>
      <protection hidden="1"/>
    </xf>
    <xf numFmtId="0" fontId="8" fillId="5" borderId="27" xfId="2" applyFont="1" applyFill="1" applyBorder="1" applyAlignment="1" applyProtection="1">
      <alignment horizontal="center" vertical="center" wrapText="1"/>
      <protection hidden="1"/>
    </xf>
    <xf numFmtId="0" fontId="8" fillId="0" borderId="3" xfId="2" applyFont="1" applyFill="1" applyBorder="1" applyAlignment="1" applyProtection="1">
      <alignment horizontal="left" vertical="center" shrinkToFit="1"/>
      <protection hidden="1"/>
    </xf>
    <xf numFmtId="0" fontId="8" fillId="0" borderId="0" xfId="2" applyFont="1" applyFill="1" applyBorder="1" applyAlignment="1" applyProtection="1">
      <alignment horizontal="left" vertical="center" shrinkToFit="1"/>
      <protection hidden="1"/>
    </xf>
    <xf numFmtId="0" fontId="8" fillId="0" borderId="38" xfId="2" applyNumberFormat="1" applyFont="1" applyBorder="1" applyAlignment="1" applyProtection="1">
      <alignment vertical="center"/>
      <protection hidden="1"/>
    </xf>
    <xf numFmtId="0" fontId="8" fillId="0" borderId="7" xfId="2" applyNumberFormat="1" applyFont="1" applyBorder="1" applyAlignment="1" applyProtection="1">
      <alignment vertical="center"/>
      <protection hidden="1"/>
    </xf>
    <xf numFmtId="0" fontId="8" fillId="0" borderId="20" xfId="2" applyNumberFormat="1" applyFont="1" applyBorder="1" applyAlignment="1" applyProtection="1">
      <alignment vertical="center"/>
      <protection hidden="1"/>
    </xf>
    <xf numFmtId="0" fontId="8" fillId="0" borderId="39" xfId="2" applyNumberFormat="1" applyFont="1" applyBorder="1" applyAlignment="1" applyProtection="1">
      <alignment vertical="center"/>
      <protection hidden="1"/>
    </xf>
    <xf numFmtId="0" fontId="8" fillId="5" borderId="0" xfId="2" applyNumberFormat="1" applyFont="1" applyFill="1" applyBorder="1" applyAlignment="1" applyProtection="1">
      <alignment vertical="center"/>
      <protection hidden="1"/>
    </xf>
    <xf numFmtId="0" fontId="17" fillId="0" borderId="0" xfId="2" applyNumberFormat="1" applyFont="1" applyFill="1" applyBorder="1" applyAlignment="1" applyProtection="1">
      <alignment vertical="center"/>
      <protection hidden="1"/>
    </xf>
    <xf numFmtId="0" fontId="8" fillId="0" borderId="0" xfId="2" applyNumberFormat="1" applyFont="1" applyFill="1" applyBorder="1" applyAlignment="1">
      <alignment vertical="center"/>
    </xf>
    <xf numFmtId="0" fontId="8" fillId="0" borderId="0" xfId="2" applyNumberFormat="1" applyFont="1" applyFill="1" applyBorder="1"/>
    <xf numFmtId="0" fontId="22" fillId="0" borderId="0" xfId="2" applyNumberFormat="1" applyFont="1" applyFill="1" applyBorder="1" applyAlignment="1" applyProtection="1">
      <alignment vertical="center"/>
      <protection hidden="1"/>
    </xf>
    <xf numFmtId="0" fontId="8" fillId="0" borderId="0" xfId="2" applyNumberFormat="1" applyFont="1" applyFill="1" applyBorder="1" applyAlignment="1" applyProtection="1">
      <alignment horizontal="right" vertical="center"/>
      <protection hidden="1"/>
    </xf>
    <xf numFmtId="0" fontId="8" fillId="0" borderId="0" xfId="2" applyNumberFormat="1" applyFont="1" applyFill="1" applyBorder="1" applyAlignment="1" applyProtection="1">
      <alignment vertical="center" wrapText="1"/>
      <protection hidden="1"/>
    </xf>
    <xf numFmtId="0" fontId="22" fillId="0" borderId="0" xfId="2" applyNumberFormat="1" applyFont="1" applyFill="1" applyBorder="1" applyAlignment="1" applyProtection="1">
      <alignment horizontal="center" vertical="center"/>
      <protection hidden="1"/>
    </xf>
    <xf numFmtId="0" fontId="22" fillId="0" borderId="0" xfId="2" applyNumberFormat="1" applyFont="1" applyFill="1" applyBorder="1" applyAlignment="1">
      <alignment vertical="center"/>
    </xf>
    <xf numFmtId="0" fontId="8" fillId="0" borderId="0" xfId="2" applyFont="1" applyFill="1" applyBorder="1"/>
    <xf numFmtId="0" fontId="8" fillId="0" borderId="0" xfId="2" applyNumberFormat="1" applyFont="1" applyFill="1" applyBorder="1" applyAlignment="1" applyProtection="1">
      <alignment vertical="center" textRotation="255" wrapText="1"/>
      <protection hidden="1"/>
    </xf>
    <xf numFmtId="0" fontId="8" fillId="0" borderId="0" xfId="2" applyNumberFormat="1" applyFont="1" applyFill="1" applyBorder="1" applyAlignment="1" applyProtection="1">
      <alignment vertical="center" shrinkToFit="1"/>
      <protection locked="0" hidden="1"/>
    </xf>
    <xf numFmtId="0" fontId="22" fillId="0" borderId="0" xfId="2" applyNumberFormat="1" applyFont="1" applyFill="1" applyBorder="1" applyAlignment="1">
      <alignment horizontal="center" vertical="center"/>
    </xf>
    <xf numFmtId="0" fontId="22" fillId="0" borderId="0" xfId="2" applyNumberFormat="1" applyFont="1" applyFill="1" applyBorder="1" applyAlignment="1">
      <alignment horizontal="distributed" vertical="center"/>
    </xf>
    <xf numFmtId="0" fontId="22" fillId="0" borderId="0" xfId="2" applyNumberFormat="1" applyFont="1" applyFill="1" applyBorder="1" applyAlignment="1" applyProtection="1">
      <alignment horizontal="left" vertical="center" shrinkToFit="1"/>
      <protection hidden="1"/>
    </xf>
    <xf numFmtId="0" fontId="22" fillId="0" borderId="0" xfId="2" applyNumberFormat="1" applyFont="1" applyFill="1" applyBorder="1" applyAlignment="1" applyProtection="1">
      <alignment horizontal="distributed" vertical="center"/>
      <protection hidden="1"/>
    </xf>
    <xf numFmtId="0" fontId="22" fillId="0" borderId="0" xfId="2" applyNumberFormat="1" applyFont="1" applyFill="1" applyBorder="1" applyAlignment="1">
      <alignment horizontal="right" vertical="center"/>
    </xf>
    <xf numFmtId="0" fontId="22" fillId="0" borderId="0" xfId="2" applyNumberFormat="1" applyFont="1" applyFill="1" applyBorder="1" applyAlignment="1">
      <alignment vertical="center" shrinkToFit="1"/>
    </xf>
    <xf numFmtId="0" fontId="22" fillId="0" borderId="0" xfId="2" applyNumberFormat="1" applyFont="1" applyFill="1" applyBorder="1" applyAlignment="1">
      <alignment horizontal="left" vertical="center" shrinkToFit="1"/>
    </xf>
    <xf numFmtId="0" fontId="22" fillId="0" borderId="0" xfId="2" applyNumberFormat="1" applyFont="1" applyFill="1" applyBorder="1" applyAlignment="1" applyProtection="1">
      <alignment vertical="center" shrinkToFit="1"/>
      <protection hidden="1"/>
    </xf>
    <xf numFmtId="0" fontId="22" fillId="0" borderId="0" xfId="2" applyNumberFormat="1" applyFont="1" applyFill="1" applyBorder="1" applyAlignment="1" applyProtection="1">
      <alignment horizontal="left" vertical="center"/>
      <protection hidden="1"/>
    </xf>
    <xf numFmtId="0" fontId="22" fillId="0" borderId="0" xfId="2" applyNumberFormat="1" applyFont="1" applyFill="1" applyBorder="1" applyAlignment="1" applyProtection="1">
      <alignment vertical="center" wrapText="1" shrinkToFit="1"/>
      <protection hidden="1"/>
    </xf>
    <xf numFmtId="0" fontId="8" fillId="0" borderId="0" xfId="2" applyNumberFormat="1" applyFont="1" applyFill="1" applyBorder="1" applyAlignment="1">
      <alignment horizontal="center" vertical="center"/>
    </xf>
    <xf numFmtId="0" fontId="8" fillId="0" borderId="32" xfId="2" applyFont="1" applyFill="1" applyBorder="1" applyAlignment="1" applyProtection="1">
      <alignment horizontal="center" vertical="center"/>
      <protection hidden="1"/>
    </xf>
    <xf numFmtId="179" fontId="8" fillId="0" borderId="0" xfId="2" applyNumberFormat="1" applyFont="1" applyFill="1" applyBorder="1" applyAlignment="1" applyProtection="1">
      <alignment horizontal="center" vertical="center"/>
      <protection hidden="1"/>
    </xf>
    <xf numFmtId="0" fontId="8" fillId="0" borderId="0" xfId="2" applyFont="1" applyFill="1" applyBorder="1" applyAlignment="1" applyProtection="1">
      <alignment horizontal="center" vertical="center" wrapText="1"/>
      <protection locked="0" hidden="1"/>
    </xf>
    <xf numFmtId="0" fontId="8" fillId="0" borderId="36" xfId="2" applyNumberFormat="1" applyFont="1" applyFill="1" applyBorder="1" applyAlignment="1">
      <alignment horizontal="center" vertical="center" wrapText="1"/>
    </xf>
    <xf numFmtId="0" fontId="8" fillId="0" borderId="28" xfId="2" applyNumberFormat="1" applyFont="1" applyFill="1" applyBorder="1" applyAlignment="1" applyProtection="1">
      <alignment horizontal="left" vertical="center"/>
      <protection hidden="1"/>
    </xf>
    <xf numFmtId="0" fontId="8" fillId="0" borderId="28" xfId="2" applyNumberFormat="1" applyFont="1" applyFill="1" applyBorder="1" applyAlignment="1">
      <alignment horizontal="center" vertical="center"/>
    </xf>
    <xf numFmtId="0" fontId="8" fillId="5" borderId="27" xfId="2" applyFont="1" applyFill="1" applyBorder="1" applyAlignment="1" applyProtection="1">
      <alignment horizontal="left" vertical="center" shrinkToFit="1"/>
      <protection hidden="1"/>
    </xf>
    <xf numFmtId="0" fontId="8" fillId="0" borderId="28" xfId="2" applyNumberFormat="1" applyFont="1" applyFill="1" applyBorder="1" applyAlignment="1">
      <alignment vertical="center"/>
    </xf>
    <xf numFmtId="0" fontId="8" fillId="0" borderId="28" xfId="2" applyNumberFormat="1" applyFont="1" applyFill="1" applyBorder="1"/>
    <xf numFmtId="0" fontId="22" fillId="0" borderId="48" xfId="2" applyNumberFormat="1" applyFont="1" applyFill="1" applyBorder="1" applyAlignment="1" applyProtection="1">
      <alignment vertical="center" shrinkToFit="1"/>
      <protection hidden="1"/>
    </xf>
    <xf numFmtId="0" fontId="22" fillId="0" borderId="32" xfId="2" applyNumberFormat="1" applyFont="1" applyFill="1" applyBorder="1" applyAlignment="1" applyProtection="1">
      <alignment vertical="center" shrinkToFit="1"/>
      <protection hidden="1"/>
    </xf>
    <xf numFmtId="0" fontId="8" fillId="0" borderId="32" xfId="2" applyFont="1" applyFill="1" applyBorder="1" applyAlignment="1" applyProtection="1">
      <alignment horizontal="center" vertical="center" wrapText="1"/>
      <protection locked="0" hidden="1"/>
    </xf>
    <xf numFmtId="0" fontId="8" fillId="0" borderId="32" xfId="2" applyFont="1" applyFill="1" applyBorder="1" applyAlignment="1" applyProtection="1">
      <alignment horizontal="center" vertical="center" wrapText="1"/>
      <protection hidden="1"/>
    </xf>
    <xf numFmtId="0" fontId="8" fillId="0" borderId="32" xfId="2" applyFont="1" applyFill="1" applyBorder="1" applyAlignment="1" applyProtection="1">
      <alignment horizontal="left" vertical="center" shrinkToFit="1"/>
      <protection hidden="1"/>
    </xf>
    <xf numFmtId="0" fontId="8" fillId="0" borderId="32" xfId="2" applyFont="1" applyFill="1" applyBorder="1" applyAlignment="1" applyProtection="1">
      <alignment horizontal="left" vertical="center"/>
      <protection hidden="1"/>
    </xf>
    <xf numFmtId="0" fontId="8" fillId="0" borderId="0" xfId="2" applyNumberFormat="1" applyFont="1" applyFill="1" applyBorder="1" applyAlignment="1" applyProtection="1">
      <alignment horizontal="left" vertical="center"/>
      <protection hidden="1"/>
    </xf>
    <xf numFmtId="0" fontId="8" fillId="0" borderId="48" xfId="2" applyNumberFormat="1" applyFont="1" applyFill="1" applyBorder="1" applyAlignment="1">
      <alignment vertical="center"/>
    </xf>
    <xf numFmtId="0" fontId="8" fillId="0" borderId="28" xfId="2" applyNumberFormat="1" applyFont="1" applyFill="1" applyBorder="1" applyAlignment="1">
      <alignment horizontal="left" vertical="center"/>
    </xf>
    <xf numFmtId="0" fontId="8" fillId="0" borderId="0" xfId="2" applyNumberFormat="1" applyFont="1" applyFill="1" applyBorder="1" applyAlignment="1">
      <alignment horizontal="left" vertical="center"/>
    </xf>
    <xf numFmtId="0" fontId="8" fillId="0" borderId="108" xfId="2" applyNumberFormat="1" applyFont="1" applyBorder="1" applyAlignment="1" applyProtection="1">
      <alignment horizontal="center" vertical="center"/>
      <protection hidden="1"/>
    </xf>
    <xf numFmtId="0" fontId="8" fillId="0" borderId="0" xfId="9" applyNumberFormat="1" applyFont="1" applyAlignment="1" applyProtection="1">
      <alignment vertical="center"/>
      <protection hidden="1"/>
    </xf>
    <xf numFmtId="0" fontId="22" fillId="0" borderId="0" xfId="9" applyNumberFormat="1" applyFont="1" applyAlignment="1" applyProtection="1">
      <alignment vertical="center"/>
      <protection hidden="1"/>
    </xf>
    <xf numFmtId="0" fontId="8" fillId="0" borderId="41" xfId="2" applyNumberFormat="1" applyFont="1" applyBorder="1" applyAlignment="1" applyProtection="1">
      <alignment vertical="center"/>
      <protection hidden="1"/>
    </xf>
    <xf numFmtId="0" fontId="8" fillId="0" borderId="0" xfId="9" applyNumberFormat="1" applyFont="1" applyBorder="1" applyAlignment="1" applyProtection="1">
      <alignment vertical="center"/>
      <protection hidden="1"/>
    </xf>
    <xf numFmtId="0" fontId="8" fillId="0" borderId="182" xfId="2" applyNumberFormat="1" applyFont="1" applyBorder="1" applyAlignment="1" applyProtection="1">
      <alignment horizontal="center" vertical="center"/>
      <protection hidden="1"/>
    </xf>
    <xf numFmtId="0" fontId="8" fillId="5" borderId="102" xfId="2" applyNumberFormat="1" applyFont="1" applyFill="1" applyBorder="1" applyAlignment="1" applyProtection="1">
      <alignment horizontal="center" vertical="center"/>
      <protection hidden="1"/>
    </xf>
    <xf numFmtId="0" fontId="8" fillId="5" borderId="28" xfId="2" applyNumberFormat="1" applyFont="1" applyFill="1" applyBorder="1" applyAlignment="1" applyProtection="1">
      <alignment vertical="center"/>
      <protection hidden="1"/>
    </xf>
    <xf numFmtId="0" fontId="8" fillId="5" borderId="32" xfId="2" applyNumberFormat="1" applyFont="1" applyFill="1" applyBorder="1" applyAlignment="1" applyProtection="1">
      <alignment vertical="center"/>
      <protection hidden="1"/>
    </xf>
    <xf numFmtId="0" fontId="22" fillId="0" borderId="0" xfId="2" applyNumberFormat="1" applyFont="1" applyAlignment="1" applyProtection="1">
      <alignment vertical="center" wrapText="1"/>
      <protection hidden="1"/>
    </xf>
    <xf numFmtId="0" fontId="8" fillId="0" borderId="160" xfId="2" applyFont="1" applyBorder="1" applyAlignment="1" applyProtection="1">
      <alignment vertical="center"/>
      <protection hidden="1"/>
    </xf>
    <xf numFmtId="0" fontId="8" fillId="0" borderId="160" xfId="2" applyFont="1" applyFill="1" applyBorder="1" applyAlignment="1" applyProtection="1">
      <alignment horizontal="center" vertical="center"/>
      <protection hidden="1"/>
    </xf>
    <xf numFmtId="0" fontId="8" fillId="0" borderId="224" xfId="2" applyFont="1" applyBorder="1" applyAlignment="1" applyProtection="1">
      <alignment vertical="center"/>
      <protection hidden="1"/>
    </xf>
    <xf numFmtId="0" fontId="8" fillId="5" borderId="0" xfId="2" applyFont="1" applyFill="1" applyBorder="1" applyAlignment="1" applyProtection="1">
      <alignment horizontal="left" vertical="center"/>
      <protection hidden="1"/>
    </xf>
    <xf numFmtId="0" fontId="8" fillId="5" borderId="28" xfId="2" applyFont="1" applyFill="1" applyBorder="1" applyAlignment="1" applyProtection="1">
      <alignment horizontal="left" vertical="center"/>
      <protection hidden="1"/>
    </xf>
    <xf numFmtId="0" fontId="8" fillId="0" borderId="21" xfId="2" applyFont="1" applyBorder="1" applyAlignment="1" applyProtection="1">
      <alignment horizontal="center" vertical="center"/>
      <protection hidden="1"/>
    </xf>
    <xf numFmtId="0" fontId="8" fillId="0" borderId="28" xfId="2" applyNumberFormat="1" applyFont="1" applyBorder="1" applyAlignment="1" applyProtection="1">
      <alignment vertical="center"/>
      <protection hidden="1"/>
    </xf>
    <xf numFmtId="0" fontId="8" fillId="0" borderId="3" xfId="0" applyFont="1" applyBorder="1" applyAlignment="1">
      <alignment horizontal="left" vertical="center"/>
    </xf>
    <xf numFmtId="0" fontId="8" fillId="0" borderId="36" xfId="0" applyFont="1" applyBorder="1" applyAlignment="1">
      <alignment horizontal="left" vertical="center"/>
    </xf>
    <xf numFmtId="0" fontId="8" fillId="0" borderId="0" xfId="0" applyFont="1" applyBorder="1" applyAlignment="1">
      <alignment horizontal="left" vertical="center"/>
    </xf>
    <xf numFmtId="0" fontId="8" fillId="0" borderId="49" xfId="0" applyFont="1" applyBorder="1" applyAlignment="1">
      <alignment horizontal="left" vertical="center"/>
    </xf>
    <xf numFmtId="0" fontId="8" fillId="0" borderId="28" xfId="0" applyFont="1" applyBorder="1" applyAlignment="1">
      <alignment horizontal="left" vertical="center"/>
    </xf>
    <xf numFmtId="0" fontId="8" fillId="0" borderId="39" xfId="0" applyFont="1" applyBorder="1" applyAlignment="1">
      <alignment horizontal="left" vertical="center"/>
    </xf>
    <xf numFmtId="0" fontId="8" fillId="5" borderId="2" xfId="0" applyFont="1" applyFill="1" applyBorder="1" applyAlignment="1">
      <alignment horizontal="left" vertical="center"/>
    </xf>
    <xf numFmtId="0" fontId="8" fillId="5" borderId="43" xfId="0" applyFont="1" applyFill="1" applyBorder="1" applyAlignment="1">
      <alignment horizontal="left" vertical="center"/>
    </xf>
    <xf numFmtId="0" fontId="8" fillId="5" borderId="27" xfId="0" applyFont="1" applyFill="1" applyBorder="1" applyAlignment="1">
      <alignment horizontal="left" vertical="center"/>
    </xf>
    <xf numFmtId="0" fontId="8" fillId="2" borderId="49" xfId="2" applyNumberFormat="1" applyFont="1" applyFill="1" applyBorder="1" applyAlignment="1" applyProtection="1">
      <alignment vertical="center"/>
      <protection hidden="1"/>
    </xf>
    <xf numFmtId="0" fontId="8" fillId="2" borderId="36" xfId="2" applyNumberFormat="1" applyFont="1" applyFill="1" applyBorder="1" applyAlignment="1" applyProtection="1">
      <alignment vertical="center"/>
      <protection hidden="1"/>
    </xf>
    <xf numFmtId="0" fontId="8" fillId="2" borderId="20" xfId="2" applyNumberFormat="1" applyFont="1" applyFill="1" applyBorder="1" applyAlignment="1" applyProtection="1">
      <alignment vertical="center"/>
      <protection hidden="1"/>
    </xf>
    <xf numFmtId="0" fontId="8" fillId="2" borderId="39" xfId="2" applyNumberFormat="1" applyFont="1" applyFill="1" applyBorder="1" applyAlignment="1" applyProtection="1">
      <alignment vertical="center"/>
      <protection hidden="1"/>
    </xf>
    <xf numFmtId="0" fontId="22" fillId="0" borderId="0" xfId="2" applyNumberFormat="1" applyFont="1" applyAlignment="1">
      <alignment horizontal="left" vertical="center"/>
    </xf>
    <xf numFmtId="0" fontId="8" fillId="0" borderId="0" xfId="2" applyNumberFormat="1" applyFont="1" applyFill="1" applyAlignment="1" applyProtection="1">
      <alignment horizontal="center" vertical="center"/>
      <protection hidden="1"/>
    </xf>
    <xf numFmtId="0" fontId="8" fillId="0" borderId="0" xfId="2" applyNumberFormat="1" applyFont="1" applyBorder="1" applyAlignment="1" applyProtection="1">
      <alignment horizontal="center" vertical="center"/>
      <protection hidden="1"/>
    </xf>
    <xf numFmtId="0" fontId="8" fillId="0" borderId="6" xfId="2" applyNumberFormat="1" applyFont="1" applyFill="1" applyBorder="1" applyAlignment="1" applyProtection="1">
      <alignment horizontal="center" vertical="center"/>
      <protection hidden="1"/>
    </xf>
    <xf numFmtId="0" fontId="8" fillId="0" borderId="7" xfId="2" applyNumberFormat="1" applyFont="1" applyFill="1" applyBorder="1" applyAlignment="1" applyProtection="1">
      <alignment horizontal="center" vertical="center"/>
      <protection hidden="1"/>
    </xf>
    <xf numFmtId="0" fontId="8" fillId="0" borderId="0" xfId="2" applyNumberFormat="1" applyFont="1" applyFill="1" applyBorder="1" applyAlignment="1" applyProtection="1">
      <alignment horizontal="center" vertical="center"/>
      <protection hidden="1"/>
    </xf>
    <xf numFmtId="0" fontId="8" fillId="0" borderId="28" xfId="2" applyNumberFormat="1" applyFont="1" applyFill="1" applyBorder="1" applyAlignment="1" applyProtection="1">
      <alignment horizontal="center" vertical="center"/>
      <protection hidden="1"/>
    </xf>
    <xf numFmtId="0" fontId="8" fillId="0" borderId="20" xfId="2" applyNumberFormat="1" applyFont="1" applyFill="1" applyBorder="1" applyAlignment="1" applyProtection="1">
      <alignment horizontal="center" vertical="center"/>
      <protection hidden="1"/>
    </xf>
    <xf numFmtId="0" fontId="8" fillId="0" borderId="0" xfId="2" applyNumberFormat="1" applyFont="1" applyAlignment="1" applyProtection="1">
      <alignment horizontal="center" vertical="center"/>
      <protection hidden="1"/>
    </xf>
    <xf numFmtId="0" fontId="8" fillId="0" borderId="0" xfId="2" applyNumberFormat="1" applyFont="1" applyAlignment="1" applyProtection="1">
      <alignment vertical="center"/>
      <protection hidden="1"/>
    </xf>
    <xf numFmtId="0" fontId="8" fillId="0" borderId="28" xfId="2" applyNumberFormat="1" applyFont="1" applyFill="1" applyBorder="1" applyAlignment="1" applyProtection="1">
      <alignment horizontal="left" vertical="center"/>
      <protection hidden="1"/>
    </xf>
    <xf numFmtId="0" fontId="22" fillId="0" borderId="0" xfId="2" applyNumberFormat="1" applyFont="1" applyBorder="1" applyAlignment="1" applyProtection="1">
      <alignment vertical="center"/>
      <protection hidden="1"/>
    </xf>
    <xf numFmtId="0" fontId="8" fillId="0" borderId="32" xfId="9" applyNumberFormat="1" applyFont="1" applyBorder="1" applyAlignment="1" applyProtection="1">
      <alignment vertical="center"/>
      <protection hidden="1"/>
    </xf>
    <xf numFmtId="0" fontId="8" fillId="0" borderId="0" xfId="2" applyNumberFormat="1" applyFont="1" applyFill="1" applyAlignment="1" applyProtection="1">
      <alignment horizontal="left" vertical="center"/>
      <protection hidden="1"/>
    </xf>
    <xf numFmtId="0" fontId="42" fillId="0" borderId="0" xfId="2" applyFont="1" applyAlignment="1" applyProtection="1">
      <alignment vertical="center"/>
      <protection hidden="1"/>
    </xf>
    <xf numFmtId="0" fontId="8" fillId="0" borderId="0" xfId="2" applyFont="1" applyFill="1" applyBorder="1" applyAlignment="1">
      <alignment vertical="center"/>
    </xf>
    <xf numFmtId="0" fontId="42" fillId="0" borderId="0" xfId="2" applyNumberFormat="1" applyFont="1" applyFill="1" applyBorder="1" applyAlignment="1" applyProtection="1">
      <alignment vertical="center"/>
      <protection hidden="1"/>
    </xf>
    <xf numFmtId="0" fontId="8" fillId="5" borderId="0" xfId="2" applyNumberFormat="1" applyFont="1" applyFill="1" applyBorder="1" applyAlignment="1">
      <alignment horizontal="center" vertical="center"/>
    </xf>
    <xf numFmtId="0" fontId="8" fillId="0" borderId="0" xfId="2" applyNumberFormat="1" applyFont="1" applyFill="1" applyBorder="1" applyAlignment="1">
      <alignment horizontal="center" vertical="center" wrapText="1"/>
    </xf>
    <xf numFmtId="0" fontId="8" fillId="0" borderId="267" xfId="2" applyNumberFormat="1" applyFont="1" applyFill="1" applyBorder="1" applyAlignment="1">
      <alignment horizontal="center" vertical="center"/>
    </xf>
    <xf numFmtId="0" fontId="8" fillId="0" borderId="266" xfId="2" applyNumberFormat="1" applyFont="1" applyFill="1" applyBorder="1" applyAlignment="1">
      <alignment horizontal="center" vertical="center"/>
    </xf>
    <xf numFmtId="0" fontId="8" fillId="5" borderId="43" xfId="2" applyNumberFormat="1" applyFont="1" applyFill="1" applyBorder="1" applyAlignment="1">
      <alignment horizontal="center" vertical="center" wrapText="1"/>
    </xf>
    <xf numFmtId="0" fontId="40" fillId="0" borderId="0" xfId="2" applyNumberFormat="1" applyFont="1" applyFill="1" applyBorder="1" applyAlignment="1" applyProtection="1">
      <alignment vertical="center"/>
      <protection hidden="1"/>
    </xf>
    <xf numFmtId="0" fontId="42" fillId="0" borderId="0" xfId="2" applyNumberFormat="1" applyFont="1" applyFill="1" applyBorder="1" applyAlignment="1" applyProtection="1">
      <alignment horizontal="left" vertical="center"/>
      <protection hidden="1"/>
    </xf>
    <xf numFmtId="0" fontId="8" fillId="0" borderId="0" xfId="2" applyFont="1" applyFill="1" applyBorder="1" applyAlignment="1">
      <alignment horizontal="left"/>
    </xf>
    <xf numFmtId="0" fontId="8" fillId="0" borderId="0" xfId="2" applyFont="1" applyFill="1" applyBorder="1" applyAlignment="1">
      <alignment horizontal="left" vertical="center"/>
    </xf>
    <xf numFmtId="0" fontId="8" fillId="0" borderId="28" xfId="2" applyFont="1" applyFill="1" applyBorder="1" applyAlignment="1">
      <alignment horizontal="left" vertical="center"/>
    </xf>
    <xf numFmtId="0" fontId="8" fillId="0" borderId="28" xfId="2" applyFont="1" applyFill="1" applyBorder="1" applyAlignment="1">
      <alignment horizontal="left"/>
    </xf>
    <xf numFmtId="0" fontId="8" fillId="0" borderId="39" xfId="2" applyFont="1" applyFill="1" applyBorder="1" applyAlignment="1">
      <alignment horizontal="left"/>
    </xf>
    <xf numFmtId="0" fontId="8" fillId="0" borderId="160" xfId="2" applyNumberFormat="1" applyFont="1" applyFill="1" applyBorder="1" applyAlignment="1">
      <alignment horizontal="left" vertical="center"/>
    </xf>
    <xf numFmtId="0" fontId="8" fillId="0" borderId="160" xfId="2" applyNumberFormat="1" applyFont="1" applyFill="1" applyBorder="1" applyAlignment="1">
      <alignment horizontal="left"/>
    </xf>
    <xf numFmtId="0" fontId="8" fillId="0" borderId="224" xfId="2" applyNumberFormat="1" applyFont="1" applyFill="1" applyBorder="1" applyAlignment="1">
      <alignment horizontal="left"/>
    </xf>
    <xf numFmtId="0" fontId="8" fillId="0" borderId="89" xfId="2" applyNumberFormat="1" applyFont="1" applyFill="1" applyBorder="1" applyAlignment="1">
      <alignment horizontal="left" vertical="center"/>
    </xf>
    <xf numFmtId="0" fontId="8" fillId="0" borderId="89" xfId="2" applyNumberFormat="1" applyFont="1" applyFill="1" applyBorder="1" applyAlignment="1">
      <alignment horizontal="left"/>
    </xf>
    <xf numFmtId="0" fontId="8" fillId="0" borderId="191" xfId="2" applyNumberFormat="1" applyFont="1" applyFill="1" applyBorder="1" applyAlignment="1">
      <alignment horizontal="left"/>
    </xf>
    <xf numFmtId="0" fontId="8" fillId="0" borderId="89" xfId="2" applyFont="1" applyFill="1" applyBorder="1" applyAlignment="1">
      <alignment horizontal="left" vertical="center"/>
    </xf>
    <xf numFmtId="0" fontId="8" fillId="0" borderId="89" xfId="2" applyFont="1" applyFill="1" applyBorder="1" applyAlignment="1">
      <alignment horizontal="left"/>
    </xf>
    <xf numFmtId="0" fontId="8" fillId="0" borderId="191" xfId="2" applyFont="1" applyFill="1" applyBorder="1" applyAlignment="1">
      <alignment horizontal="left"/>
    </xf>
    <xf numFmtId="0" fontId="8" fillId="0" borderId="191" xfId="2" applyNumberFormat="1" applyFont="1" applyFill="1" applyBorder="1" applyAlignment="1">
      <alignment horizontal="left" vertical="center"/>
    </xf>
    <xf numFmtId="0" fontId="8" fillId="5" borderId="269" xfId="2" applyNumberFormat="1" applyFont="1" applyFill="1" applyBorder="1"/>
    <xf numFmtId="0" fontId="8" fillId="5" borderId="167" xfId="2" applyNumberFormat="1" applyFont="1" applyFill="1" applyBorder="1"/>
    <xf numFmtId="0" fontId="8" fillId="5" borderId="167" xfId="2" applyFont="1" applyFill="1" applyBorder="1"/>
    <xf numFmtId="0" fontId="8" fillId="5" borderId="167" xfId="2" applyNumberFormat="1" applyFont="1" applyFill="1" applyBorder="1" applyAlignment="1">
      <alignment vertical="center"/>
    </xf>
    <xf numFmtId="0" fontId="8" fillId="5" borderId="266" xfId="2" applyFont="1" applyFill="1" applyBorder="1"/>
    <xf numFmtId="0" fontId="8" fillId="0" borderId="32" xfId="2" applyNumberFormat="1" applyFont="1" applyFill="1" applyBorder="1" applyAlignment="1">
      <alignment vertical="center"/>
    </xf>
    <xf numFmtId="0" fontId="40" fillId="2" borderId="50" xfId="2" applyNumberFormat="1" applyFont="1" applyFill="1" applyBorder="1" applyAlignment="1" applyProtection="1">
      <alignment vertical="center"/>
      <protection hidden="1"/>
    </xf>
    <xf numFmtId="0" fontId="40" fillId="2" borderId="32" xfId="2" applyNumberFormat="1" applyFont="1" applyFill="1" applyBorder="1" applyAlignment="1" applyProtection="1">
      <alignment vertical="center"/>
      <protection hidden="1"/>
    </xf>
    <xf numFmtId="0" fontId="40" fillId="2" borderId="48" xfId="2" applyNumberFormat="1" applyFont="1" applyFill="1" applyBorder="1" applyAlignment="1" applyProtection="1">
      <alignment vertical="center" wrapText="1"/>
      <protection hidden="1"/>
    </xf>
    <xf numFmtId="0" fontId="40" fillId="2" borderId="0" xfId="2" applyNumberFormat="1" applyFont="1" applyFill="1" applyAlignment="1" applyProtection="1">
      <alignment vertical="center" wrapText="1"/>
      <protection hidden="1"/>
    </xf>
    <xf numFmtId="0" fontId="40" fillId="2" borderId="48" xfId="2" applyNumberFormat="1" applyFont="1" applyFill="1" applyBorder="1" applyAlignment="1" applyProtection="1">
      <alignment vertical="center"/>
      <protection hidden="1"/>
    </xf>
    <xf numFmtId="0" fontId="40" fillId="2" borderId="0" xfId="2" applyNumberFormat="1" applyFont="1" applyFill="1" applyAlignment="1" applyProtection="1">
      <alignment vertical="center"/>
      <protection hidden="1"/>
    </xf>
    <xf numFmtId="0" fontId="40" fillId="2" borderId="0" xfId="2" applyNumberFormat="1" applyFont="1" applyFill="1" applyBorder="1" applyAlignment="1" applyProtection="1">
      <alignment horizontal="center" vertical="center"/>
      <protection hidden="1"/>
    </xf>
    <xf numFmtId="0" fontId="40" fillId="5" borderId="3" xfId="2" applyNumberFormat="1" applyFont="1" applyFill="1" applyBorder="1" applyAlignment="1" applyProtection="1">
      <alignment horizontal="center" vertical="center"/>
      <protection hidden="1"/>
    </xf>
    <xf numFmtId="0" fontId="40" fillId="5" borderId="6" xfId="2" applyNumberFormat="1" applyFont="1" applyFill="1" applyBorder="1" applyAlignment="1" applyProtection="1">
      <alignment horizontal="center" vertical="center"/>
      <protection hidden="1"/>
    </xf>
    <xf numFmtId="0" fontId="40" fillId="5" borderId="3" xfId="2" applyNumberFormat="1" applyFont="1" applyFill="1" applyBorder="1" applyAlignment="1" applyProtection="1">
      <alignment horizontal="center" vertical="center"/>
      <protection locked="0" hidden="1"/>
    </xf>
    <xf numFmtId="0" fontId="40" fillId="5" borderId="6" xfId="2" applyNumberFormat="1" applyFont="1" applyFill="1" applyBorder="1" applyAlignment="1" applyProtection="1">
      <alignment horizontal="center" vertical="center"/>
      <protection locked="0" hidden="1"/>
    </xf>
    <xf numFmtId="0" fontId="8" fillId="2" borderId="273" xfId="2" applyNumberFormat="1" applyFont="1" applyFill="1" applyBorder="1" applyAlignment="1" applyProtection="1">
      <alignment horizontal="center" vertical="center"/>
      <protection hidden="1"/>
    </xf>
    <xf numFmtId="0" fontId="8" fillId="2" borderId="274" xfId="2" applyNumberFormat="1" applyFont="1" applyFill="1" applyBorder="1" applyAlignment="1" applyProtection="1">
      <alignment vertical="center"/>
      <protection hidden="1"/>
    </xf>
    <xf numFmtId="0" fontId="8" fillId="2" borderId="207" xfId="2" applyNumberFormat="1" applyFont="1" applyFill="1" applyBorder="1" applyAlignment="1" applyProtection="1">
      <alignment vertical="center"/>
      <protection hidden="1"/>
    </xf>
    <xf numFmtId="0" fontId="8" fillId="5" borderId="278" xfId="2" applyFont="1" applyFill="1" applyBorder="1" applyAlignment="1" applyProtection="1">
      <alignment horizontal="center" vertical="center" wrapText="1"/>
      <protection locked="0" hidden="1"/>
    </xf>
    <xf numFmtId="0" fontId="8" fillId="5" borderId="167" xfId="2" applyFont="1" applyFill="1" applyBorder="1" applyAlignment="1" applyProtection="1">
      <alignment horizontal="center" vertical="center" wrapText="1"/>
      <protection locked="0" hidden="1"/>
    </xf>
    <xf numFmtId="0" fontId="8" fillId="5" borderId="266" xfId="2" applyFont="1" applyFill="1" applyBorder="1" applyAlignment="1" applyProtection="1">
      <alignment horizontal="center" vertical="center" wrapText="1"/>
      <protection locked="0" hidden="1"/>
    </xf>
    <xf numFmtId="0" fontId="8" fillId="0" borderId="160" xfId="2" applyNumberFormat="1" applyFont="1" applyFill="1" applyBorder="1" applyAlignment="1">
      <alignment vertical="center"/>
    </xf>
    <xf numFmtId="0" fontId="8" fillId="0" borderId="160" xfId="2" applyNumberFormat="1" applyFont="1" applyFill="1" applyBorder="1" applyAlignment="1">
      <alignment horizontal="center" vertical="center"/>
    </xf>
    <xf numFmtId="0" fontId="8" fillId="0" borderId="224" xfId="2" applyNumberFormat="1" applyFont="1" applyFill="1" applyBorder="1" applyAlignment="1" applyProtection="1">
      <alignment horizontal="center" vertical="center"/>
      <protection hidden="1"/>
    </xf>
    <xf numFmtId="0" fontId="8" fillId="5" borderId="269" xfId="2" applyNumberFormat="1" applyFont="1" applyFill="1" applyBorder="1" applyAlignment="1">
      <alignment horizontal="left" vertical="center"/>
    </xf>
    <xf numFmtId="0" fontId="8" fillId="5" borderId="266" xfId="2" applyNumberFormat="1" applyFont="1" applyFill="1" applyBorder="1" applyAlignment="1">
      <alignment horizontal="left" vertical="center"/>
    </xf>
    <xf numFmtId="0" fontId="8" fillId="5" borderId="165" xfId="2" applyNumberFormat="1" applyFont="1" applyFill="1" applyBorder="1" applyAlignment="1">
      <alignment horizontal="left" vertical="center"/>
    </xf>
    <xf numFmtId="0" fontId="8" fillId="0" borderId="110" xfId="2" applyFont="1" applyFill="1" applyBorder="1" applyAlignment="1">
      <alignment vertical="center"/>
    </xf>
    <xf numFmtId="0" fontId="8" fillId="0" borderId="110" xfId="2" applyNumberFormat="1" applyFont="1" applyFill="1" applyBorder="1" applyAlignment="1">
      <alignment horizontal="left" vertical="center"/>
    </xf>
    <xf numFmtId="0" fontId="8" fillId="0" borderId="110" xfId="2" applyNumberFormat="1" applyFont="1" applyFill="1" applyBorder="1" applyAlignment="1">
      <alignment horizontal="center" vertical="center"/>
    </xf>
    <xf numFmtId="0" fontId="8" fillId="0" borderId="187" xfId="2" applyNumberFormat="1" applyFont="1" applyFill="1" applyBorder="1" applyAlignment="1" applyProtection="1">
      <alignment horizontal="center" vertical="center"/>
      <protection hidden="1"/>
    </xf>
    <xf numFmtId="0" fontId="8" fillId="0" borderId="110" xfId="2" applyNumberFormat="1" applyFont="1" applyFill="1" applyBorder="1" applyAlignment="1">
      <alignment vertical="center"/>
    </xf>
    <xf numFmtId="0" fontId="8" fillId="5" borderId="167" xfId="2" applyNumberFormat="1" applyFont="1" applyFill="1" applyBorder="1" applyAlignment="1">
      <alignment horizontal="left" vertical="center"/>
    </xf>
    <xf numFmtId="0" fontId="8" fillId="0" borderId="89" xfId="2" applyFont="1" applyFill="1" applyBorder="1" applyAlignment="1">
      <alignment vertical="center"/>
    </xf>
    <xf numFmtId="0" fontId="8" fillId="0" borderId="89" xfId="2" applyNumberFormat="1" applyFont="1" applyFill="1" applyBorder="1" applyAlignment="1">
      <alignment horizontal="center" vertical="center"/>
    </xf>
    <xf numFmtId="0" fontId="8" fillId="0" borderId="191" xfId="2" applyNumberFormat="1" applyFont="1" applyFill="1" applyBorder="1" applyAlignment="1" applyProtection="1">
      <alignment horizontal="center" vertical="center"/>
      <protection hidden="1"/>
    </xf>
    <xf numFmtId="0" fontId="8" fillId="0" borderId="279" xfId="2" applyNumberFormat="1" applyFont="1" applyFill="1" applyBorder="1" applyAlignment="1">
      <alignment horizontal="left" vertical="center"/>
    </xf>
    <xf numFmtId="0" fontId="8" fillId="0" borderId="197" xfId="2" applyNumberFormat="1" applyFont="1" applyFill="1" applyBorder="1" applyAlignment="1">
      <alignment horizontal="left" vertical="center"/>
    </xf>
    <xf numFmtId="0" fontId="8" fillId="0" borderId="280" xfId="2" applyNumberFormat="1" applyFont="1" applyFill="1" applyBorder="1" applyAlignment="1">
      <alignment horizontal="left" vertical="center"/>
    </xf>
    <xf numFmtId="0" fontId="8" fillId="0" borderId="235" xfId="2" applyNumberFormat="1" applyFont="1" applyFill="1" applyBorder="1" applyAlignment="1">
      <alignment horizontal="left" vertical="center"/>
    </xf>
    <xf numFmtId="0" fontId="8" fillId="0" borderId="168" xfId="2" applyNumberFormat="1" applyFont="1" applyFill="1" applyBorder="1" applyAlignment="1">
      <alignment horizontal="center" vertical="center"/>
    </xf>
    <xf numFmtId="0" fontId="8" fillId="0" borderId="28" xfId="2" applyNumberFormat="1" applyFont="1" applyBorder="1" applyAlignment="1" applyProtection="1">
      <alignment horizontal="left" vertical="center"/>
      <protection hidden="1"/>
    </xf>
    <xf numFmtId="0" fontId="8" fillId="5" borderId="266" xfId="2" applyNumberFormat="1" applyFont="1" applyFill="1" applyBorder="1" applyAlignment="1" applyProtection="1">
      <alignment horizontal="center" vertical="center"/>
      <protection hidden="1"/>
    </xf>
    <xf numFmtId="0" fontId="8" fillId="5" borderId="269" xfId="2" applyNumberFormat="1" applyFont="1" applyFill="1" applyBorder="1" applyAlignment="1" applyProtection="1">
      <alignment horizontal="center" vertical="center"/>
      <protection hidden="1"/>
    </xf>
    <xf numFmtId="0" fontId="8" fillId="0" borderId="160" xfId="2" applyNumberFormat="1" applyFont="1" applyBorder="1" applyAlignment="1" applyProtection="1">
      <alignment horizontal="left" vertical="center"/>
      <protection hidden="1"/>
    </xf>
    <xf numFmtId="0" fontId="8" fillId="0" borderId="224" xfId="2" applyNumberFormat="1" applyFont="1" applyBorder="1" applyAlignment="1" applyProtection="1">
      <alignment horizontal="left" vertical="center"/>
      <protection hidden="1"/>
    </xf>
    <xf numFmtId="0" fontId="8" fillId="5" borderId="167" xfId="2" applyNumberFormat="1" applyFont="1" applyFill="1" applyBorder="1" applyAlignment="1" applyProtection="1">
      <alignment horizontal="center" vertical="center"/>
      <protection hidden="1"/>
    </xf>
    <xf numFmtId="0" fontId="8" fillId="0" borderId="89" xfId="2" applyNumberFormat="1" applyFont="1" applyBorder="1" applyAlignment="1" applyProtection="1">
      <alignment horizontal="left" vertical="center"/>
      <protection hidden="1"/>
    </xf>
    <xf numFmtId="0" fontId="8" fillId="0" borderId="191" xfId="2" applyNumberFormat="1" applyFont="1" applyBorder="1" applyAlignment="1" applyProtection="1">
      <alignment horizontal="left" vertical="center"/>
      <protection hidden="1"/>
    </xf>
    <xf numFmtId="0" fontId="8" fillId="0" borderId="233" xfId="2" applyNumberFormat="1" applyFont="1" applyBorder="1" applyAlignment="1" applyProtection="1">
      <alignment vertical="center"/>
      <protection hidden="1"/>
    </xf>
    <xf numFmtId="0" fontId="8" fillId="5" borderId="266" xfId="2" applyNumberFormat="1" applyFont="1" applyFill="1" applyBorder="1" applyAlignment="1">
      <alignment vertical="center"/>
    </xf>
    <xf numFmtId="0" fontId="8" fillId="0" borderId="160" xfId="2" applyNumberFormat="1" applyFont="1" applyFill="1" applyBorder="1" applyAlignment="1" applyProtection="1">
      <alignment horizontal="left" vertical="center"/>
      <protection hidden="1"/>
    </xf>
    <xf numFmtId="0" fontId="8" fillId="0" borderId="160" xfId="2" applyNumberFormat="1" applyFont="1" applyFill="1" applyBorder="1" applyAlignment="1" applyProtection="1">
      <alignment vertical="center"/>
      <protection hidden="1"/>
    </xf>
    <xf numFmtId="0" fontId="8" fillId="0" borderId="160" xfId="2" applyNumberFormat="1" applyFont="1" applyBorder="1" applyAlignment="1" applyProtection="1">
      <alignment vertical="center"/>
      <protection hidden="1"/>
    </xf>
    <xf numFmtId="0" fontId="8" fillId="0" borderId="224" xfId="2" applyNumberFormat="1" applyFont="1" applyBorder="1" applyAlignment="1" applyProtection="1">
      <alignment vertical="center"/>
      <protection hidden="1"/>
    </xf>
    <xf numFmtId="0" fontId="8" fillId="0" borderId="89" xfId="2" applyNumberFormat="1" applyFont="1" applyFill="1" applyBorder="1" applyAlignment="1" applyProtection="1">
      <alignment vertical="center"/>
      <protection hidden="1"/>
    </xf>
    <xf numFmtId="0" fontId="8" fillId="0" borderId="191" xfId="2" applyNumberFormat="1" applyFont="1" applyBorder="1" applyAlignment="1" applyProtection="1">
      <alignment vertical="center"/>
      <protection hidden="1"/>
    </xf>
    <xf numFmtId="0" fontId="8" fillId="0" borderId="89" xfId="2" applyNumberFormat="1" applyFont="1" applyFill="1" applyBorder="1" applyAlignment="1" applyProtection="1">
      <alignment horizontal="left" vertical="center"/>
      <protection hidden="1"/>
    </xf>
    <xf numFmtId="0" fontId="8" fillId="0" borderId="19" xfId="2" applyNumberFormat="1" applyFont="1" applyBorder="1" applyAlignment="1" applyProtection="1">
      <alignment horizontal="center" vertical="center"/>
      <protection hidden="1"/>
    </xf>
    <xf numFmtId="0" fontId="8" fillId="0" borderId="0" xfId="2" applyNumberFormat="1" applyFont="1" applyBorder="1" applyAlignment="1" applyProtection="1">
      <alignment horizontal="center" vertical="center"/>
      <protection hidden="1"/>
    </xf>
    <xf numFmtId="0" fontId="8" fillId="0" borderId="0" xfId="2" applyNumberFormat="1" applyFont="1" applyFill="1" applyAlignment="1" applyProtection="1">
      <alignment horizontal="center" vertical="center"/>
      <protection hidden="1"/>
    </xf>
    <xf numFmtId="0" fontId="8" fillId="0" borderId="48" xfId="2" applyNumberFormat="1" applyFont="1" applyBorder="1" applyAlignment="1" applyProtection="1">
      <alignment horizontal="center" vertical="center"/>
      <protection hidden="1"/>
    </xf>
    <xf numFmtId="0" fontId="8" fillId="0" borderId="28" xfId="2" applyNumberFormat="1" applyFont="1" applyFill="1" applyBorder="1" applyAlignment="1" applyProtection="1">
      <alignment horizontal="center" vertical="center"/>
      <protection hidden="1"/>
    </xf>
    <xf numFmtId="0" fontId="8" fillId="0" borderId="0" xfId="2" applyNumberFormat="1" applyFont="1" applyFill="1" applyBorder="1" applyAlignment="1" applyProtection="1">
      <alignment horizontal="center" vertical="center"/>
      <protection hidden="1"/>
    </xf>
    <xf numFmtId="0" fontId="8" fillId="0" borderId="38" xfId="2" applyNumberFormat="1" applyFont="1" applyFill="1" applyBorder="1" applyAlignment="1" applyProtection="1">
      <alignment horizontal="center" vertical="center"/>
      <protection hidden="1"/>
    </xf>
    <xf numFmtId="0" fontId="8" fillId="0" borderId="0" xfId="2" applyNumberFormat="1" applyFont="1" applyAlignment="1" applyProtection="1">
      <alignment vertical="center"/>
      <protection hidden="1"/>
    </xf>
    <xf numFmtId="0" fontId="8" fillId="0" borderId="0" xfId="2" applyNumberFormat="1" applyFont="1" applyAlignment="1" applyProtection="1">
      <alignment horizontal="center" vertical="center"/>
      <protection hidden="1"/>
    </xf>
    <xf numFmtId="0" fontId="8" fillId="5" borderId="28" xfId="2" applyNumberFormat="1" applyFont="1" applyFill="1" applyBorder="1" applyAlignment="1" applyProtection="1">
      <alignment vertical="center"/>
      <protection hidden="1"/>
    </xf>
    <xf numFmtId="0" fontId="8" fillId="0" borderId="37" xfId="2" applyNumberFormat="1" applyFont="1" applyBorder="1" applyAlignment="1" applyProtection="1">
      <alignment vertical="center"/>
      <protection hidden="1"/>
    </xf>
    <xf numFmtId="0" fontId="8" fillId="0" borderId="28" xfId="2" applyNumberFormat="1" applyFont="1" applyBorder="1" applyAlignment="1" applyProtection="1">
      <alignment vertical="center"/>
      <protection hidden="1"/>
    </xf>
    <xf numFmtId="0" fontId="8" fillId="0" borderId="199" xfId="2" applyNumberFormat="1" applyFont="1" applyFill="1" applyBorder="1" applyAlignment="1">
      <alignment vertical="center"/>
    </xf>
    <xf numFmtId="0" fontId="22" fillId="0" borderId="0" xfId="2" applyNumberFormat="1" applyFont="1" applyFill="1" applyAlignment="1" applyProtection="1">
      <alignment vertical="center"/>
      <protection hidden="1"/>
    </xf>
    <xf numFmtId="0" fontId="22" fillId="0" borderId="0" xfId="2" applyNumberFormat="1" applyFont="1" applyFill="1" applyAlignment="1" applyProtection="1">
      <alignment horizontal="center" vertical="center"/>
      <protection hidden="1"/>
    </xf>
    <xf numFmtId="0" fontId="25" fillId="0" borderId="0" xfId="5" applyNumberFormat="1" applyFont="1" applyAlignment="1" applyProtection="1">
      <alignment horizontal="center" vertical="center"/>
      <protection hidden="1"/>
    </xf>
    <xf numFmtId="0" fontId="22" fillId="0" borderId="207" xfId="2" applyNumberFormat="1" applyFont="1" applyBorder="1" applyAlignment="1" applyProtection="1">
      <alignment horizontal="center" vertical="center"/>
      <protection hidden="1"/>
    </xf>
    <xf numFmtId="0" fontId="8" fillId="0" borderId="0" xfId="2" applyNumberFormat="1" applyFont="1" applyAlignment="1" applyProtection="1">
      <alignment horizontal="right" vertical="center"/>
      <protection locked="0" hidden="1"/>
    </xf>
    <xf numFmtId="0" fontId="8" fillId="0" borderId="0" xfId="2" applyNumberFormat="1" applyFont="1" applyProtection="1">
      <protection hidden="1"/>
    </xf>
    <xf numFmtId="0" fontId="8" fillId="0" borderId="0" xfId="5" applyNumberFormat="1" applyFont="1" applyAlignment="1" applyProtection="1">
      <alignment horizontal="center" vertical="center"/>
      <protection hidden="1"/>
    </xf>
    <xf numFmtId="0" fontId="8" fillId="0" borderId="0" xfId="5" applyNumberFormat="1" applyFont="1" applyAlignment="1" applyProtection="1">
      <alignment horizontal="left" vertical="center"/>
      <protection locked="0" hidden="1"/>
    </xf>
    <xf numFmtId="0" fontId="8" fillId="0" borderId="32" xfId="2" applyNumberFormat="1" applyFont="1" applyFill="1" applyBorder="1" applyAlignment="1" applyProtection="1">
      <alignment vertical="center"/>
      <protection hidden="1"/>
    </xf>
    <xf numFmtId="0" fontId="8" fillId="0" borderId="6" xfId="2" applyNumberFormat="1" applyFont="1" applyFill="1" applyBorder="1" applyAlignment="1" applyProtection="1">
      <alignment horizontal="left" vertical="center"/>
      <protection hidden="1"/>
    </xf>
    <xf numFmtId="0" fontId="8" fillId="0" borderId="33" xfId="2" applyNumberFormat="1" applyFont="1" applyFill="1" applyBorder="1" applyAlignment="1" applyProtection="1">
      <alignment vertical="center"/>
      <protection hidden="1"/>
    </xf>
    <xf numFmtId="0" fontId="8" fillId="0" borderId="6" xfId="2" applyNumberFormat="1" applyFont="1" applyFill="1" applyBorder="1" applyAlignment="1">
      <alignment vertical="center"/>
    </xf>
    <xf numFmtId="0" fontId="8" fillId="0" borderId="6" xfId="2" applyNumberFormat="1" applyFont="1" applyFill="1" applyBorder="1" applyAlignment="1" applyProtection="1">
      <alignment horizontal="right" vertical="center"/>
      <protection hidden="1"/>
    </xf>
    <xf numFmtId="0" fontId="8" fillId="0" borderId="84" xfId="2" applyNumberFormat="1" applyFont="1" applyFill="1" applyBorder="1" applyAlignment="1" applyProtection="1">
      <alignment horizontal="center" vertical="center"/>
      <protection hidden="1"/>
    </xf>
    <xf numFmtId="0" fontId="8" fillId="0" borderId="234" xfId="2" applyNumberFormat="1" applyFont="1" applyFill="1" applyBorder="1" applyAlignment="1" applyProtection="1">
      <alignment horizontal="center" vertical="center"/>
      <protection hidden="1"/>
    </xf>
    <xf numFmtId="0" fontId="8" fillId="0" borderId="181" xfId="2" applyNumberFormat="1" applyFont="1" applyFill="1" applyBorder="1" applyAlignment="1" applyProtection="1">
      <alignment horizontal="left" vertical="center"/>
      <protection hidden="1"/>
    </xf>
    <xf numFmtId="0" fontId="8" fillId="5" borderId="84" xfId="2" applyNumberFormat="1" applyFont="1" applyFill="1" applyBorder="1" applyAlignment="1" applyProtection="1">
      <alignment horizontal="center" vertical="center"/>
      <protection hidden="1"/>
    </xf>
    <xf numFmtId="0" fontId="8" fillId="5" borderId="91" xfId="2" applyNumberFormat="1" applyFont="1" applyFill="1" applyBorder="1" applyAlignment="1">
      <alignment vertical="center"/>
    </xf>
    <xf numFmtId="0" fontId="8" fillId="5" borderId="282" xfId="2" applyNumberFormat="1" applyFont="1" applyFill="1" applyBorder="1" applyAlignment="1" applyProtection="1">
      <alignment horizontal="center" vertical="center"/>
      <protection hidden="1"/>
    </xf>
    <xf numFmtId="0" fontId="8" fillId="5" borderId="234" xfId="2" applyNumberFormat="1" applyFont="1" applyFill="1" applyBorder="1" applyAlignment="1">
      <alignment vertical="center"/>
    </xf>
    <xf numFmtId="0" fontId="8" fillId="0" borderId="181" xfId="2" applyNumberFormat="1" applyFont="1" applyFill="1" applyBorder="1" applyAlignment="1" applyProtection="1">
      <alignment vertical="center"/>
      <protection hidden="1"/>
    </xf>
    <xf numFmtId="0" fontId="8" fillId="0" borderId="181" xfId="2" applyNumberFormat="1" applyFont="1" applyFill="1" applyBorder="1" applyAlignment="1" applyProtection="1">
      <alignment horizontal="right" vertical="center"/>
      <protection hidden="1"/>
    </xf>
    <xf numFmtId="0" fontId="8" fillId="0" borderId="189" xfId="2" applyNumberFormat="1" applyFont="1" applyFill="1" applyBorder="1" applyAlignment="1" applyProtection="1">
      <alignment horizontal="center" vertical="center"/>
      <protection hidden="1"/>
    </xf>
    <xf numFmtId="0" fontId="8" fillId="0" borderId="127" xfId="2" applyNumberFormat="1" applyFont="1" applyFill="1" applyBorder="1" applyAlignment="1" applyProtection="1">
      <alignment vertical="center"/>
      <protection hidden="1"/>
    </xf>
    <xf numFmtId="0" fontId="8" fillId="5" borderId="283" xfId="2" applyNumberFormat="1" applyFont="1" applyFill="1" applyBorder="1" applyAlignment="1" applyProtection="1">
      <alignment horizontal="center" vertical="center"/>
      <protection hidden="1"/>
    </xf>
    <xf numFmtId="0" fontId="8" fillId="0" borderId="102" xfId="2" applyNumberFormat="1" applyFont="1" applyFill="1" applyBorder="1" applyAlignment="1">
      <alignment vertical="center"/>
    </xf>
    <xf numFmtId="0" fontId="8" fillId="0" borderId="182" xfId="2" applyNumberFormat="1" applyFont="1" applyFill="1" applyBorder="1" applyAlignment="1" applyProtection="1">
      <alignment horizontal="center" vertical="center"/>
      <protection hidden="1"/>
    </xf>
    <xf numFmtId="0" fontId="8" fillId="0" borderId="32" xfId="2" applyNumberFormat="1" applyFont="1" applyBorder="1" applyAlignment="1" applyProtection="1">
      <alignment horizontal="left" vertical="center"/>
      <protection hidden="1"/>
    </xf>
    <xf numFmtId="0" fontId="8" fillId="0" borderId="51" xfId="2" applyNumberFormat="1" applyFont="1" applyBorder="1" applyAlignment="1" applyProtection="1">
      <alignment horizontal="left" vertical="center"/>
      <protection hidden="1"/>
    </xf>
    <xf numFmtId="0" fontId="8" fillId="0" borderId="0" xfId="5" applyNumberFormat="1" applyFont="1" applyFill="1" applyBorder="1" applyAlignment="1" applyProtection="1">
      <alignment horizontal="left" vertical="center" wrapText="1"/>
      <protection locked="0" hidden="1"/>
    </xf>
    <xf numFmtId="0" fontId="8" fillId="0" borderId="0" xfId="5" applyNumberFormat="1" applyFont="1" applyAlignment="1" applyProtection="1">
      <alignment horizontal="left" vertical="center"/>
      <protection hidden="1"/>
    </xf>
    <xf numFmtId="0" fontId="8" fillId="0" borderId="28" xfId="5" applyNumberFormat="1" applyFont="1" applyBorder="1" applyAlignment="1" applyProtection="1">
      <alignment horizontal="left" vertical="center"/>
      <protection locked="0" hidden="1"/>
    </xf>
    <xf numFmtId="0" fontId="8" fillId="0" borderId="0" xfId="5" applyNumberFormat="1" applyFont="1" applyBorder="1" applyAlignment="1" applyProtection="1">
      <alignment horizontal="center" vertical="center"/>
      <protection locked="0" hidden="1"/>
    </xf>
    <xf numFmtId="0" fontId="8" fillId="0" borderId="48" xfId="5" applyNumberFormat="1" applyFont="1" applyBorder="1" applyAlignment="1" applyProtection="1">
      <alignment horizontal="center" vertical="center"/>
      <protection locked="0" hidden="1"/>
    </xf>
    <xf numFmtId="0" fontId="8" fillId="0" borderId="50" xfId="5" applyNumberFormat="1" applyFont="1" applyBorder="1" applyAlignment="1" applyProtection="1">
      <alignment horizontal="center" vertical="center"/>
      <protection locked="0" hidden="1"/>
    </xf>
    <xf numFmtId="0" fontId="8" fillId="5" borderId="196" xfId="2" applyNumberFormat="1" applyFont="1" applyFill="1" applyBorder="1" applyAlignment="1">
      <alignment vertical="center"/>
    </xf>
    <xf numFmtId="0" fontId="8" fillId="0" borderId="181" xfId="5" applyNumberFormat="1" applyFont="1" applyBorder="1" applyAlignment="1" applyProtection="1">
      <alignment horizontal="center" vertical="center"/>
      <protection locked="0" hidden="1"/>
    </xf>
    <xf numFmtId="0" fontId="8" fillId="5" borderId="181" xfId="5" applyNumberFormat="1" applyFont="1" applyFill="1" applyBorder="1" applyAlignment="1" applyProtection="1">
      <alignment horizontal="center" vertical="center"/>
      <protection locked="0" hidden="1"/>
    </xf>
    <xf numFmtId="0" fontId="8" fillId="0" borderId="220" xfId="2" applyNumberFormat="1" applyFont="1" applyFill="1" applyBorder="1" applyAlignment="1">
      <alignment horizontal="center" vertical="center"/>
    </xf>
    <xf numFmtId="0" fontId="8" fillId="0" borderId="233" xfId="2" applyNumberFormat="1" applyFont="1" applyFill="1" applyBorder="1" applyAlignment="1">
      <alignment horizontal="center" vertical="center"/>
    </xf>
    <xf numFmtId="0" fontId="8" fillId="5" borderId="284" xfId="2" applyNumberFormat="1" applyFont="1" applyFill="1" applyBorder="1" applyAlignment="1" applyProtection="1">
      <alignment horizontal="center" vertical="center"/>
      <protection hidden="1"/>
    </xf>
    <xf numFmtId="0" fontId="8" fillId="0" borderId="0" xfId="2" applyNumberFormat="1" applyFont="1" applyAlignment="1" applyProtection="1">
      <alignment vertical="center"/>
      <protection hidden="1"/>
    </xf>
    <xf numFmtId="0" fontId="8" fillId="0" borderId="0" xfId="2" applyNumberFormat="1" applyFont="1" applyAlignment="1" applyProtection="1">
      <alignment horizontal="center" vertical="center"/>
      <protection hidden="1"/>
    </xf>
    <xf numFmtId="0" fontId="8" fillId="0" borderId="0" xfId="2" applyFont="1" applyFill="1" applyBorder="1" applyAlignment="1" applyProtection="1">
      <alignment horizontal="center" vertical="center"/>
      <protection hidden="1"/>
    </xf>
    <xf numFmtId="0" fontId="8" fillId="0" borderId="49" xfId="2" applyNumberFormat="1" applyFont="1" applyFill="1" applyBorder="1" applyAlignment="1" applyProtection="1">
      <alignment vertical="center"/>
      <protection hidden="1"/>
    </xf>
    <xf numFmtId="0" fontId="8" fillId="5" borderId="0" xfId="2" applyNumberFormat="1" applyFont="1" applyFill="1" applyBorder="1" applyAlignment="1" applyProtection="1">
      <alignment horizontal="right" vertical="center"/>
      <protection locked="0" hidden="1"/>
    </xf>
    <xf numFmtId="0" fontId="8" fillId="5" borderId="0" xfId="2" applyNumberFormat="1" applyFont="1" applyFill="1" applyBorder="1" applyAlignment="1" applyProtection="1">
      <alignment horizontal="left" vertical="center"/>
      <protection locked="0" hidden="1"/>
    </xf>
    <xf numFmtId="0" fontId="8" fillId="0" borderId="0" xfId="2" applyNumberFormat="1" applyFont="1" applyFill="1" applyBorder="1" applyAlignment="1" applyProtection="1">
      <alignment horizontal="right" vertical="center"/>
      <protection locked="0" hidden="1"/>
    </xf>
    <xf numFmtId="0" fontId="8" fillId="0" borderId="48" xfId="2" applyNumberFormat="1" applyFont="1" applyBorder="1" applyAlignment="1" applyProtection="1">
      <alignment vertical="center"/>
      <protection hidden="1"/>
    </xf>
    <xf numFmtId="0" fontId="8" fillId="0" borderId="48" xfId="2" applyNumberFormat="1" applyFont="1" applyFill="1" applyBorder="1" applyAlignment="1" applyProtection="1">
      <alignment vertical="center"/>
      <protection hidden="1"/>
    </xf>
    <xf numFmtId="0" fontId="8" fillId="0" borderId="0" xfId="2" applyNumberFormat="1" applyFont="1" applyFill="1" applyBorder="1" applyAlignment="1" applyProtection="1">
      <alignment horizontal="left" vertical="center"/>
      <protection locked="0" hidden="1"/>
    </xf>
    <xf numFmtId="0" fontId="8" fillId="0" borderId="89" xfId="2" applyNumberFormat="1" applyFont="1" applyFill="1" applyBorder="1" applyAlignment="1">
      <alignment vertical="center"/>
    </xf>
    <xf numFmtId="0" fontId="8" fillId="0" borderId="0" xfId="2" applyFont="1" applyFill="1" applyBorder="1" applyAlignment="1" applyProtection="1">
      <alignment horizontal="left" vertical="center"/>
      <protection hidden="1"/>
    </xf>
    <xf numFmtId="0" fontId="22" fillId="0" borderId="0" xfId="2" applyNumberFormat="1" applyFont="1" applyAlignment="1" applyProtection="1">
      <alignment vertical="center"/>
      <protection hidden="1"/>
    </xf>
    <xf numFmtId="0" fontId="8" fillId="0" borderId="0" xfId="2" applyNumberFormat="1" applyFont="1" applyAlignment="1" applyProtection="1">
      <alignment vertical="center"/>
      <protection hidden="1"/>
    </xf>
    <xf numFmtId="0" fontId="8" fillId="0" borderId="3" xfId="2" applyNumberFormat="1" applyFont="1" applyBorder="1" applyAlignment="1" applyProtection="1">
      <alignment vertical="center"/>
      <protection hidden="1"/>
    </xf>
    <xf numFmtId="0" fontId="8" fillId="0" borderId="0" xfId="2" applyNumberFormat="1" applyFont="1" applyAlignment="1" applyProtection="1">
      <alignment vertical="center" wrapText="1"/>
      <protection hidden="1"/>
    </xf>
    <xf numFmtId="0" fontId="45" fillId="0" borderId="0" xfId="8" applyNumberFormat="1" applyFont="1">
      <alignment vertical="center"/>
    </xf>
    <xf numFmtId="0" fontId="42" fillId="0" borderId="0" xfId="2" applyNumberFormat="1" applyFont="1" applyAlignment="1" applyProtection="1">
      <alignment vertical="center"/>
      <protection hidden="1"/>
    </xf>
    <xf numFmtId="0" fontId="8" fillId="0" borderId="0" xfId="2" applyNumberFormat="1" applyFont="1" applyFill="1" applyBorder="1" applyAlignment="1" applyProtection="1">
      <alignment horizontal="center" vertical="center"/>
      <protection hidden="1"/>
    </xf>
    <xf numFmtId="0" fontId="8" fillId="0" borderId="28" xfId="2" applyNumberFormat="1" applyFont="1" applyFill="1" applyBorder="1" applyAlignment="1" applyProtection="1">
      <alignment horizontal="center" vertical="center"/>
      <protection hidden="1"/>
    </xf>
    <xf numFmtId="0" fontId="8" fillId="5" borderId="28" xfId="2" applyFont="1" applyFill="1" applyBorder="1" applyAlignment="1" applyProtection="1">
      <alignment horizontal="center" vertical="center"/>
      <protection hidden="1"/>
    </xf>
    <xf numFmtId="0" fontId="8" fillId="0" borderId="0" xfId="2" applyFont="1" applyFill="1" applyBorder="1" applyAlignment="1" applyProtection="1">
      <alignment horizontal="left" vertical="center" shrinkToFit="1"/>
      <protection hidden="1"/>
    </xf>
    <xf numFmtId="0" fontId="8" fillId="5" borderId="0" xfId="2" applyFont="1" applyFill="1" applyBorder="1" applyAlignment="1" applyProtection="1">
      <alignment horizontal="left" vertical="center"/>
      <protection hidden="1"/>
    </xf>
    <xf numFmtId="0" fontId="8" fillId="5" borderId="28" xfId="2" applyFont="1" applyFill="1" applyBorder="1" applyAlignment="1" applyProtection="1">
      <alignment horizontal="left" vertical="center"/>
      <protection hidden="1"/>
    </xf>
    <xf numFmtId="0" fontId="8" fillId="5" borderId="0" xfId="2" applyFont="1" applyFill="1" applyBorder="1" applyAlignment="1" applyProtection="1">
      <alignment horizontal="center" vertical="center" wrapText="1"/>
      <protection hidden="1"/>
    </xf>
    <xf numFmtId="0" fontId="8" fillId="0" borderId="28" xfId="2" applyNumberFormat="1" applyFont="1" applyFill="1" applyBorder="1" applyAlignment="1" applyProtection="1">
      <alignment horizontal="left" vertical="center"/>
      <protection hidden="1"/>
    </xf>
    <xf numFmtId="0" fontId="8" fillId="5" borderId="110" xfId="2" applyFont="1" applyFill="1" applyBorder="1" applyAlignment="1" applyProtection="1">
      <alignment horizontal="center" vertical="center"/>
      <protection hidden="1"/>
    </xf>
    <xf numFmtId="0" fontId="8" fillId="0" borderId="0" xfId="2" applyFont="1" applyFill="1" applyBorder="1" applyAlignment="1" applyProtection="1">
      <alignment horizontal="center" vertical="center"/>
      <protection hidden="1"/>
    </xf>
    <xf numFmtId="0" fontId="8" fillId="0" borderId="187" xfId="2" applyNumberFormat="1" applyFont="1" applyFill="1" applyBorder="1" applyAlignment="1">
      <alignment vertical="center"/>
    </xf>
    <xf numFmtId="0" fontId="8" fillId="0" borderId="110" xfId="2" applyNumberFormat="1" applyFont="1" applyFill="1" applyBorder="1" applyAlignment="1" applyProtection="1">
      <alignment horizontal="right" vertical="center"/>
      <protection hidden="1"/>
    </xf>
    <xf numFmtId="0" fontId="8" fillId="0" borderId="110" xfId="2" applyNumberFormat="1" applyFont="1" applyFill="1" applyBorder="1" applyAlignment="1" applyProtection="1">
      <alignment horizontal="center" vertical="center"/>
      <protection hidden="1"/>
    </xf>
    <xf numFmtId="0" fontId="8" fillId="0" borderId="88" xfId="2" applyNumberFormat="1" applyFont="1" applyFill="1" applyBorder="1" applyAlignment="1" applyProtection="1">
      <alignment horizontal="left" vertical="center"/>
      <protection hidden="1"/>
    </xf>
    <xf numFmtId="0" fontId="8" fillId="0" borderId="110" xfId="2" applyNumberFormat="1" applyFont="1" applyFill="1" applyBorder="1" applyAlignment="1" applyProtection="1">
      <alignment horizontal="left" vertical="center"/>
      <protection hidden="1"/>
    </xf>
    <xf numFmtId="0" fontId="8" fillId="0" borderId="108" xfId="2" applyNumberFormat="1" applyFont="1" applyFill="1" applyBorder="1" applyAlignment="1" applyProtection="1">
      <alignment horizontal="left" vertical="center"/>
      <protection hidden="1"/>
    </xf>
    <xf numFmtId="0" fontId="8" fillId="2" borderId="110" xfId="2" applyFont="1" applyFill="1" applyBorder="1" applyAlignment="1" applyProtection="1">
      <alignment horizontal="left" vertical="center" wrapText="1"/>
      <protection locked="0" hidden="1"/>
    </xf>
    <xf numFmtId="0" fontId="8" fillId="2" borderId="109" xfId="2" applyFont="1" applyFill="1" applyBorder="1" applyAlignment="1" applyProtection="1">
      <alignment horizontal="left" vertical="center" wrapText="1"/>
      <protection locked="0" hidden="1"/>
    </xf>
    <xf numFmtId="0" fontId="8" fillId="5" borderId="165" xfId="2" applyFont="1" applyFill="1" applyBorder="1" applyAlignment="1" applyProtection="1">
      <alignment horizontal="center" vertical="center" wrapText="1"/>
      <protection locked="0" hidden="1"/>
    </xf>
    <xf numFmtId="0" fontId="8" fillId="5" borderId="289" xfId="2" applyFont="1" applyFill="1" applyBorder="1" applyAlignment="1" applyProtection="1">
      <alignment horizontal="center" vertical="center" wrapText="1"/>
      <protection locked="0" hidden="1"/>
    </xf>
    <xf numFmtId="0" fontId="8" fillId="5" borderId="118" xfId="2" applyFont="1" applyFill="1" applyBorder="1" applyAlignment="1" applyProtection="1">
      <alignment horizontal="center" vertical="center" wrapText="1"/>
      <protection hidden="1"/>
    </xf>
    <xf numFmtId="0" fontId="8" fillId="0" borderId="187" xfId="2" applyFont="1" applyFill="1" applyBorder="1" applyAlignment="1" applyProtection="1">
      <alignment horizontal="center" vertical="center" wrapText="1"/>
      <protection hidden="1"/>
    </xf>
    <xf numFmtId="0" fontId="8" fillId="0" borderId="181" xfId="2" applyNumberFormat="1" applyFont="1" applyFill="1" applyBorder="1" applyAlignment="1">
      <alignment horizontal="center" vertical="center"/>
    </xf>
    <xf numFmtId="180" fontId="8" fillId="0" borderId="89" xfId="2" applyNumberFormat="1" applyFont="1" applyFill="1" applyBorder="1" applyAlignment="1" applyProtection="1">
      <alignment horizontal="center" vertical="center"/>
      <protection hidden="1"/>
    </xf>
    <xf numFmtId="180" fontId="8" fillId="0" borderId="221" xfId="2" applyNumberFormat="1" applyFont="1" applyFill="1" applyBorder="1" applyAlignment="1" applyProtection="1">
      <alignment horizontal="center" vertical="center"/>
      <protection hidden="1"/>
    </xf>
    <xf numFmtId="0" fontId="8" fillId="0" borderId="36" xfId="2" applyNumberFormat="1" applyFont="1" applyFill="1" applyBorder="1" applyAlignment="1">
      <alignment horizontal="center" vertical="center"/>
    </xf>
    <xf numFmtId="0" fontId="8" fillId="0" borderId="191" xfId="2" applyNumberFormat="1" applyFont="1" applyFill="1" applyBorder="1" applyAlignment="1">
      <alignment horizontal="center" vertical="center"/>
    </xf>
    <xf numFmtId="0" fontId="8" fillId="0" borderId="39" xfId="2" applyNumberFormat="1" applyFont="1" applyFill="1" applyBorder="1" applyAlignment="1">
      <alignment horizontal="center" vertical="center"/>
    </xf>
    <xf numFmtId="0" fontId="8" fillId="0" borderId="28" xfId="2" applyFont="1" applyFill="1" applyBorder="1" applyAlignment="1" applyProtection="1">
      <alignment horizontal="center" vertical="center" wrapText="1"/>
      <protection locked="0" hidden="1"/>
    </xf>
    <xf numFmtId="0" fontId="8" fillId="0" borderId="28" xfId="2" applyFont="1" applyFill="1" applyBorder="1" applyAlignment="1" applyProtection="1">
      <alignment horizontal="center" vertical="center" shrinkToFit="1"/>
      <protection hidden="1"/>
    </xf>
    <xf numFmtId="0" fontId="8" fillId="0" borderId="28" xfId="2" applyNumberFormat="1" applyFont="1" applyFill="1" applyBorder="1" applyAlignment="1" applyProtection="1">
      <alignment horizontal="center" vertical="center"/>
      <protection hidden="1"/>
    </xf>
    <xf numFmtId="0" fontId="8" fillId="0" borderId="3" xfId="2" applyNumberFormat="1" applyFont="1" applyBorder="1" applyAlignment="1" applyProtection="1">
      <alignment horizontal="center" vertical="center"/>
      <protection hidden="1"/>
    </xf>
    <xf numFmtId="0" fontId="8" fillId="0" borderId="3" xfId="2" applyNumberFormat="1" applyFont="1" applyFill="1" applyBorder="1" applyAlignment="1" applyProtection="1">
      <alignment horizontal="center" vertical="center"/>
      <protection locked="0" hidden="1"/>
    </xf>
    <xf numFmtId="0" fontId="8" fillId="0" borderId="3" xfId="2" applyNumberFormat="1" applyFont="1" applyFill="1" applyBorder="1" applyAlignment="1" applyProtection="1">
      <alignment horizontal="center" vertical="center"/>
      <protection hidden="1"/>
    </xf>
    <xf numFmtId="0" fontId="8" fillId="5" borderId="3" xfId="2" applyNumberFormat="1" applyFont="1" applyFill="1" applyBorder="1" applyAlignment="1" applyProtection="1">
      <alignment horizontal="center" vertical="center"/>
      <protection hidden="1"/>
    </xf>
    <xf numFmtId="0" fontId="8" fillId="0" borderId="36" xfId="2" applyNumberFormat="1" applyFont="1" applyFill="1" applyBorder="1" applyAlignment="1" applyProtection="1">
      <alignment horizontal="center" vertical="center"/>
      <protection hidden="1"/>
    </xf>
    <xf numFmtId="0" fontId="8" fillId="0" borderId="0" xfId="2" applyNumberFormat="1" applyFont="1" applyAlignment="1" applyProtection="1">
      <alignment vertical="center"/>
      <protection hidden="1"/>
    </xf>
    <xf numFmtId="0" fontId="19" fillId="0" borderId="0" xfId="2" applyNumberFormat="1" applyFont="1" applyBorder="1" applyAlignment="1" applyProtection="1">
      <alignment horizontal="center" vertical="center"/>
      <protection hidden="1"/>
    </xf>
    <xf numFmtId="0" fontId="3" fillId="0" borderId="0" xfId="2" applyNumberFormat="1" applyFont="1" applyAlignment="1" applyProtection="1">
      <alignment horizontal="center" vertical="center"/>
      <protection hidden="1"/>
    </xf>
    <xf numFmtId="0" fontId="12" fillId="0" borderId="32" xfId="6" applyNumberFormat="1" applyFont="1" applyFill="1" applyBorder="1" applyAlignment="1" applyProtection="1">
      <alignment horizontal="center" vertical="center"/>
      <protection hidden="1"/>
    </xf>
    <xf numFmtId="0" fontId="12" fillId="0" borderId="25" xfId="6" applyNumberFormat="1" applyFont="1" applyFill="1" applyBorder="1" applyAlignment="1" applyProtection="1">
      <alignment horizontal="center" vertical="center"/>
      <protection hidden="1"/>
    </xf>
    <xf numFmtId="0" fontId="8" fillId="0" borderId="2" xfId="2" applyNumberFormat="1" applyFont="1" applyFill="1" applyBorder="1" applyAlignment="1" applyProtection="1">
      <alignment horizontal="center" vertical="center"/>
      <protection hidden="1"/>
    </xf>
    <xf numFmtId="0" fontId="40" fillId="8" borderId="0" xfId="8" applyFont="1" applyFill="1">
      <alignment vertical="center"/>
    </xf>
    <xf numFmtId="0" fontId="43" fillId="8" borderId="0" xfId="8" applyFont="1" applyFill="1">
      <alignment vertical="center"/>
    </xf>
    <xf numFmtId="0" fontId="48" fillId="8" borderId="0" xfId="8" applyFont="1" applyFill="1" applyBorder="1" applyAlignment="1">
      <alignment horizontal="center"/>
    </xf>
    <xf numFmtId="0" fontId="42" fillId="8" borderId="0" xfId="8" applyFont="1" applyFill="1">
      <alignment vertical="center"/>
    </xf>
    <xf numFmtId="0" fontId="43" fillId="8" borderId="0" xfId="8" applyFont="1" applyFill="1" applyBorder="1" applyAlignment="1">
      <alignment vertical="center"/>
    </xf>
    <xf numFmtId="0" fontId="8" fillId="8" borderId="0" xfId="2" applyNumberFormat="1" applyFont="1" applyFill="1" applyBorder="1" applyAlignment="1" applyProtection="1">
      <alignment vertical="center"/>
      <protection hidden="1"/>
    </xf>
    <xf numFmtId="0" fontId="42" fillId="8" borderId="0" xfId="8" applyFont="1" applyFill="1" applyBorder="1" applyAlignment="1">
      <alignment vertical="center"/>
    </xf>
    <xf numFmtId="0" fontId="8" fillId="0" borderId="0" xfId="2" applyNumberFormat="1" applyFont="1" applyAlignment="1" applyProtection="1">
      <alignment vertical="center"/>
      <protection hidden="1"/>
    </xf>
    <xf numFmtId="0" fontId="40" fillId="8" borderId="0" xfId="8" applyFont="1" applyFill="1" applyBorder="1">
      <alignment vertical="center"/>
    </xf>
    <xf numFmtId="0" fontId="40" fillId="8" borderId="0" xfId="8" applyFont="1" applyFill="1" applyAlignment="1">
      <alignment vertical="center" wrapText="1"/>
    </xf>
    <xf numFmtId="0" fontId="8" fillId="5" borderId="89" xfId="2" applyNumberFormat="1" applyFont="1" applyFill="1" applyBorder="1" applyAlignment="1" applyProtection="1">
      <alignment vertical="center"/>
      <protection hidden="1"/>
    </xf>
    <xf numFmtId="0" fontId="40" fillId="8" borderId="0" xfId="8" applyFont="1" applyFill="1" applyAlignment="1">
      <alignment vertical="center"/>
    </xf>
    <xf numFmtId="0" fontId="22" fillId="8" borderId="0" xfId="2" applyNumberFormat="1" applyFont="1" applyFill="1" applyAlignment="1" applyProtection="1">
      <alignment horizontal="right" vertical="center"/>
      <protection hidden="1"/>
    </xf>
    <xf numFmtId="0" fontId="42" fillId="8" borderId="0" xfId="8" applyFont="1" applyFill="1" applyBorder="1">
      <alignment vertical="center"/>
    </xf>
    <xf numFmtId="0" fontId="42" fillId="9" borderId="0" xfId="8" applyFont="1" applyFill="1" applyBorder="1" applyAlignment="1">
      <alignment vertical="center"/>
    </xf>
    <xf numFmtId="0" fontId="8" fillId="8" borderId="0" xfId="2" applyNumberFormat="1" applyFont="1" applyFill="1" applyBorder="1" applyAlignment="1" applyProtection="1">
      <alignment horizontal="center" vertical="center"/>
      <protection hidden="1"/>
    </xf>
    <xf numFmtId="0" fontId="40" fillId="8" borderId="308" xfId="8" applyFont="1" applyFill="1" applyBorder="1" applyAlignment="1">
      <alignment vertical="center" wrapText="1"/>
    </xf>
    <xf numFmtId="0" fontId="40" fillId="8" borderId="308" xfId="8" applyFont="1" applyFill="1" applyBorder="1" applyAlignment="1">
      <alignment horizontal="center" vertical="center"/>
    </xf>
    <xf numFmtId="0" fontId="40" fillId="8" borderId="309" xfId="8" applyFont="1" applyFill="1" applyBorder="1" applyAlignment="1">
      <alignment vertical="center"/>
    </xf>
    <xf numFmtId="0" fontId="40" fillId="8" borderId="308" xfId="8" applyFont="1" applyFill="1" applyBorder="1" applyAlignment="1">
      <alignment vertical="center"/>
    </xf>
    <xf numFmtId="0" fontId="40" fillId="8" borderId="310" xfId="8" applyFont="1" applyFill="1" applyBorder="1" applyAlignment="1">
      <alignment vertical="center"/>
    </xf>
    <xf numFmtId="0" fontId="40" fillId="8" borderId="309" xfId="8" applyFont="1" applyFill="1" applyBorder="1" applyAlignment="1">
      <alignment vertical="center" wrapText="1"/>
    </xf>
    <xf numFmtId="0" fontId="40" fillId="8" borderId="310" xfId="8" applyFont="1" applyFill="1" applyBorder="1" applyAlignment="1">
      <alignment vertical="center" wrapText="1"/>
    </xf>
    <xf numFmtId="0" fontId="40" fillId="8" borderId="311" xfId="8" applyFont="1" applyFill="1" applyBorder="1" applyAlignment="1">
      <alignment vertical="center"/>
    </xf>
    <xf numFmtId="0" fontId="40" fillId="8" borderId="307" xfId="8" applyFont="1" applyFill="1" applyBorder="1" applyAlignment="1">
      <alignment vertical="center"/>
    </xf>
    <xf numFmtId="0" fontId="40" fillId="8" borderId="333" xfId="8" applyFont="1" applyFill="1" applyBorder="1" applyAlignment="1">
      <alignment vertical="center"/>
    </xf>
    <xf numFmtId="0" fontId="42" fillId="8" borderId="0" xfId="8" applyFont="1" applyFill="1" applyAlignment="1">
      <alignment vertical="center"/>
    </xf>
    <xf numFmtId="0" fontId="21" fillId="8" borderId="0" xfId="2" applyNumberFormat="1" applyFont="1" applyFill="1" applyBorder="1" applyAlignment="1" applyProtection="1">
      <alignment vertical="center"/>
      <protection hidden="1"/>
    </xf>
    <xf numFmtId="0" fontId="8" fillId="8" borderId="0" xfId="2" applyFont="1" applyFill="1" applyBorder="1" applyAlignment="1" applyProtection="1">
      <alignment vertical="center"/>
      <protection hidden="1"/>
    </xf>
    <xf numFmtId="0" fontId="8" fillId="8" borderId="0" xfId="2" applyFont="1" applyFill="1" applyBorder="1"/>
    <xf numFmtId="0" fontId="8" fillId="8" borderId="0" xfId="2" applyNumberFormat="1" applyFont="1" applyFill="1" applyBorder="1" applyAlignment="1">
      <alignment vertical="center"/>
    </xf>
    <xf numFmtId="0" fontId="8" fillId="8" borderId="0" xfId="2" applyNumberFormat="1" applyFont="1" applyFill="1" applyBorder="1"/>
    <xf numFmtId="0" fontId="42" fillId="8" borderId="0" xfId="8" applyFont="1" applyFill="1" applyAlignment="1">
      <alignment vertical="top"/>
    </xf>
    <xf numFmtId="0" fontId="42" fillId="8" borderId="0" xfId="8" applyFont="1" applyFill="1" applyAlignment="1"/>
    <xf numFmtId="0" fontId="12" fillId="5" borderId="3" xfId="5" applyNumberFormat="1" applyFont="1" applyFill="1" applyBorder="1" applyAlignment="1" applyProtection="1">
      <alignment horizontal="right" vertical="center" wrapText="1"/>
      <protection hidden="1"/>
    </xf>
    <xf numFmtId="0" fontId="12" fillId="0" borderId="3" xfId="5" applyNumberFormat="1" applyFont="1" applyFill="1" applyBorder="1" applyAlignment="1" applyProtection="1">
      <alignment horizontal="right" vertical="center"/>
      <protection hidden="1"/>
    </xf>
    <xf numFmtId="0" fontId="12" fillId="5" borderId="3" xfId="6" applyNumberFormat="1" applyFont="1" applyFill="1" applyBorder="1" applyAlignment="1" applyProtection="1">
      <alignment vertical="center"/>
      <protection hidden="1"/>
    </xf>
    <xf numFmtId="0" fontId="8" fillId="0" borderId="36" xfId="2" applyNumberFormat="1" applyFont="1" applyFill="1" applyBorder="1" applyAlignment="1" applyProtection="1">
      <alignment vertical="center"/>
      <protection hidden="1"/>
    </xf>
    <xf numFmtId="0" fontId="22" fillId="0" borderId="0" xfId="2" applyNumberFormat="1" applyFont="1" applyAlignment="1" applyProtection="1">
      <alignment horizontal="right" vertical="center"/>
      <protection hidden="1"/>
    </xf>
    <xf numFmtId="0" fontId="8" fillId="0" borderId="0" xfId="2" applyNumberFormat="1" applyFont="1" applyFill="1" applyBorder="1" applyAlignment="1" applyProtection="1">
      <alignment vertical="center" shrinkToFit="1"/>
      <protection hidden="1"/>
    </xf>
    <xf numFmtId="0" fontId="8" fillId="0" borderId="0" xfId="2" applyNumberFormat="1" applyFont="1" applyFill="1" applyBorder="1" applyAlignment="1" applyProtection="1">
      <alignment horizontal="center" vertical="center"/>
      <protection locked="0" hidden="1"/>
    </xf>
    <xf numFmtId="0" fontId="8" fillId="0" borderId="0" xfId="2" applyNumberFormat="1" applyFont="1" applyFill="1" applyAlignment="1" applyProtection="1">
      <alignment horizontal="center" vertical="center"/>
      <protection locked="0" hidden="1"/>
    </xf>
    <xf numFmtId="0" fontId="8" fillId="0" borderId="0" xfId="2" applyNumberFormat="1" applyFont="1" applyFill="1" applyAlignment="1" applyProtection="1">
      <alignment horizontal="center" vertical="center"/>
      <protection hidden="1"/>
    </xf>
    <xf numFmtId="0" fontId="8" fillId="0" borderId="0" xfId="2" applyNumberFormat="1" applyFont="1" applyFill="1" applyBorder="1" applyAlignment="1" applyProtection="1">
      <alignment horizontal="center" vertical="center"/>
      <protection hidden="1"/>
    </xf>
    <xf numFmtId="0" fontId="8" fillId="0" borderId="0" xfId="2" applyNumberFormat="1" applyFont="1" applyAlignment="1" applyProtection="1">
      <alignment vertical="center"/>
      <protection hidden="1"/>
    </xf>
    <xf numFmtId="0" fontId="8" fillId="5" borderId="18" xfId="2" applyNumberFormat="1" applyFont="1" applyFill="1" applyBorder="1" applyAlignment="1" applyProtection="1">
      <alignment vertical="center"/>
      <protection hidden="1"/>
    </xf>
    <xf numFmtId="0" fontId="44" fillId="0" borderId="0" xfId="2" applyNumberFormat="1" applyFont="1" applyFill="1" applyBorder="1" applyAlignment="1" applyProtection="1">
      <alignment vertical="center"/>
      <protection hidden="1"/>
    </xf>
    <xf numFmtId="0" fontId="44" fillId="8" borderId="0" xfId="2" applyFont="1" applyFill="1" applyBorder="1" applyAlignment="1" applyProtection="1">
      <alignment vertical="center"/>
      <protection hidden="1"/>
    </xf>
    <xf numFmtId="0" fontId="44" fillId="0" borderId="0" xfId="2" applyFont="1" applyBorder="1" applyAlignment="1" applyProtection="1">
      <alignment vertical="top"/>
      <protection hidden="1"/>
    </xf>
    <xf numFmtId="38" fontId="8" fillId="5" borderId="17" xfId="1" applyFont="1" applyFill="1" applyBorder="1" applyAlignment="1" applyProtection="1">
      <alignment horizontal="center" vertical="center"/>
      <protection locked="0" hidden="1"/>
    </xf>
    <xf numFmtId="38" fontId="8" fillId="5" borderId="18" xfId="1" applyFont="1" applyFill="1" applyBorder="1" applyAlignment="1" applyProtection="1">
      <alignment horizontal="center" vertical="center"/>
      <protection locked="0" hidden="1"/>
    </xf>
    <xf numFmtId="0" fontId="8" fillId="0" borderId="19" xfId="2" applyNumberFormat="1" applyFont="1" applyBorder="1" applyAlignment="1" applyProtection="1">
      <alignment horizontal="center" vertical="center"/>
      <protection hidden="1"/>
    </xf>
    <xf numFmtId="0" fontId="8" fillId="0" borderId="6" xfId="2" applyNumberFormat="1" applyFont="1" applyFill="1" applyBorder="1" applyAlignment="1" applyProtection="1">
      <alignment horizontal="center" vertical="center"/>
      <protection hidden="1"/>
    </xf>
    <xf numFmtId="0" fontId="8" fillId="0" borderId="18" xfId="2" applyNumberFormat="1" applyFont="1" applyFill="1" applyBorder="1" applyAlignment="1" applyProtection="1">
      <alignment horizontal="center" vertical="center"/>
      <protection hidden="1"/>
    </xf>
    <xf numFmtId="0" fontId="8" fillId="0" borderId="0" xfId="2" applyNumberFormat="1" applyFont="1" applyFill="1" applyBorder="1" applyAlignment="1" applyProtection="1">
      <alignment horizontal="center" vertical="center"/>
      <protection locked="0" hidden="1"/>
    </xf>
    <xf numFmtId="0" fontId="8" fillId="0" borderId="38" xfId="2" applyNumberFormat="1" applyFont="1" applyBorder="1" applyAlignment="1" applyProtection="1">
      <alignment horizontal="center" vertical="center"/>
      <protection hidden="1"/>
    </xf>
    <xf numFmtId="0" fontId="8" fillId="0" borderId="0" xfId="2" applyNumberFormat="1" applyFont="1" applyFill="1" applyBorder="1" applyAlignment="1" applyProtection="1">
      <alignment horizontal="center" vertical="center"/>
      <protection hidden="1"/>
    </xf>
    <xf numFmtId="0" fontId="8" fillId="0" borderId="0" xfId="2" applyNumberFormat="1" applyFont="1" applyAlignment="1" applyProtection="1">
      <alignment vertical="center"/>
      <protection hidden="1"/>
    </xf>
    <xf numFmtId="0" fontId="8" fillId="5" borderId="18" xfId="2" applyNumberFormat="1" applyFont="1" applyFill="1" applyBorder="1" applyAlignment="1" applyProtection="1">
      <alignment vertical="center"/>
      <protection hidden="1"/>
    </xf>
    <xf numFmtId="0" fontId="8" fillId="8" borderId="347" xfId="2" applyNumberFormat="1" applyFont="1" applyFill="1" applyBorder="1" applyAlignment="1" applyProtection="1">
      <alignment horizontal="center" vertical="center"/>
      <protection locked="0" hidden="1"/>
    </xf>
    <xf numFmtId="0" fontId="8" fillId="8" borderId="348" xfId="2" applyNumberFormat="1" applyFont="1" applyFill="1" applyBorder="1" applyAlignment="1" applyProtection="1">
      <alignment horizontal="center" vertical="center"/>
      <protection locked="0" hidden="1"/>
    </xf>
    <xf numFmtId="0" fontId="8" fillId="5" borderId="348" xfId="2" applyNumberFormat="1" applyFont="1" applyFill="1" applyBorder="1" applyAlignment="1" applyProtection="1">
      <alignment horizontal="center" vertical="center"/>
      <protection locked="0" hidden="1"/>
    </xf>
    <xf numFmtId="0" fontId="8" fillId="5" borderId="346" xfId="2" applyNumberFormat="1" applyFont="1" applyFill="1" applyBorder="1" applyAlignment="1" applyProtection="1">
      <alignment horizontal="center" vertical="center"/>
      <protection locked="0" hidden="1"/>
    </xf>
    <xf numFmtId="0" fontId="8" fillId="0" borderId="350" xfId="2" applyNumberFormat="1" applyFont="1" applyFill="1" applyBorder="1" applyAlignment="1" applyProtection="1">
      <alignment horizontal="center" vertical="center"/>
      <protection locked="0" hidden="1"/>
    </xf>
    <xf numFmtId="0" fontId="8" fillId="5" borderId="359" xfId="2" applyFont="1" applyFill="1" applyBorder="1" applyAlignment="1" applyProtection="1">
      <alignment vertical="center"/>
      <protection hidden="1"/>
    </xf>
    <xf numFmtId="0" fontId="8" fillId="5" borderId="362" xfId="2" applyFont="1" applyFill="1" applyBorder="1" applyAlignment="1" applyProtection="1">
      <alignment vertical="center"/>
      <protection hidden="1"/>
    </xf>
    <xf numFmtId="0" fontId="8" fillId="5" borderId="354" xfId="2" applyFont="1" applyFill="1" applyBorder="1" applyAlignment="1" applyProtection="1">
      <alignment vertical="center"/>
      <protection hidden="1"/>
    </xf>
    <xf numFmtId="0" fontId="8" fillId="0" borderId="348" xfId="2" applyFont="1" applyBorder="1" applyAlignment="1" applyProtection="1">
      <alignment vertical="center"/>
      <protection hidden="1"/>
    </xf>
    <xf numFmtId="0" fontId="8" fillId="0" borderId="365" xfId="2" applyFont="1" applyBorder="1" applyAlignment="1" applyProtection="1">
      <alignment vertical="center"/>
      <protection hidden="1"/>
    </xf>
    <xf numFmtId="0" fontId="8" fillId="0" borderId="363" xfId="2" applyFont="1" applyBorder="1" applyAlignment="1" applyProtection="1">
      <alignment vertical="center"/>
      <protection hidden="1"/>
    </xf>
    <xf numFmtId="0" fontId="8" fillId="0" borderId="346" xfId="2" applyFont="1" applyBorder="1" applyAlignment="1" applyProtection="1">
      <alignment vertical="center"/>
      <protection hidden="1"/>
    </xf>
    <xf numFmtId="0" fontId="8" fillId="5" borderId="367" xfId="2" applyFont="1" applyFill="1" applyBorder="1" applyAlignment="1" applyProtection="1">
      <alignment vertical="center"/>
      <protection hidden="1"/>
    </xf>
    <xf numFmtId="0" fontId="8" fillId="0" borderId="13" xfId="2" applyNumberFormat="1" applyFont="1" applyFill="1" applyBorder="1" applyAlignment="1">
      <alignment vertical="center"/>
    </xf>
    <xf numFmtId="0" fontId="8" fillId="0" borderId="34" xfId="2" applyNumberFormat="1" applyFont="1" applyFill="1" applyBorder="1" applyAlignment="1">
      <alignment vertical="center"/>
    </xf>
    <xf numFmtId="0" fontId="8" fillId="0" borderId="18" xfId="2" applyNumberFormat="1" applyFont="1" applyFill="1" applyBorder="1" applyAlignment="1">
      <alignment vertical="center"/>
    </xf>
    <xf numFmtId="0" fontId="8" fillId="0" borderId="344" xfId="2" applyNumberFormat="1" applyFont="1" applyFill="1" applyBorder="1" applyAlignment="1">
      <alignment vertical="center"/>
    </xf>
    <xf numFmtId="0" fontId="8" fillId="5" borderId="343" xfId="2" applyFont="1" applyFill="1" applyBorder="1" applyAlignment="1" applyProtection="1">
      <alignment vertical="center"/>
      <protection hidden="1"/>
    </xf>
    <xf numFmtId="0" fontId="8" fillId="0" borderId="21" xfId="2" applyNumberFormat="1" applyFont="1" applyFill="1" applyBorder="1" applyAlignment="1" applyProtection="1">
      <alignment horizontal="center" vertical="center"/>
      <protection hidden="1"/>
    </xf>
    <xf numFmtId="0" fontId="8" fillId="0" borderId="40" xfId="2" applyNumberFormat="1" applyFont="1" applyFill="1" applyBorder="1" applyAlignment="1">
      <alignment vertical="center"/>
    </xf>
    <xf numFmtId="0" fontId="8" fillId="0" borderId="25" xfId="2" applyNumberFormat="1" applyFont="1" applyFill="1" applyBorder="1" applyAlignment="1">
      <alignment vertical="center"/>
    </xf>
    <xf numFmtId="0" fontId="8" fillId="0" borderId="368" xfId="2" applyNumberFormat="1" applyFont="1" applyFill="1" applyBorder="1" applyAlignment="1">
      <alignment vertical="center"/>
    </xf>
    <xf numFmtId="0" fontId="8" fillId="5" borderId="348" xfId="2" applyFont="1" applyFill="1" applyBorder="1" applyAlignment="1" applyProtection="1">
      <alignment vertical="center"/>
      <protection hidden="1"/>
    </xf>
    <xf numFmtId="0" fontId="8" fillId="0" borderId="348" xfId="2" applyNumberFormat="1" applyFont="1" applyFill="1" applyBorder="1" applyAlignment="1">
      <alignment vertical="center"/>
    </xf>
    <xf numFmtId="0" fontId="8" fillId="5" borderId="348" xfId="2" applyNumberFormat="1" applyFont="1" applyFill="1" applyBorder="1" applyAlignment="1" applyProtection="1">
      <alignment vertical="center"/>
      <protection hidden="1"/>
    </xf>
    <xf numFmtId="0" fontId="8" fillId="0" borderId="114" xfId="2" applyNumberFormat="1" applyFont="1" applyBorder="1" applyAlignment="1" applyProtection="1">
      <alignment vertical="center"/>
      <protection hidden="1"/>
    </xf>
    <xf numFmtId="0" fontId="22" fillId="0" borderId="0" xfId="2" applyNumberFormat="1" applyFont="1" applyFill="1" applyBorder="1" applyAlignment="1" applyProtection="1">
      <alignment horizontal="center" vertical="center"/>
      <protection locked="0" hidden="1"/>
    </xf>
    <xf numFmtId="0" fontId="17" fillId="0" borderId="2" xfId="3" applyFont="1" applyBorder="1" applyAlignment="1">
      <alignment horizontal="center" vertical="center" wrapText="1" justifyLastLine="1"/>
    </xf>
    <xf numFmtId="0" fontId="17" fillId="0" borderId="4" xfId="3" applyFont="1" applyBorder="1" applyAlignment="1">
      <alignment horizontal="center" vertical="center" wrapText="1" justifyLastLine="1"/>
    </xf>
    <xf numFmtId="0" fontId="17" fillId="0" borderId="43" xfId="3" applyFont="1" applyBorder="1" applyAlignment="1">
      <alignment horizontal="center" vertical="center" wrapText="1" justifyLastLine="1"/>
    </xf>
    <xf numFmtId="0" fontId="17" fillId="0" borderId="41" xfId="3" applyFont="1" applyBorder="1" applyAlignment="1">
      <alignment horizontal="center" vertical="center" wrapText="1" justifyLastLine="1"/>
    </xf>
    <xf numFmtId="0" fontId="17" fillId="0" borderId="5" xfId="3" applyFont="1" applyBorder="1" applyAlignment="1">
      <alignment horizontal="center" vertical="center" wrapText="1" justifyLastLine="1"/>
    </xf>
    <xf numFmtId="0" fontId="17" fillId="0" borderId="7" xfId="3" applyFont="1" applyBorder="1" applyAlignment="1">
      <alignment horizontal="center" vertical="center" wrapText="1" justifyLastLine="1"/>
    </xf>
    <xf numFmtId="0" fontId="20" fillId="5" borderId="127" xfId="0" applyFont="1" applyFill="1" applyBorder="1" applyAlignment="1" applyProtection="1">
      <alignment horizontal="center" vertical="center"/>
      <protection locked="0" hidden="1"/>
    </xf>
    <xf numFmtId="0" fontId="20" fillId="5" borderId="3" xfId="0" applyFont="1" applyFill="1" applyBorder="1" applyAlignment="1" applyProtection="1">
      <alignment horizontal="center" vertical="center"/>
      <protection locked="0" hidden="1"/>
    </xf>
    <xf numFmtId="0" fontId="20" fillId="5" borderId="4" xfId="0" applyFont="1" applyFill="1" applyBorder="1" applyAlignment="1" applyProtection="1">
      <alignment horizontal="center" vertical="center"/>
      <protection locked="0" hidden="1"/>
    </xf>
    <xf numFmtId="0" fontId="20" fillId="5" borderId="83" xfId="0" applyFont="1" applyFill="1" applyBorder="1" applyAlignment="1" applyProtection="1">
      <alignment horizontal="center" vertical="center"/>
      <protection locked="0" hidden="1"/>
    </xf>
    <xf numFmtId="0" fontId="20" fillId="5" borderId="6" xfId="0" applyFont="1" applyFill="1" applyBorder="1" applyAlignment="1" applyProtection="1">
      <alignment horizontal="center" vertical="center"/>
      <protection locked="0" hidden="1"/>
    </xf>
    <xf numFmtId="0" fontId="20" fillId="5" borderId="7" xfId="0" applyFont="1" applyFill="1" applyBorder="1" applyAlignment="1" applyProtection="1">
      <alignment horizontal="center" vertical="center"/>
      <protection locked="0" hidden="1"/>
    </xf>
    <xf numFmtId="0" fontId="20" fillId="5" borderId="2" xfId="0" applyFont="1" applyFill="1" applyBorder="1" applyAlignment="1" applyProtection="1">
      <alignment horizontal="center" vertical="center"/>
      <protection locked="0" hidden="1"/>
    </xf>
    <xf numFmtId="0" fontId="20" fillId="5" borderId="128" xfId="0" applyFont="1" applyFill="1" applyBorder="1" applyAlignment="1" applyProtection="1">
      <alignment horizontal="center" vertical="center"/>
      <protection locked="0" hidden="1"/>
    </xf>
    <xf numFmtId="0" fontId="20" fillId="5" borderId="5" xfId="0" applyFont="1" applyFill="1" applyBorder="1" applyAlignment="1" applyProtection="1">
      <alignment horizontal="center" vertical="center"/>
      <protection locked="0" hidden="1"/>
    </xf>
    <xf numFmtId="0" fontId="20" fillId="5" borderId="86" xfId="0" applyFont="1" applyFill="1" applyBorder="1" applyAlignment="1" applyProtection="1">
      <alignment horizontal="center" vertical="center"/>
      <protection locked="0" hidden="1"/>
    </xf>
    <xf numFmtId="178" fontId="20" fillId="5" borderId="2" xfId="3" applyNumberFormat="1" applyFont="1" applyFill="1" applyBorder="1" applyAlignment="1" applyProtection="1">
      <alignment vertical="center"/>
      <protection locked="0"/>
    </xf>
    <xf numFmtId="178" fontId="20" fillId="5" borderId="3" xfId="3" applyNumberFormat="1" applyFont="1" applyFill="1" applyBorder="1" applyAlignment="1" applyProtection="1">
      <alignment vertical="center"/>
      <protection locked="0"/>
    </xf>
    <xf numFmtId="178" fontId="20" fillId="5" borderId="4" xfId="3" applyNumberFormat="1" applyFont="1" applyFill="1" applyBorder="1" applyAlignment="1" applyProtection="1">
      <alignment vertical="center"/>
      <protection locked="0"/>
    </xf>
    <xf numFmtId="178" fontId="20" fillId="5" borderId="5" xfId="3" applyNumberFormat="1" applyFont="1" applyFill="1" applyBorder="1" applyAlignment="1" applyProtection="1">
      <alignment vertical="center"/>
      <protection locked="0"/>
    </xf>
    <xf numFmtId="178" fontId="20" fillId="5" borderId="6" xfId="3" applyNumberFormat="1" applyFont="1" applyFill="1" applyBorder="1" applyAlignment="1" applyProtection="1">
      <alignment vertical="center"/>
      <protection locked="0"/>
    </xf>
    <xf numFmtId="178" fontId="20" fillId="5" borderId="7" xfId="3" applyNumberFormat="1" applyFont="1" applyFill="1" applyBorder="1" applyAlignment="1" applyProtection="1">
      <alignment vertical="center"/>
      <protection locked="0"/>
    </xf>
    <xf numFmtId="0" fontId="17" fillId="0" borderId="2" xfId="3" applyFont="1" applyBorder="1" applyAlignment="1">
      <alignment horizontal="center" vertical="center"/>
    </xf>
    <xf numFmtId="0" fontId="17" fillId="0" borderId="4" xfId="3" applyFont="1" applyBorder="1" applyAlignment="1">
      <alignment horizontal="center" vertical="center"/>
    </xf>
    <xf numFmtId="0" fontId="17" fillId="0" borderId="5" xfId="3" applyFont="1" applyBorder="1" applyAlignment="1">
      <alignment horizontal="center" vertical="center"/>
    </xf>
    <xf numFmtId="0" fontId="17" fillId="0" borderId="7" xfId="3" applyFont="1" applyBorder="1" applyAlignment="1">
      <alignment horizontal="center" vertical="center"/>
    </xf>
    <xf numFmtId="0" fontId="17" fillId="0" borderId="1" xfId="3" applyFont="1" applyBorder="1" applyAlignment="1">
      <alignment horizontal="center" vertical="center"/>
    </xf>
    <xf numFmtId="0" fontId="17" fillId="5" borderId="2" xfId="3" applyFont="1" applyFill="1" applyBorder="1" applyAlignment="1">
      <alignment horizontal="center" vertical="center"/>
    </xf>
    <xf numFmtId="0" fontId="17" fillId="5" borderId="3" xfId="3" applyFont="1" applyFill="1" applyBorder="1" applyAlignment="1">
      <alignment horizontal="center" vertical="center"/>
    </xf>
    <xf numFmtId="0" fontId="17" fillId="5" borderId="4" xfId="3" applyFont="1" applyFill="1" applyBorder="1" applyAlignment="1">
      <alignment horizontal="center" vertical="center"/>
    </xf>
    <xf numFmtId="0" fontId="17" fillId="5" borderId="5" xfId="3" applyFont="1" applyFill="1" applyBorder="1" applyAlignment="1">
      <alignment horizontal="center" vertical="center"/>
    </xf>
    <xf numFmtId="0" fontId="17" fillId="5" borderId="6" xfId="3" applyFont="1" applyFill="1" applyBorder="1" applyAlignment="1">
      <alignment horizontal="center" vertical="center"/>
    </xf>
    <xf numFmtId="0" fontId="17" fillId="5" borderId="7" xfId="3" applyFont="1" applyFill="1" applyBorder="1" applyAlignment="1">
      <alignment horizontal="center" vertical="center"/>
    </xf>
    <xf numFmtId="0" fontId="17" fillId="0" borderId="1" xfId="3" applyFont="1" applyBorder="1" applyAlignment="1">
      <alignment horizontal="center" vertical="center" wrapText="1"/>
    </xf>
    <xf numFmtId="0" fontId="20" fillId="5" borderId="2" xfId="3" applyFont="1" applyFill="1" applyBorder="1" applyAlignment="1" applyProtection="1">
      <alignment vertical="center"/>
      <protection locked="0"/>
    </xf>
    <xf numFmtId="0" fontId="20" fillId="5" borderId="3" xfId="3" applyFont="1" applyFill="1" applyBorder="1" applyAlignment="1" applyProtection="1">
      <alignment vertical="center"/>
      <protection locked="0"/>
    </xf>
    <xf numFmtId="0" fontId="20" fillId="5" borderId="4" xfId="3" applyFont="1" applyFill="1" applyBorder="1" applyAlignment="1" applyProtection="1">
      <alignment vertical="center"/>
      <protection locked="0"/>
    </xf>
    <xf numFmtId="0" fontId="20" fillId="5" borderId="5" xfId="3" applyFont="1" applyFill="1" applyBorder="1" applyAlignment="1" applyProtection="1">
      <alignment vertical="center"/>
      <protection locked="0"/>
    </xf>
    <xf numFmtId="0" fontId="20" fillId="5" borderId="6" xfId="3" applyFont="1" applyFill="1" applyBorder="1" applyAlignment="1" applyProtection="1">
      <alignment vertical="center"/>
      <protection locked="0"/>
    </xf>
    <xf numFmtId="0" fontId="20" fillId="5" borderId="7" xfId="3" applyFont="1" applyFill="1" applyBorder="1" applyAlignment="1" applyProtection="1">
      <alignment vertical="center"/>
      <protection locked="0"/>
    </xf>
    <xf numFmtId="0" fontId="17" fillId="0" borderId="2" xfId="0" applyFont="1" applyBorder="1" applyAlignment="1" applyProtection="1">
      <alignment horizontal="center" vertical="center"/>
      <protection hidden="1"/>
    </xf>
    <xf numFmtId="0" fontId="17" fillId="0" borderId="3" xfId="0" applyFont="1" applyBorder="1" applyAlignment="1" applyProtection="1">
      <alignment horizontal="center" vertical="center"/>
      <protection hidden="1"/>
    </xf>
    <xf numFmtId="0" fontId="17" fillId="0" borderId="4" xfId="0" applyFont="1" applyBorder="1" applyAlignment="1" applyProtection="1">
      <alignment horizontal="center" vertical="center"/>
      <protection hidden="1"/>
    </xf>
    <xf numFmtId="0" fontId="17" fillId="0" borderId="5" xfId="0" applyFont="1" applyBorder="1" applyAlignment="1" applyProtection="1">
      <alignment horizontal="center" vertical="center"/>
      <protection hidden="1"/>
    </xf>
    <xf numFmtId="0" fontId="17" fillId="0" borderId="6" xfId="0" applyFont="1" applyBorder="1" applyAlignment="1" applyProtection="1">
      <alignment horizontal="center" vertical="center"/>
      <protection hidden="1"/>
    </xf>
    <xf numFmtId="0" fontId="17" fillId="0" borderId="7" xfId="0" applyFont="1" applyBorder="1" applyAlignment="1" applyProtection="1">
      <alignment horizontal="center" vertical="center"/>
      <protection hidden="1"/>
    </xf>
    <xf numFmtId="0" fontId="23" fillId="0" borderId="2" xfId="0" applyFont="1" applyBorder="1" applyAlignment="1" applyProtection="1">
      <alignment horizontal="center" vertical="center" wrapText="1"/>
      <protection hidden="1"/>
    </xf>
    <xf numFmtId="0" fontId="54" fillId="0" borderId="3" xfId="0" applyFont="1" applyBorder="1" applyAlignment="1" applyProtection="1">
      <alignment horizontal="center" vertical="center"/>
      <protection hidden="1"/>
    </xf>
    <xf numFmtId="0" fontId="54" fillId="0" borderId="4" xfId="0" applyFont="1" applyBorder="1" applyAlignment="1" applyProtection="1">
      <alignment horizontal="center" vertical="center"/>
      <protection hidden="1"/>
    </xf>
    <xf numFmtId="0" fontId="54" fillId="0" borderId="5" xfId="0" applyFont="1" applyBorder="1" applyAlignment="1" applyProtection="1">
      <alignment horizontal="center" vertical="center"/>
      <protection hidden="1"/>
    </xf>
    <xf numFmtId="0" fontId="54" fillId="0" borderId="6" xfId="0" applyFont="1" applyBorder="1" applyAlignment="1" applyProtection="1">
      <alignment horizontal="center" vertical="center"/>
      <protection hidden="1"/>
    </xf>
    <xf numFmtId="0" fontId="54" fillId="0" borderId="7" xfId="0" applyFont="1" applyBorder="1" applyAlignment="1" applyProtection="1">
      <alignment horizontal="center" vertical="center"/>
      <protection hidden="1"/>
    </xf>
    <xf numFmtId="0" fontId="3" fillId="0" borderId="0" xfId="2" applyNumberFormat="1" applyFont="1" applyAlignment="1" applyProtection="1">
      <alignment horizontal="right" vertical="center"/>
      <protection hidden="1"/>
    </xf>
    <xf numFmtId="0" fontId="3" fillId="0" borderId="0" xfId="2" applyNumberFormat="1" applyFont="1" applyAlignment="1" applyProtection="1">
      <alignment horizontal="left" vertical="center"/>
      <protection hidden="1"/>
    </xf>
    <xf numFmtId="0" fontId="3" fillId="0" borderId="0" xfId="2" applyNumberFormat="1" applyFont="1" applyAlignment="1" applyProtection="1">
      <alignment horizontal="center" vertical="center"/>
      <protection hidden="1"/>
    </xf>
    <xf numFmtId="0" fontId="17" fillId="0" borderId="2" xfId="0" applyFont="1" applyBorder="1" applyAlignment="1" applyProtection="1">
      <alignment horizontal="center" vertical="center" wrapText="1"/>
      <protection hidden="1"/>
    </xf>
    <xf numFmtId="0" fontId="17" fillId="0" borderId="3" xfId="0" applyFont="1" applyBorder="1" applyAlignment="1" applyProtection="1">
      <alignment horizontal="center" vertical="center" wrapText="1"/>
      <protection hidden="1"/>
    </xf>
    <xf numFmtId="0" fontId="17" fillId="0" borderId="4" xfId="0" applyFont="1" applyBorder="1" applyAlignment="1" applyProtection="1">
      <alignment horizontal="center" vertical="center" wrapText="1"/>
      <protection hidden="1"/>
    </xf>
    <xf numFmtId="0" fontId="17" fillId="0" borderId="5" xfId="0" applyFont="1" applyBorder="1" applyAlignment="1" applyProtection="1">
      <alignment horizontal="center" vertical="center" wrapText="1"/>
      <protection hidden="1"/>
    </xf>
    <xf numFmtId="0" fontId="17" fillId="0" borderId="6" xfId="0" applyFont="1" applyBorder="1" applyAlignment="1" applyProtection="1">
      <alignment horizontal="center" vertical="center" wrapText="1"/>
      <protection hidden="1"/>
    </xf>
    <xf numFmtId="0" fontId="17" fillId="0" borderId="7" xfId="0" applyFont="1" applyBorder="1" applyAlignment="1" applyProtection="1">
      <alignment horizontal="center" vertical="center" wrapText="1"/>
      <protection hidden="1"/>
    </xf>
    <xf numFmtId="0" fontId="17" fillId="0" borderId="17" xfId="2" applyNumberFormat="1" applyFont="1" applyBorder="1" applyAlignment="1" applyProtection="1">
      <alignment horizontal="center" vertical="center"/>
      <protection hidden="1"/>
    </xf>
    <xf numFmtId="0" fontId="17" fillId="0" borderId="18" xfId="2" applyNumberFormat="1" applyFont="1" applyBorder="1" applyAlignment="1" applyProtection="1">
      <alignment horizontal="center" vertical="center"/>
      <protection hidden="1"/>
    </xf>
    <xf numFmtId="0" fontId="17" fillId="0" borderId="19" xfId="2" applyNumberFormat="1" applyFont="1" applyBorder="1" applyAlignment="1" applyProtection="1">
      <alignment horizontal="center" vertical="center"/>
      <protection hidden="1"/>
    </xf>
    <xf numFmtId="0" fontId="17" fillId="0" borderId="18" xfId="2" applyNumberFormat="1" applyFont="1" applyBorder="1" applyAlignment="1" applyProtection="1">
      <alignment horizontal="right" vertical="center"/>
      <protection hidden="1"/>
    </xf>
    <xf numFmtId="0" fontId="17" fillId="0" borderId="19" xfId="2" applyNumberFormat="1" applyFont="1" applyBorder="1" applyAlignment="1" applyProtection="1">
      <alignment horizontal="right" vertical="center"/>
      <protection hidden="1"/>
    </xf>
    <xf numFmtId="0" fontId="8" fillId="0" borderId="34" xfId="2" applyNumberFormat="1" applyFont="1" applyBorder="1" applyAlignment="1" applyProtection="1">
      <alignment horizontal="center" vertical="center"/>
      <protection hidden="1"/>
    </xf>
    <xf numFmtId="0" fontId="8" fillId="0" borderId="18" xfId="2" applyNumberFormat="1" applyFont="1" applyBorder="1" applyAlignment="1" applyProtection="1">
      <alignment horizontal="center" vertical="center"/>
      <protection hidden="1"/>
    </xf>
    <xf numFmtId="0" fontId="8" fillId="0" borderId="40" xfId="2" applyNumberFormat="1" applyFont="1" applyBorder="1" applyAlignment="1" applyProtection="1">
      <alignment horizontal="center" vertical="center"/>
      <protection hidden="1"/>
    </xf>
    <xf numFmtId="0" fontId="8" fillId="0" borderId="25" xfId="2" applyNumberFormat="1" applyFont="1" applyBorder="1" applyAlignment="1" applyProtection="1">
      <alignment horizontal="center" vertical="center"/>
      <protection hidden="1"/>
    </xf>
    <xf numFmtId="38" fontId="8" fillId="0" borderId="24" xfId="1" applyFont="1" applyBorder="1" applyAlignment="1" applyProtection="1">
      <alignment horizontal="center" vertical="center"/>
      <protection hidden="1"/>
    </xf>
    <xf numFmtId="38" fontId="8" fillId="0" borderId="25" xfId="1" applyFont="1" applyBorder="1" applyAlignment="1" applyProtection="1">
      <alignment horizontal="center" vertical="center"/>
      <protection hidden="1"/>
    </xf>
    <xf numFmtId="0" fontId="8" fillId="0" borderId="194" xfId="2" applyNumberFormat="1" applyFont="1" applyBorder="1" applyAlignment="1" applyProtection="1">
      <alignment horizontal="center" vertical="center"/>
      <protection hidden="1"/>
    </xf>
    <xf numFmtId="0" fontId="8" fillId="0" borderId="195" xfId="2" applyNumberFormat="1" applyFont="1" applyBorder="1" applyAlignment="1" applyProtection="1">
      <alignment horizontal="center" vertical="center"/>
      <protection hidden="1"/>
    </xf>
    <xf numFmtId="0" fontId="8" fillId="0" borderId="198" xfId="2" applyNumberFormat="1" applyFont="1" applyBorder="1" applyAlignment="1" applyProtection="1">
      <alignment horizontal="center" vertical="center"/>
      <protection hidden="1"/>
    </xf>
    <xf numFmtId="0" fontId="8" fillId="0" borderId="12" xfId="2" applyNumberFormat="1" applyFont="1" applyBorder="1" applyAlignment="1" applyProtection="1">
      <alignment horizontal="center" vertical="center"/>
      <protection hidden="1"/>
    </xf>
    <xf numFmtId="0" fontId="8" fillId="0" borderId="13" xfId="2" applyNumberFormat="1" applyFont="1" applyBorder="1" applyAlignment="1" applyProtection="1">
      <alignment horizontal="center" vertical="center"/>
      <protection hidden="1"/>
    </xf>
    <xf numFmtId="0" fontId="8" fillId="0" borderId="14" xfId="2" applyNumberFormat="1" applyFont="1" applyBorder="1" applyAlignment="1" applyProtection="1">
      <alignment horizontal="center" vertical="center"/>
      <protection hidden="1"/>
    </xf>
    <xf numFmtId="0" fontId="8" fillId="0" borderId="12" xfId="2" applyNumberFormat="1" applyFont="1" applyBorder="1" applyAlignment="1" applyProtection="1">
      <alignment horizontal="center" vertical="center" shrinkToFit="1"/>
      <protection hidden="1"/>
    </xf>
    <xf numFmtId="0" fontId="8" fillId="0" borderId="13" xfId="2" applyNumberFormat="1" applyFont="1" applyBorder="1" applyAlignment="1" applyProtection="1">
      <alignment horizontal="center" vertical="center" shrinkToFit="1"/>
      <protection hidden="1"/>
    </xf>
    <xf numFmtId="0" fontId="8" fillId="0" borderId="15" xfId="2" applyNumberFormat="1" applyFont="1" applyBorder="1" applyAlignment="1" applyProtection="1">
      <alignment horizontal="center" vertical="center" shrinkToFit="1"/>
      <protection hidden="1"/>
    </xf>
    <xf numFmtId="38" fontId="8" fillId="5" borderId="17" xfId="1" applyFont="1" applyFill="1" applyBorder="1" applyAlignment="1" applyProtection="1">
      <alignment horizontal="center" vertical="center"/>
      <protection locked="0" hidden="1"/>
    </xf>
    <xf numFmtId="38" fontId="8" fillId="5" borderId="18" xfId="1" applyFont="1" applyFill="1" applyBorder="1" applyAlignment="1" applyProtection="1">
      <alignment horizontal="center" vertical="center"/>
      <protection locked="0" hidden="1"/>
    </xf>
    <xf numFmtId="0" fontId="8" fillId="5" borderId="350" xfId="2" applyNumberFormat="1" applyFont="1" applyFill="1" applyBorder="1" applyAlignment="1" applyProtection="1">
      <alignment horizontal="center" vertical="center" shrinkToFit="1"/>
      <protection hidden="1"/>
    </xf>
    <xf numFmtId="0" fontId="8" fillId="5" borderId="351" xfId="2" applyNumberFormat="1" applyFont="1" applyFill="1" applyBorder="1" applyAlignment="1" applyProtection="1">
      <alignment horizontal="center" vertical="center" shrinkToFit="1"/>
      <protection hidden="1"/>
    </xf>
    <xf numFmtId="0" fontId="8" fillId="0" borderId="350" xfId="2" applyNumberFormat="1" applyFont="1" applyFill="1" applyBorder="1" applyAlignment="1" applyProtection="1">
      <alignment horizontal="center" vertical="center"/>
      <protection hidden="1"/>
    </xf>
    <xf numFmtId="0" fontId="8" fillId="0" borderId="350" xfId="2" applyNumberFormat="1" applyFont="1" applyFill="1" applyBorder="1" applyAlignment="1" applyProtection="1">
      <alignment horizontal="center" vertical="center" wrapText="1"/>
      <protection hidden="1"/>
    </xf>
    <xf numFmtId="0" fontId="8" fillId="5" borderId="350" xfId="2" applyNumberFormat="1" applyFont="1" applyFill="1" applyBorder="1" applyAlignment="1" applyProtection="1">
      <alignment horizontal="center" vertical="center"/>
      <protection hidden="1"/>
    </xf>
    <xf numFmtId="0" fontId="8" fillId="0" borderId="0" xfId="2" applyNumberFormat="1" applyFont="1" applyFill="1" applyBorder="1" applyAlignment="1" applyProtection="1">
      <alignment horizontal="center" vertical="center"/>
      <protection hidden="1"/>
    </xf>
    <xf numFmtId="38" fontId="8" fillId="0" borderId="0" xfId="1" applyFont="1" applyFill="1" applyBorder="1" applyAlignment="1" applyProtection="1">
      <alignment horizontal="center" vertical="center"/>
      <protection locked="0" hidden="1"/>
    </xf>
    <xf numFmtId="38" fontId="8" fillId="0" borderId="0" xfId="1" applyFont="1" applyFill="1" applyBorder="1" applyAlignment="1" applyProtection="1">
      <alignment horizontal="center" vertical="center"/>
      <protection hidden="1"/>
    </xf>
    <xf numFmtId="0" fontId="8" fillId="5" borderId="18" xfId="2" applyNumberFormat="1" applyFont="1" applyFill="1" applyBorder="1" applyAlignment="1" applyProtection="1">
      <alignment horizontal="center" vertical="center"/>
      <protection locked="0" hidden="1"/>
    </xf>
    <xf numFmtId="0" fontId="8" fillId="5" borderId="19" xfId="2" applyNumberFormat="1" applyFont="1" applyFill="1" applyBorder="1" applyAlignment="1" applyProtection="1">
      <alignment horizontal="center" vertical="center"/>
      <protection locked="0" hidden="1"/>
    </xf>
    <xf numFmtId="0" fontId="8" fillId="0" borderId="34" xfId="2" applyNumberFormat="1" applyFont="1" applyFill="1" applyBorder="1" applyAlignment="1" applyProtection="1">
      <alignment horizontal="center" vertical="center"/>
      <protection locked="0" hidden="1"/>
    </xf>
    <xf numFmtId="0" fontId="8" fillId="0" borderId="18" xfId="2" applyNumberFormat="1" applyFont="1" applyFill="1" applyBorder="1" applyAlignment="1" applyProtection="1">
      <alignment horizontal="center" vertical="center"/>
      <protection locked="0" hidden="1"/>
    </xf>
    <xf numFmtId="0" fontId="8" fillId="0" borderId="19" xfId="2" applyNumberFormat="1" applyFont="1" applyFill="1" applyBorder="1" applyAlignment="1" applyProtection="1">
      <alignment horizontal="center" vertical="center"/>
      <protection locked="0" hidden="1"/>
    </xf>
    <xf numFmtId="0" fontId="8" fillId="5" borderId="211" xfId="2" applyNumberFormat="1" applyFont="1" applyFill="1" applyBorder="1" applyAlignment="1" applyProtection="1">
      <alignment horizontal="center" vertical="center"/>
      <protection hidden="1"/>
    </xf>
    <xf numFmtId="0" fontId="8" fillId="5" borderId="209" xfId="2" applyNumberFormat="1" applyFont="1" applyFill="1" applyBorder="1" applyAlignment="1" applyProtection="1">
      <alignment horizontal="center" vertical="center"/>
      <protection hidden="1"/>
    </xf>
    <xf numFmtId="0" fontId="8" fillId="0" borderId="0" xfId="2" applyNumberFormat="1" applyFont="1" applyBorder="1" applyAlignment="1" applyProtection="1">
      <alignment horizontal="center" vertical="center"/>
      <protection hidden="1"/>
    </xf>
    <xf numFmtId="0" fontId="8" fillId="0" borderId="0" xfId="2" applyNumberFormat="1" applyFont="1" applyBorder="1" applyAlignment="1" applyProtection="1">
      <alignment horizontal="left" vertical="center"/>
      <protection hidden="1"/>
    </xf>
    <xf numFmtId="0" fontId="8" fillId="0" borderId="2" xfId="2" applyNumberFormat="1" applyFont="1" applyBorder="1" applyAlignment="1" applyProtection="1">
      <alignment horizontal="center" vertical="center" shrinkToFit="1"/>
      <protection hidden="1"/>
    </xf>
    <xf numFmtId="0" fontId="8" fillId="0" borderId="3" xfId="2" applyNumberFormat="1" applyFont="1" applyBorder="1" applyAlignment="1" applyProtection="1">
      <alignment horizontal="center" vertical="center" shrinkToFit="1"/>
      <protection hidden="1"/>
    </xf>
    <xf numFmtId="0" fontId="8" fillId="0" borderId="4" xfId="2" applyNumberFormat="1" applyFont="1" applyBorder="1" applyAlignment="1" applyProtection="1">
      <alignment horizontal="center" vertical="center" shrinkToFit="1"/>
      <protection hidden="1"/>
    </xf>
    <xf numFmtId="0" fontId="8" fillId="0" borderId="17" xfId="2" applyNumberFormat="1" applyFont="1" applyBorder="1" applyAlignment="1" applyProtection="1">
      <alignment horizontal="center" vertical="center" wrapText="1"/>
      <protection hidden="1"/>
    </xf>
    <xf numFmtId="0" fontId="8" fillId="0" borderId="18" xfId="2" applyNumberFormat="1" applyFont="1" applyBorder="1" applyAlignment="1" applyProtection="1">
      <alignment horizontal="center" vertical="center" wrapText="1"/>
      <protection hidden="1"/>
    </xf>
    <xf numFmtId="0" fontId="8" fillId="0" borderId="19" xfId="2" applyNumberFormat="1" applyFont="1" applyBorder="1" applyAlignment="1" applyProtection="1">
      <alignment horizontal="center" vertical="center" wrapText="1"/>
      <protection hidden="1"/>
    </xf>
    <xf numFmtId="0" fontId="8" fillId="0" borderId="2" xfId="2" applyNumberFormat="1" applyFont="1" applyBorder="1" applyAlignment="1" applyProtection="1">
      <alignment horizontal="center" vertical="top" wrapText="1"/>
      <protection hidden="1"/>
    </xf>
    <xf numFmtId="0" fontId="8" fillId="0" borderId="3" xfId="2" applyNumberFormat="1" applyFont="1" applyBorder="1" applyAlignment="1" applyProtection="1">
      <alignment horizontal="center" vertical="top" wrapText="1"/>
      <protection hidden="1"/>
    </xf>
    <xf numFmtId="0" fontId="8" fillId="0" borderId="4" xfId="2" applyNumberFormat="1" applyFont="1" applyBorder="1" applyAlignment="1" applyProtection="1">
      <alignment horizontal="center" vertical="top" wrapText="1"/>
      <protection hidden="1"/>
    </xf>
    <xf numFmtId="0" fontId="8" fillId="0" borderId="43" xfId="2" applyNumberFormat="1" applyFont="1" applyBorder="1" applyAlignment="1" applyProtection="1">
      <alignment horizontal="center" vertical="top" wrapText="1"/>
      <protection hidden="1"/>
    </xf>
    <xf numFmtId="0" fontId="8" fillId="0" borderId="0" xfId="2" applyNumberFormat="1" applyFont="1" applyBorder="1" applyAlignment="1" applyProtection="1">
      <alignment horizontal="center" vertical="top" wrapText="1"/>
      <protection hidden="1"/>
    </xf>
    <xf numFmtId="0" fontId="8" fillId="0" borderId="41" xfId="2" applyNumberFormat="1" applyFont="1" applyBorder="1" applyAlignment="1" applyProtection="1">
      <alignment horizontal="center" vertical="top" wrapText="1"/>
      <protection hidden="1"/>
    </xf>
    <xf numFmtId="0" fontId="8" fillId="0" borderId="5" xfId="2" applyNumberFormat="1" applyFont="1" applyBorder="1" applyAlignment="1" applyProtection="1">
      <alignment horizontal="center" vertical="top" wrapText="1"/>
      <protection hidden="1"/>
    </xf>
    <xf numFmtId="0" fontId="8" fillId="0" borderId="6" xfId="2" applyNumberFormat="1" applyFont="1" applyBorder="1" applyAlignment="1" applyProtection="1">
      <alignment horizontal="center" vertical="top" wrapText="1"/>
      <protection hidden="1"/>
    </xf>
    <xf numFmtId="0" fontId="8" fillId="0" borderId="7" xfId="2" applyNumberFormat="1" applyFont="1" applyBorder="1" applyAlignment="1" applyProtection="1">
      <alignment horizontal="center" vertical="top" wrapText="1"/>
      <protection hidden="1"/>
    </xf>
    <xf numFmtId="0" fontId="8" fillId="0" borderId="30" xfId="2" applyNumberFormat="1" applyFont="1" applyBorder="1" applyAlignment="1" applyProtection="1">
      <alignment horizontal="center" vertical="center"/>
      <protection hidden="1"/>
    </xf>
    <xf numFmtId="0" fontId="8" fillId="0" borderId="19" xfId="2" applyNumberFormat="1" applyFont="1" applyBorder="1" applyAlignment="1" applyProtection="1">
      <alignment horizontal="center" vertical="center"/>
      <protection hidden="1"/>
    </xf>
    <xf numFmtId="0" fontId="8" fillId="0" borderId="35" xfId="2" applyNumberFormat="1" applyFont="1" applyBorder="1" applyAlignment="1" applyProtection="1">
      <alignment horizontal="center" vertical="center"/>
      <protection hidden="1"/>
    </xf>
    <xf numFmtId="0" fontId="8" fillId="0" borderId="3" xfId="2" applyNumberFormat="1" applyFont="1" applyBorder="1" applyAlignment="1" applyProtection="1">
      <alignment horizontal="center" vertical="center"/>
      <protection hidden="1"/>
    </xf>
    <xf numFmtId="0" fontId="8" fillId="0" borderId="4" xfId="2" applyNumberFormat="1" applyFont="1" applyBorder="1" applyAlignment="1" applyProtection="1">
      <alignment horizontal="center" vertical="center"/>
      <protection hidden="1"/>
    </xf>
    <xf numFmtId="0" fontId="8" fillId="0" borderId="13" xfId="2" applyNumberFormat="1" applyFont="1" applyFill="1" applyBorder="1" applyAlignment="1" applyProtection="1">
      <alignment horizontal="center" vertical="center" shrinkToFit="1"/>
      <protection hidden="1"/>
    </xf>
    <xf numFmtId="0" fontId="8" fillId="0" borderId="14" xfId="2" applyNumberFormat="1" applyFont="1" applyFill="1" applyBorder="1" applyAlignment="1" applyProtection="1">
      <alignment horizontal="center" vertical="center" shrinkToFit="1"/>
      <protection hidden="1"/>
    </xf>
    <xf numFmtId="0" fontId="8" fillId="0" borderId="47" xfId="2" applyNumberFormat="1" applyFont="1" applyBorder="1" applyAlignment="1" applyProtection="1">
      <alignment horizontal="center" vertical="center"/>
      <protection hidden="1"/>
    </xf>
    <xf numFmtId="0" fontId="8" fillId="0" borderId="6" xfId="2" applyNumberFormat="1" applyFont="1" applyBorder="1" applyAlignment="1" applyProtection="1">
      <alignment horizontal="center" vertical="center"/>
      <protection hidden="1"/>
    </xf>
    <xf numFmtId="0" fontId="8" fillId="0" borderId="7" xfId="2" applyNumberFormat="1" applyFont="1" applyBorder="1" applyAlignment="1" applyProtection="1">
      <alignment horizontal="center" vertical="center"/>
      <protection hidden="1"/>
    </xf>
    <xf numFmtId="0" fontId="8" fillId="0" borderId="17" xfId="2" applyNumberFormat="1" applyFont="1" applyFill="1" applyBorder="1" applyAlignment="1" applyProtection="1">
      <alignment horizontal="center" vertical="center"/>
      <protection locked="0" hidden="1"/>
    </xf>
    <xf numFmtId="0" fontId="8" fillId="5" borderId="6" xfId="2" applyNumberFormat="1" applyFont="1" applyFill="1" applyBorder="1" applyAlignment="1" applyProtection="1">
      <alignment horizontal="center" vertical="center"/>
      <protection hidden="1"/>
    </xf>
    <xf numFmtId="0" fontId="8" fillId="5" borderId="18" xfId="2" applyNumberFormat="1" applyFont="1" applyFill="1" applyBorder="1" applyAlignment="1" applyProtection="1">
      <alignment horizontal="center" vertical="center" shrinkToFit="1"/>
      <protection locked="0" hidden="1"/>
    </xf>
    <xf numFmtId="0" fontId="8" fillId="5" borderId="99" xfId="2" applyNumberFormat="1" applyFont="1" applyFill="1" applyBorder="1" applyAlignment="1" applyProtection="1">
      <alignment horizontal="center" vertical="center" shrinkToFit="1"/>
      <protection locked="0" hidden="1"/>
    </xf>
    <xf numFmtId="0" fontId="8" fillId="5" borderId="18" xfId="2" applyNumberFormat="1" applyFont="1" applyFill="1" applyBorder="1" applyAlignment="1" applyProtection="1">
      <alignment horizontal="center" vertical="center"/>
      <protection hidden="1"/>
    </xf>
    <xf numFmtId="0" fontId="8" fillId="5" borderId="17" xfId="2" applyNumberFormat="1" applyFont="1" applyFill="1" applyBorder="1" applyAlignment="1" applyProtection="1">
      <alignment horizontal="left" vertical="center"/>
      <protection locked="0" hidden="1"/>
    </xf>
    <xf numFmtId="0" fontId="8" fillId="5" borderId="18" xfId="2" applyNumberFormat="1" applyFont="1" applyFill="1" applyBorder="1" applyAlignment="1" applyProtection="1">
      <alignment horizontal="left" vertical="center"/>
      <protection locked="0" hidden="1"/>
    </xf>
    <xf numFmtId="0" fontId="8" fillId="5" borderId="19" xfId="2" applyNumberFormat="1" applyFont="1" applyFill="1" applyBorder="1" applyAlignment="1" applyProtection="1">
      <alignment horizontal="left" vertical="center"/>
      <protection locked="0" hidden="1"/>
    </xf>
    <xf numFmtId="0" fontId="8" fillId="5" borderId="3" xfId="2" applyNumberFormat="1" applyFont="1" applyFill="1" applyBorder="1" applyAlignment="1" applyProtection="1">
      <alignment horizontal="center" vertical="center"/>
      <protection locked="0" hidden="1"/>
    </xf>
    <xf numFmtId="0" fontId="8" fillId="5" borderId="17" xfId="2" applyNumberFormat="1" applyFont="1" applyFill="1" applyBorder="1" applyAlignment="1" applyProtection="1">
      <alignment horizontal="center" vertical="center"/>
      <protection hidden="1"/>
    </xf>
    <xf numFmtId="0" fontId="8" fillId="0" borderId="209" xfId="2" applyNumberFormat="1" applyFont="1" applyBorder="1" applyAlignment="1" applyProtection="1">
      <alignment horizontal="center" vertical="center"/>
      <protection hidden="1"/>
    </xf>
    <xf numFmtId="0" fontId="8" fillId="0" borderId="212" xfId="2" applyNumberFormat="1" applyFont="1" applyBorder="1" applyAlignment="1" applyProtection="1">
      <alignment horizontal="center" vertical="center"/>
      <protection hidden="1"/>
    </xf>
    <xf numFmtId="38" fontId="8" fillId="5" borderId="24" xfId="1" applyFont="1" applyFill="1" applyBorder="1" applyAlignment="1" applyProtection="1">
      <alignment horizontal="center" vertical="center"/>
      <protection locked="0" hidden="1"/>
    </xf>
    <xf numFmtId="38" fontId="8" fillId="5" borderId="25" xfId="1" applyFont="1" applyFill="1" applyBorder="1" applyAlignment="1" applyProtection="1">
      <alignment horizontal="center" vertical="center"/>
      <protection locked="0" hidden="1"/>
    </xf>
    <xf numFmtId="0" fontId="8" fillId="0" borderId="0" xfId="2" applyNumberFormat="1" applyFont="1" applyFill="1" applyBorder="1" applyAlignment="1" applyProtection="1">
      <alignment horizontal="center" vertical="center" shrinkToFit="1"/>
      <protection hidden="1"/>
    </xf>
    <xf numFmtId="0" fontId="8" fillId="0" borderId="47" xfId="2" applyNumberFormat="1" applyFont="1" applyFill="1" applyBorder="1" applyAlignment="1" applyProtection="1">
      <alignment horizontal="center" vertical="center"/>
      <protection hidden="1"/>
    </xf>
    <xf numFmtId="0" fontId="8" fillId="0" borderId="6" xfId="2" applyNumberFormat="1" applyFont="1" applyFill="1" applyBorder="1" applyAlignment="1" applyProtection="1">
      <alignment horizontal="center" vertical="center"/>
      <protection hidden="1"/>
    </xf>
    <xf numFmtId="0" fontId="8" fillId="0" borderId="7" xfId="2" applyNumberFormat="1" applyFont="1" applyFill="1" applyBorder="1" applyAlignment="1" applyProtection="1">
      <alignment horizontal="center" vertical="center"/>
      <protection hidden="1"/>
    </xf>
    <xf numFmtId="0" fontId="8" fillId="0" borderId="34" xfId="2" applyNumberFormat="1" applyFont="1" applyFill="1" applyBorder="1" applyAlignment="1" applyProtection="1">
      <alignment horizontal="center" vertical="center"/>
      <protection hidden="1"/>
    </xf>
    <xf numFmtId="0" fontId="8" fillId="0" borderId="18" xfId="2" applyNumberFormat="1" applyFont="1" applyFill="1" applyBorder="1" applyAlignment="1" applyProtection="1">
      <alignment horizontal="center" vertical="center"/>
      <protection hidden="1"/>
    </xf>
    <xf numFmtId="0" fontId="8" fillId="0" borderId="19" xfId="2" applyNumberFormat="1" applyFont="1" applyFill="1" applyBorder="1" applyAlignment="1" applyProtection="1">
      <alignment horizontal="center" vertical="center"/>
      <protection hidden="1"/>
    </xf>
    <xf numFmtId="38" fontId="8" fillId="5" borderId="5" xfId="1" applyFont="1" applyFill="1" applyBorder="1" applyAlignment="1" applyProtection="1">
      <alignment horizontal="center" vertical="center"/>
      <protection locked="0" hidden="1"/>
    </xf>
    <xf numFmtId="38" fontId="8" fillId="5" borderId="6" xfId="1" applyFont="1" applyFill="1" applyBorder="1" applyAlignment="1" applyProtection="1">
      <alignment horizontal="center" vertical="center"/>
      <protection locked="0" hidden="1"/>
    </xf>
    <xf numFmtId="0" fontId="8" fillId="0" borderId="255" xfId="2" applyNumberFormat="1" applyFont="1" applyBorder="1" applyAlignment="1" applyProtection="1">
      <alignment horizontal="center" vertical="center"/>
      <protection hidden="1"/>
    </xf>
    <xf numFmtId="0" fontId="8" fillId="0" borderId="256" xfId="2" applyNumberFormat="1" applyFont="1" applyBorder="1" applyAlignment="1" applyProtection="1">
      <alignment horizontal="center" vertical="center"/>
      <protection hidden="1"/>
    </xf>
    <xf numFmtId="0" fontId="8" fillId="0" borderId="257" xfId="2" applyNumberFormat="1" applyFont="1" applyBorder="1" applyAlignment="1" applyProtection="1">
      <alignment horizontal="center" vertical="center"/>
      <protection hidden="1"/>
    </xf>
    <xf numFmtId="0" fontId="8" fillId="5" borderId="181" xfId="2" applyNumberFormat="1" applyFont="1" applyFill="1" applyBorder="1" applyAlignment="1" applyProtection="1">
      <alignment horizontal="center" vertical="center"/>
      <protection hidden="1"/>
    </xf>
    <xf numFmtId="0" fontId="8" fillId="5" borderId="181" xfId="2" applyNumberFormat="1" applyFont="1" applyFill="1" applyBorder="1" applyAlignment="1" applyProtection="1">
      <alignment horizontal="center" vertical="center" shrinkToFit="1"/>
      <protection locked="0" hidden="1"/>
    </xf>
    <xf numFmtId="0" fontId="8" fillId="5" borderId="196" xfId="2" applyNumberFormat="1" applyFont="1" applyFill="1" applyBorder="1" applyAlignment="1" applyProtection="1">
      <alignment horizontal="center" vertical="center" shrinkToFit="1"/>
      <protection locked="0" hidden="1"/>
    </xf>
    <xf numFmtId="0" fontId="8" fillId="5" borderId="181" xfId="2" applyNumberFormat="1" applyFont="1" applyFill="1" applyBorder="1" applyAlignment="1" applyProtection="1">
      <alignment horizontal="center" vertical="center"/>
      <protection locked="0" hidden="1"/>
    </xf>
    <xf numFmtId="0" fontId="8" fillId="0" borderId="215" xfId="2" applyNumberFormat="1" applyFont="1" applyBorder="1" applyAlignment="1" applyProtection="1">
      <alignment horizontal="center" vertical="center"/>
      <protection hidden="1"/>
    </xf>
    <xf numFmtId="0" fontId="8" fillId="0" borderId="216" xfId="2" applyNumberFormat="1" applyFont="1" applyBorder="1" applyAlignment="1" applyProtection="1">
      <alignment horizontal="center" vertical="center"/>
      <protection hidden="1"/>
    </xf>
    <xf numFmtId="0" fontId="8" fillId="0" borderId="208" xfId="2" applyNumberFormat="1" applyFont="1" applyBorder="1" applyAlignment="1" applyProtection="1">
      <alignment horizontal="center" vertical="center"/>
      <protection hidden="1"/>
    </xf>
    <xf numFmtId="0" fontId="8" fillId="0" borderId="200" xfId="2" applyNumberFormat="1" applyFont="1" applyBorder="1" applyAlignment="1" applyProtection="1">
      <alignment horizontal="center" vertical="center"/>
      <protection hidden="1"/>
    </xf>
    <xf numFmtId="0" fontId="8" fillId="0" borderId="202" xfId="2" applyNumberFormat="1" applyFont="1" applyBorder="1" applyAlignment="1" applyProtection="1">
      <alignment horizontal="center" vertical="center"/>
      <protection hidden="1"/>
    </xf>
    <xf numFmtId="0" fontId="8" fillId="5" borderId="89" xfId="2" applyNumberFormat="1" applyFont="1" applyFill="1" applyBorder="1" applyAlignment="1" applyProtection="1">
      <alignment horizontal="center" vertical="center"/>
      <protection hidden="1"/>
    </xf>
    <xf numFmtId="0" fontId="8" fillId="5" borderId="89" xfId="2" applyNumberFormat="1" applyFont="1" applyFill="1" applyBorder="1" applyAlignment="1" applyProtection="1">
      <alignment horizontal="center" vertical="center" shrinkToFit="1"/>
      <protection locked="0" hidden="1"/>
    </xf>
    <xf numFmtId="0" fontId="8" fillId="5" borderId="197" xfId="2" applyNumberFormat="1" applyFont="1" applyFill="1" applyBorder="1" applyAlignment="1" applyProtection="1">
      <alignment horizontal="center" vertical="center" shrinkToFit="1"/>
      <protection locked="0" hidden="1"/>
    </xf>
    <xf numFmtId="0" fontId="8" fillId="5" borderId="89" xfId="2" applyNumberFormat="1" applyFont="1" applyFill="1" applyBorder="1" applyAlignment="1" applyProtection="1">
      <alignment horizontal="center" vertical="center"/>
      <protection locked="0" hidden="1"/>
    </xf>
    <xf numFmtId="0" fontId="8" fillId="0" borderId="201" xfId="2" applyNumberFormat="1" applyFont="1" applyBorder="1" applyAlignment="1" applyProtection="1">
      <alignment horizontal="center" vertical="center"/>
      <protection hidden="1"/>
    </xf>
    <xf numFmtId="0" fontId="8" fillId="5" borderId="205" xfId="1" applyNumberFormat="1" applyFont="1" applyFill="1" applyBorder="1" applyAlignment="1" applyProtection="1">
      <alignment horizontal="center" vertical="center"/>
      <protection locked="0" hidden="1"/>
    </xf>
    <xf numFmtId="0" fontId="8" fillId="5" borderId="203" xfId="1" applyNumberFormat="1" applyFont="1" applyFill="1" applyBorder="1" applyAlignment="1" applyProtection="1">
      <alignment horizontal="center" vertical="center"/>
      <protection locked="0" hidden="1"/>
    </xf>
    <xf numFmtId="0" fontId="8" fillId="0" borderId="18" xfId="2" applyNumberFormat="1" applyFont="1" applyFill="1" applyBorder="1" applyAlignment="1" applyProtection="1">
      <alignment horizontal="center" vertical="center" shrinkToFit="1"/>
      <protection locked="0" hidden="1"/>
    </xf>
    <xf numFmtId="0" fontId="8" fillId="0" borderId="19" xfId="2" applyNumberFormat="1" applyFont="1" applyFill="1" applyBorder="1" applyAlignment="1" applyProtection="1">
      <alignment horizontal="center" vertical="center" shrinkToFit="1"/>
      <protection locked="0" hidden="1"/>
    </xf>
    <xf numFmtId="0" fontId="8" fillId="0" borderId="3" xfId="2" applyNumberFormat="1" applyFont="1" applyFill="1" applyBorder="1" applyAlignment="1" applyProtection="1">
      <alignment horizontal="center" vertical="center"/>
      <protection hidden="1"/>
    </xf>
    <xf numFmtId="9" fontId="8" fillId="0" borderId="3" xfId="4" applyFont="1" applyFill="1" applyBorder="1" applyAlignment="1" applyProtection="1">
      <alignment horizontal="center" vertical="center"/>
      <protection hidden="1"/>
    </xf>
    <xf numFmtId="0" fontId="8" fillId="5" borderId="3" xfId="2" applyNumberFormat="1" applyFont="1" applyFill="1" applyBorder="1" applyAlignment="1" applyProtection="1">
      <alignment horizontal="center" vertical="center"/>
      <protection hidden="1"/>
    </xf>
    <xf numFmtId="0" fontId="8" fillId="0" borderId="44" xfId="2" applyNumberFormat="1" applyFont="1" applyBorder="1" applyAlignment="1" applyProtection="1">
      <alignment horizontal="center" vertical="center"/>
      <protection hidden="1"/>
    </xf>
    <xf numFmtId="0" fontId="8" fillId="0" borderId="170" xfId="2" applyNumberFormat="1" applyFont="1" applyBorder="1" applyAlignment="1" applyProtection="1">
      <alignment horizontal="center" vertical="center"/>
      <protection hidden="1"/>
    </xf>
    <xf numFmtId="0" fontId="8" fillId="0" borderId="13" xfId="2" applyNumberFormat="1" applyFont="1" applyFill="1" applyBorder="1" applyAlignment="1" applyProtection="1">
      <alignment horizontal="center" vertical="center"/>
      <protection locked="0" hidden="1"/>
    </xf>
    <xf numFmtId="0" fontId="8" fillId="0" borderId="14" xfId="2" applyNumberFormat="1" applyFont="1" applyFill="1" applyBorder="1" applyAlignment="1" applyProtection="1">
      <alignment horizontal="center" vertical="center"/>
      <protection locked="0" hidden="1"/>
    </xf>
    <xf numFmtId="0" fontId="8" fillId="0" borderId="0" xfId="2" applyNumberFormat="1" applyFont="1" applyFill="1" applyBorder="1" applyAlignment="1" applyProtection="1">
      <alignment horizontal="center" vertical="center"/>
      <protection locked="0" hidden="1"/>
    </xf>
    <xf numFmtId="0" fontId="8" fillId="5" borderId="44" xfId="2" applyNumberFormat="1" applyFont="1" applyFill="1" applyBorder="1" applyAlignment="1" applyProtection="1">
      <alignment horizontal="center" vertical="center"/>
      <protection locked="0" hidden="1"/>
    </xf>
    <xf numFmtId="0" fontId="8" fillId="0" borderId="12" xfId="2" applyNumberFormat="1" applyFont="1" applyBorder="1" applyAlignment="1" applyProtection="1">
      <alignment horizontal="center" vertical="center" wrapText="1"/>
      <protection hidden="1"/>
    </xf>
    <xf numFmtId="0" fontId="8" fillId="0" borderId="13" xfId="2" applyNumberFormat="1" applyFont="1" applyBorder="1" applyAlignment="1" applyProtection="1">
      <alignment horizontal="center" vertical="center" wrapText="1"/>
      <protection hidden="1"/>
    </xf>
    <xf numFmtId="0" fontId="8" fillId="0" borderId="14" xfId="2" applyNumberFormat="1" applyFont="1" applyBorder="1" applyAlignment="1" applyProtection="1">
      <alignment horizontal="center" vertical="center" wrapText="1"/>
      <protection hidden="1"/>
    </xf>
    <xf numFmtId="0" fontId="47" fillId="0" borderId="17" xfId="2" applyNumberFormat="1" applyFont="1" applyFill="1" applyBorder="1" applyAlignment="1" applyProtection="1">
      <alignment horizontal="center" vertical="center" wrapText="1"/>
      <protection hidden="1"/>
    </xf>
    <xf numFmtId="0" fontId="47" fillId="0" borderId="18" xfId="2" applyNumberFormat="1" applyFont="1" applyFill="1" applyBorder="1" applyAlignment="1" applyProtection="1">
      <alignment horizontal="center" vertical="center" wrapText="1"/>
      <protection hidden="1"/>
    </xf>
    <xf numFmtId="0" fontId="47" fillId="0" borderId="19" xfId="2" applyNumberFormat="1" applyFont="1" applyFill="1" applyBorder="1" applyAlignment="1" applyProtection="1">
      <alignment horizontal="center" vertical="center" wrapText="1"/>
      <protection hidden="1"/>
    </xf>
    <xf numFmtId="0" fontId="8" fillId="5" borderId="6" xfId="2" applyNumberFormat="1" applyFont="1" applyFill="1" applyBorder="1" applyAlignment="1" applyProtection="1">
      <alignment horizontal="center" vertical="center"/>
      <protection locked="0" hidden="1"/>
    </xf>
    <xf numFmtId="0" fontId="8" fillId="5" borderId="6" xfId="2" applyNumberFormat="1" applyFont="1" applyFill="1" applyBorder="1" applyAlignment="1" applyProtection="1">
      <alignment horizontal="center" vertical="center" shrinkToFit="1"/>
      <protection locked="0" hidden="1"/>
    </xf>
    <xf numFmtId="0" fontId="8" fillId="5" borderId="86" xfId="2" applyNumberFormat="1" applyFont="1" applyFill="1" applyBorder="1" applyAlignment="1" applyProtection="1">
      <alignment horizontal="center" vertical="center" shrinkToFit="1"/>
      <protection locked="0" hidden="1"/>
    </xf>
    <xf numFmtId="38" fontId="8" fillId="0" borderId="214" xfId="1" applyFont="1" applyBorder="1" applyAlignment="1" applyProtection="1">
      <alignment horizontal="center" vertical="center"/>
      <protection hidden="1"/>
    </xf>
    <xf numFmtId="38" fontId="8" fillId="0" borderId="44" xfId="1" applyFont="1" applyBorder="1" applyAlignment="1" applyProtection="1">
      <alignment horizontal="center" vertical="center"/>
      <protection hidden="1"/>
    </xf>
    <xf numFmtId="0" fontId="8" fillId="0" borderId="169" xfId="2" applyNumberFormat="1" applyFont="1" applyBorder="1" applyAlignment="1" applyProtection="1">
      <alignment horizontal="center" vertical="center"/>
      <protection hidden="1"/>
    </xf>
    <xf numFmtId="0" fontId="8" fillId="0" borderId="5" xfId="2" applyNumberFormat="1" applyFont="1" applyBorder="1" applyAlignment="1" applyProtection="1">
      <alignment horizontal="center" vertical="center"/>
      <protection hidden="1"/>
    </xf>
    <xf numFmtId="0" fontId="8" fillId="5" borderId="6" xfId="2" applyNumberFormat="1" applyFont="1" applyFill="1" applyBorder="1" applyAlignment="1" applyProtection="1">
      <alignment horizontal="left" vertical="center"/>
      <protection locked="0" hidden="1"/>
    </xf>
    <xf numFmtId="0" fontId="8" fillId="5" borderId="7" xfId="2" applyNumberFormat="1" applyFont="1" applyFill="1" applyBorder="1" applyAlignment="1" applyProtection="1">
      <alignment horizontal="left" vertical="center"/>
      <protection locked="0" hidden="1"/>
    </xf>
    <xf numFmtId="0" fontId="8" fillId="5" borderId="2" xfId="2" applyNumberFormat="1" applyFont="1" applyFill="1" applyBorder="1" applyAlignment="1" applyProtection="1">
      <alignment horizontal="center" vertical="center" shrinkToFit="1"/>
      <protection locked="0" hidden="1"/>
    </xf>
    <xf numFmtId="0" fontId="8" fillId="5" borderId="128" xfId="2" applyNumberFormat="1" applyFont="1" applyFill="1" applyBorder="1" applyAlignment="1" applyProtection="1">
      <alignment horizontal="center" vertical="center" shrinkToFit="1"/>
      <protection locked="0" hidden="1"/>
    </xf>
    <xf numFmtId="0" fontId="8" fillId="0" borderId="35" xfId="2" applyNumberFormat="1" applyFont="1" applyFill="1" applyBorder="1" applyAlignment="1" applyProtection="1">
      <alignment horizontal="center" vertical="center"/>
      <protection locked="0" hidden="1"/>
    </xf>
    <xf numFmtId="0" fontId="8" fillId="0" borderId="12" xfId="2" applyNumberFormat="1" applyFont="1" applyFill="1" applyBorder="1" applyAlignment="1" applyProtection="1">
      <alignment horizontal="center" vertical="center" shrinkToFit="1"/>
      <protection hidden="1"/>
    </xf>
    <xf numFmtId="0" fontId="8" fillId="0" borderId="17" xfId="2" applyNumberFormat="1" applyFont="1" applyBorder="1" applyAlignment="1" applyProtection="1">
      <alignment horizontal="center" vertical="center"/>
      <protection hidden="1"/>
    </xf>
    <xf numFmtId="0" fontId="8" fillId="5" borderId="19" xfId="2" applyNumberFormat="1" applyFont="1" applyFill="1" applyBorder="1" applyAlignment="1" applyProtection="1">
      <alignment horizontal="center" vertical="center" shrinkToFit="1"/>
      <protection locked="0" hidden="1"/>
    </xf>
    <xf numFmtId="0" fontId="8" fillId="5" borderId="13" xfId="2" applyNumberFormat="1" applyFont="1" applyFill="1" applyBorder="1" applyAlignment="1" applyProtection="1">
      <alignment horizontal="center" vertical="center"/>
      <protection hidden="1"/>
    </xf>
    <xf numFmtId="0" fontId="8" fillId="0" borderId="372" xfId="2" applyNumberFormat="1" applyFont="1" applyBorder="1" applyAlignment="1" applyProtection="1">
      <alignment horizontal="center" vertical="center"/>
      <protection hidden="1"/>
    </xf>
    <xf numFmtId="0" fontId="8" fillId="0" borderId="62" xfId="2" applyNumberFormat="1" applyFont="1" applyBorder="1" applyAlignment="1" applyProtection="1">
      <alignment horizontal="center" vertical="center"/>
      <protection hidden="1"/>
    </xf>
    <xf numFmtId="0" fontId="8" fillId="0" borderId="373" xfId="2" applyNumberFormat="1" applyFont="1" applyBorder="1" applyAlignment="1" applyProtection="1">
      <alignment horizontal="center" vertical="center"/>
      <protection hidden="1"/>
    </xf>
    <xf numFmtId="0" fontId="8" fillId="5" borderId="214" xfId="2" applyNumberFormat="1" applyFont="1" applyFill="1" applyBorder="1" applyAlignment="1" applyProtection="1">
      <alignment horizontal="center" vertical="center" shrinkToFit="1"/>
      <protection locked="0" hidden="1"/>
    </xf>
    <xf numFmtId="0" fontId="8" fillId="5" borderId="374" xfId="2" applyNumberFormat="1" applyFont="1" applyFill="1" applyBorder="1" applyAlignment="1" applyProtection="1">
      <alignment horizontal="center" vertical="center" shrinkToFit="1"/>
      <protection locked="0" hidden="1"/>
    </xf>
    <xf numFmtId="0" fontId="8" fillId="0" borderId="25" xfId="2" applyNumberFormat="1" applyFont="1" applyFill="1" applyBorder="1" applyAlignment="1" applyProtection="1">
      <alignment horizontal="center" vertical="center"/>
      <protection locked="0" hidden="1"/>
    </xf>
    <xf numFmtId="0" fontId="8" fillId="0" borderId="26" xfId="2" applyNumberFormat="1" applyFont="1" applyFill="1" applyBorder="1" applyAlignment="1" applyProtection="1">
      <alignment horizontal="center" vertical="center"/>
      <protection locked="0" hidden="1"/>
    </xf>
    <xf numFmtId="0" fontId="8" fillId="5" borderId="25" xfId="2" applyNumberFormat="1" applyFont="1" applyFill="1" applyBorder="1" applyAlignment="1" applyProtection="1">
      <alignment horizontal="center" vertical="center"/>
      <protection locked="0" hidden="1"/>
    </xf>
    <xf numFmtId="0" fontId="8" fillId="5" borderId="26" xfId="2" applyNumberFormat="1" applyFont="1" applyFill="1" applyBorder="1" applyAlignment="1" applyProtection="1">
      <alignment horizontal="center" vertical="center"/>
      <protection locked="0" hidden="1"/>
    </xf>
    <xf numFmtId="0" fontId="8" fillId="0" borderId="15" xfId="2" applyNumberFormat="1" applyFont="1" applyBorder="1" applyAlignment="1" applyProtection="1">
      <alignment horizontal="center" vertical="center"/>
      <protection hidden="1"/>
    </xf>
    <xf numFmtId="0" fontId="8" fillId="0" borderId="252" xfId="2" applyNumberFormat="1" applyFont="1" applyBorder="1" applyAlignment="1" applyProtection="1">
      <alignment horizontal="center" vertical="center"/>
      <protection hidden="1"/>
    </xf>
    <xf numFmtId="0" fontId="8" fillId="0" borderId="253" xfId="2" applyNumberFormat="1" applyFont="1" applyBorder="1" applyAlignment="1" applyProtection="1">
      <alignment horizontal="center" vertical="center"/>
      <protection hidden="1"/>
    </xf>
    <xf numFmtId="0" fontId="8" fillId="0" borderId="254" xfId="2" applyNumberFormat="1" applyFont="1" applyBorder="1" applyAlignment="1" applyProtection="1">
      <alignment horizontal="center" vertical="center"/>
      <protection hidden="1"/>
    </xf>
    <xf numFmtId="38" fontId="8" fillId="0" borderId="17" xfId="1" applyFont="1" applyFill="1" applyBorder="1" applyAlignment="1" applyProtection="1">
      <alignment horizontal="center" vertical="center"/>
      <protection hidden="1"/>
    </xf>
    <xf numFmtId="38" fontId="8" fillId="0" borderId="18" xfId="1" applyFont="1" applyFill="1" applyBorder="1" applyAlignment="1" applyProtection="1">
      <alignment horizontal="center" vertical="center"/>
      <protection hidden="1"/>
    </xf>
    <xf numFmtId="0" fontId="8" fillId="0" borderId="203" xfId="2" applyNumberFormat="1" applyFont="1" applyFill="1" applyBorder="1" applyAlignment="1" applyProtection="1">
      <alignment horizontal="center" vertical="center"/>
      <protection hidden="1"/>
    </xf>
    <xf numFmtId="0" fontId="8" fillId="0" borderId="206" xfId="2" applyNumberFormat="1" applyFont="1" applyFill="1" applyBorder="1" applyAlignment="1" applyProtection="1">
      <alignment horizontal="center" vertical="center"/>
      <protection hidden="1"/>
    </xf>
    <xf numFmtId="0" fontId="8" fillId="0" borderId="0" xfId="2" applyNumberFormat="1" applyFont="1" applyFill="1" applyAlignment="1" applyProtection="1">
      <alignment horizontal="center" vertical="center"/>
      <protection hidden="1"/>
    </xf>
    <xf numFmtId="0" fontId="8" fillId="0" borderId="249" xfId="2" applyNumberFormat="1" applyFont="1" applyBorder="1" applyAlignment="1" applyProtection="1">
      <alignment horizontal="center" vertical="center"/>
      <protection hidden="1"/>
    </xf>
    <xf numFmtId="0" fontId="8" fillId="0" borderId="250" xfId="2" applyNumberFormat="1" applyFont="1" applyBorder="1" applyAlignment="1" applyProtection="1">
      <alignment horizontal="center" vertical="center"/>
      <protection hidden="1"/>
    </xf>
    <xf numFmtId="0" fontId="8" fillId="0" borderId="251" xfId="2" applyNumberFormat="1" applyFont="1" applyBorder="1" applyAlignment="1" applyProtection="1">
      <alignment horizontal="center" vertical="center"/>
      <protection hidden="1"/>
    </xf>
    <xf numFmtId="0" fontId="8" fillId="0" borderId="258" xfId="2" applyNumberFormat="1" applyFont="1" applyBorder="1" applyAlignment="1" applyProtection="1">
      <alignment horizontal="center" vertical="center"/>
      <protection hidden="1"/>
    </xf>
    <xf numFmtId="0" fontId="8" fillId="0" borderId="259" xfId="2" applyNumberFormat="1" applyFont="1" applyBorder="1" applyAlignment="1" applyProtection="1">
      <alignment horizontal="center" vertical="center"/>
      <protection hidden="1"/>
    </xf>
    <xf numFmtId="0" fontId="8" fillId="0" borderId="260" xfId="2" applyNumberFormat="1" applyFont="1" applyBorder="1" applyAlignment="1" applyProtection="1">
      <alignment horizontal="center" vertical="center"/>
      <protection hidden="1"/>
    </xf>
    <xf numFmtId="0" fontId="8" fillId="0" borderId="26" xfId="2" applyNumberFormat="1" applyFont="1" applyBorder="1" applyAlignment="1" applyProtection="1">
      <alignment horizontal="center" vertical="center"/>
      <protection hidden="1"/>
    </xf>
    <xf numFmtId="0" fontId="8" fillId="0" borderId="0" xfId="2" applyNumberFormat="1" applyFont="1" applyFill="1" applyBorder="1" applyAlignment="1" applyProtection="1">
      <alignment horizontal="center" vertical="center" shrinkToFit="1"/>
      <protection locked="0" hidden="1"/>
    </xf>
    <xf numFmtId="0" fontId="8" fillId="5" borderId="24" xfId="2" applyNumberFormat="1" applyFont="1" applyFill="1" applyBorder="1" applyAlignment="1" applyProtection="1">
      <alignment horizontal="left" vertical="center"/>
      <protection hidden="1"/>
    </xf>
    <xf numFmtId="0" fontId="8" fillId="5" borderId="25" xfId="2" applyNumberFormat="1" applyFont="1" applyFill="1" applyBorder="1" applyAlignment="1" applyProtection="1">
      <alignment horizontal="left" vertical="center"/>
      <protection hidden="1"/>
    </xf>
    <xf numFmtId="0" fontId="8" fillId="5" borderId="26" xfId="2" applyNumberFormat="1" applyFont="1" applyFill="1" applyBorder="1" applyAlignment="1" applyProtection="1">
      <alignment horizontal="left" vertical="center"/>
      <protection hidden="1"/>
    </xf>
    <xf numFmtId="0" fontId="8" fillId="0" borderId="17" xfId="2" applyNumberFormat="1" applyFont="1" applyFill="1" applyBorder="1" applyAlignment="1" applyProtection="1">
      <alignment horizontal="center" vertical="center" shrinkToFit="1"/>
      <protection locked="0" hidden="1"/>
    </xf>
    <xf numFmtId="0" fontId="8" fillId="0" borderId="0" xfId="2" applyNumberFormat="1" applyFont="1" applyFill="1" applyBorder="1" applyAlignment="1" applyProtection="1">
      <alignment vertical="center" shrinkToFit="1"/>
      <protection hidden="1"/>
    </xf>
    <xf numFmtId="0" fontId="8" fillId="0" borderId="0" xfId="2" applyNumberFormat="1" applyFont="1" applyFill="1" applyAlignment="1" applyProtection="1">
      <alignment horizontal="center" vertical="center"/>
      <protection locked="0" hidden="1"/>
    </xf>
    <xf numFmtId="0" fontId="8" fillId="5" borderId="345" xfId="2" applyNumberFormat="1" applyFont="1" applyFill="1" applyBorder="1" applyAlignment="1" applyProtection="1">
      <alignment horizontal="center" vertical="center" shrinkToFit="1"/>
      <protection locked="0" hidden="1"/>
    </xf>
    <xf numFmtId="0" fontId="8" fillId="0" borderId="345" xfId="2" applyNumberFormat="1" applyFont="1" applyBorder="1" applyAlignment="1" applyProtection="1">
      <alignment horizontal="center" vertical="center"/>
      <protection hidden="1"/>
    </xf>
    <xf numFmtId="0" fontId="8" fillId="5" borderId="346" xfId="2" applyNumberFormat="1" applyFont="1" applyFill="1" applyBorder="1" applyAlignment="1" applyProtection="1">
      <alignment horizontal="center" vertical="center" shrinkToFit="1"/>
      <protection locked="0" hidden="1"/>
    </xf>
    <xf numFmtId="0" fontId="22" fillId="0" borderId="0" xfId="2" applyNumberFormat="1" applyFont="1" applyBorder="1" applyAlignment="1" applyProtection="1">
      <alignment horizontal="left" vertical="center" wrapText="1"/>
      <protection hidden="1"/>
    </xf>
    <xf numFmtId="0" fontId="8" fillId="0" borderId="349" xfId="2" applyNumberFormat="1" applyFont="1" applyBorder="1" applyAlignment="1" applyProtection="1">
      <alignment horizontal="center" vertical="center"/>
      <protection hidden="1"/>
    </xf>
    <xf numFmtId="0" fontId="8" fillId="0" borderId="350" xfId="2" applyNumberFormat="1" applyFont="1" applyBorder="1" applyAlignment="1" applyProtection="1">
      <alignment horizontal="center" vertical="center"/>
      <protection hidden="1"/>
    </xf>
    <xf numFmtId="0" fontId="8" fillId="0" borderId="345" xfId="2" applyNumberFormat="1" applyFont="1" applyFill="1" applyBorder="1" applyAlignment="1" applyProtection="1">
      <alignment horizontal="center" vertical="center"/>
      <protection hidden="1"/>
    </xf>
    <xf numFmtId="0" fontId="8" fillId="0" borderId="345" xfId="2" applyNumberFormat="1" applyFont="1" applyFill="1" applyBorder="1" applyAlignment="1" applyProtection="1">
      <alignment horizontal="center" vertical="center"/>
      <protection locked="0" hidden="1"/>
    </xf>
    <xf numFmtId="0" fontId="8" fillId="5" borderId="345" xfId="2" applyNumberFormat="1" applyFont="1" applyFill="1" applyBorder="1" applyAlignment="1" applyProtection="1">
      <alignment horizontal="center" vertical="center"/>
      <protection hidden="1"/>
    </xf>
    <xf numFmtId="0" fontId="12" fillId="0" borderId="35" xfId="5" applyNumberFormat="1" applyFont="1" applyFill="1" applyBorder="1" applyAlignment="1" applyProtection="1">
      <alignment horizontal="center" vertical="center" wrapText="1"/>
      <protection hidden="1"/>
    </xf>
    <xf numFmtId="0" fontId="12" fillId="0" borderId="3" xfId="5" applyNumberFormat="1" applyFont="1" applyFill="1" applyBorder="1" applyAlignment="1" applyProtection="1">
      <alignment horizontal="center" vertical="center" wrapText="1"/>
      <protection hidden="1"/>
    </xf>
    <xf numFmtId="0" fontId="12" fillId="0" borderId="4" xfId="5" applyNumberFormat="1" applyFont="1" applyFill="1" applyBorder="1" applyAlignment="1" applyProtection="1">
      <alignment horizontal="center" vertical="center" wrapText="1"/>
      <protection hidden="1"/>
    </xf>
    <xf numFmtId="0" fontId="12" fillId="0" borderId="37" xfId="5" applyNumberFormat="1" applyFont="1" applyFill="1" applyBorder="1" applyAlignment="1" applyProtection="1">
      <alignment horizontal="center" vertical="center" wrapText="1"/>
      <protection hidden="1"/>
    </xf>
    <xf numFmtId="0" fontId="12" fillId="0" borderId="28" xfId="5" applyNumberFormat="1" applyFont="1" applyFill="1" applyBorder="1" applyAlignment="1" applyProtection="1">
      <alignment horizontal="center" vertical="center" wrapText="1"/>
      <protection hidden="1"/>
    </xf>
    <xf numFmtId="0" fontId="12" fillId="0" borderId="38" xfId="5" applyNumberFormat="1" applyFont="1" applyFill="1" applyBorder="1" applyAlignment="1" applyProtection="1">
      <alignment horizontal="center" vertical="center" wrapText="1"/>
      <protection hidden="1"/>
    </xf>
    <xf numFmtId="0" fontId="12" fillId="5" borderId="147" xfId="6" applyNumberFormat="1" applyFont="1" applyFill="1" applyBorder="1" applyAlignment="1" applyProtection="1">
      <alignment horizontal="center" vertical="center"/>
      <protection hidden="1"/>
    </xf>
    <xf numFmtId="0" fontId="12" fillId="5" borderId="181" xfId="6" applyNumberFormat="1" applyFont="1" applyFill="1" applyBorder="1" applyAlignment="1" applyProtection="1">
      <alignment horizontal="center" vertical="center"/>
      <protection hidden="1"/>
    </xf>
    <xf numFmtId="0" fontId="12" fillId="0" borderId="218" xfId="6" applyNumberFormat="1" applyFont="1" applyFill="1" applyBorder="1" applyAlignment="1" applyProtection="1">
      <alignment horizontal="center" vertical="center"/>
      <protection hidden="1"/>
    </xf>
    <xf numFmtId="0" fontId="12" fillId="0" borderId="181" xfId="6" applyNumberFormat="1" applyFont="1" applyFill="1" applyBorder="1" applyAlignment="1" applyProtection="1">
      <alignment horizontal="center" vertical="center"/>
      <protection hidden="1"/>
    </xf>
    <xf numFmtId="0" fontId="12" fillId="0" borderId="189" xfId="6" applyNumberFormat="1" applyFont="1" applyFill="1" applyBorder="1" applyAlignment="1" applyProtection="1">
      <alignment horizontal="center" vertical="center"/>
      <protection hidden="1"/>
    </xf>
    <xf numFmtId="0" fontId="12" fillId="5" borderId="221" xfId="6" applyNumberFormat="1" applyFont="1" applyFill="1" applyBorder="1" applyAlignment="1" applyProtection="1">
      <alignment horizontal="center" vertical="center"/>
      <protection hidden="1"/>
    </xf>
    <xf numFmtId="0" fontId="8" fillId="5" borderId="36" xfId="2" applyNumberFormat="1" applyFont="1" applyFill="1" applyBorder="1" applyAlignment="1" applyProtection="1">
      <alignment horizontal="center" vertical="center"/>
      <protection locked="0" hidden="1"/>
    </xf>
    <xf numFmtId="0" fontId="8" fillId="5" borderId="20" xfId="2" applyNumberFormat="1" applyFont="1" applyFill="1" applyBorder="1" applyAlignment="1" applyProtection="1">
      <alignment horizontal="center" vertical="center"/>
      <protection locked="0" hidden="1"/>
    </xf>
    <xf numFmtId="38" fontId="8" fillId="5" borderId="3" xfId="1" applyFont="1" applyFill="1" applyBorder="1" applyAlignment="1" applyProtection="1">
      <alignment horizontal="center" vertical="center"/>
      <protection locked="0" hidden="1"/>
    </xf>
    <xf numFmtId="0" fontId="8" fillId="0" borderId="36" xfId="2" applyNumberFormat="1" applyFont="1" applyFill="1" applyBorder="1" applyAlignment="1" applyProtection="1">
      <alignment horizontal="center" vertical="center"/>
      <protection hidden="1"/>
    </xf>
    <xf numFmtId="0" fontId="8" fillId="0" borderId="20" xfId="2" applyNumberFormat="1" applyFont="1" applyFill="1" applyBorder="1" applyAlignment="1" applyProtection="1">
      <alignment horizontal="center" vertical="center"/>
      <protection hidden="1"/>
    </xf>
    <xf numFmtId="0" fontId="12" fillId="5" borderId="13" xfId="5" applyNumberFormat="1" applyFont="1" applyFill="1" applyBorder="1" applyAlignment="1" applyProtection="1">
      <alignment horizontal="center" vertical="center"/>
      <protection hidden="1"/>
    </xf>
    <xf numFmtId="0" fontId="8" fillId="0" borderId="48" xfId="2" applyNumberFormat="1" applyFont="1" applyBorder="1" applyAlignment="1" applyProtection="1">
      <alignment horizontal="center" vertical="center"/>
      <protection hidden="1"/>
    </xf>
    <xf numFmtId="0" fontId="8" fillId="0" borderId="41" xfId="2" applyNumberFormat="1" applyFont="1" applyBorder="1" applyAlignment="1" applyProtection="1">
      <alignment horizontal="center" vertical="center"/>
      <protection hidden="1"/>
    </xf>
    <xf numFmtId="0" fontId="8" fillId="0" borderId="37" xfId="2" applyNumberFormat="1" applyFont="1" applyBorder="1" applyAlignment="1" applyProtection="1">
      <alignment horizontal="center" vertical="center"/>
      <protection hidden="1"/>
    </xf>
    <xf numFmtId="0" fontId="8" fillId="0" borderId="28" xfId="2" applyNumberFormat="1" applyFont="1" applyBorder="1" applyAlignment="1" applyProtection="1">
      <alignment horizontal="center" vertical="center"/>
      <protection hidden="1"/>
    </xf>
    <xf numFmtId="0" fontId="8" fillId="0" borderId="38" xfId="2" applyNumberFormat="1" applyFont="1" applyBorder="1" applyAlignment="1" applyProtection="1">
      <alignment horizontal="center" vertical="center"/>
      <protection hidden="1"/>
    </xf>
    <xf numFmtId="0" fontId="8" fillId="5" borderId="2" xfId="2" applyNumberFormat="1" applyFont="1" applyFill="1" applyBorder="1" applyAlignment="1" applyProtection="1">
      <alignment horizontal="left" vertical="top" wrapText="1"/>
      <protection locked="0" hidden="1"/>
    </xf>
    <xf numFmtId="0" fontId="8" fillId="5" borderId="3" xfId="2" applyNumberFormat="1" applyFont="1" applyFill="1" applyBorder="1" applyAlignment="1" applyProtection="1">
      <alignment horizontal="left" vertical="top" wrapText="1"/>
      <protection locked="0" hidden="1"/>
    </xf>
    <xf numFmtId="0" fontId="8" fillId="5" borderId="4" xfId="2" applyNumberFormat="1" applyFont="1" applyFill="1" applyBorder="1" applyAlignment="1" applyProtection="1">
      <alignment horizontal="left" vertical="top" wrapText="1"/>
      <protection locked="0" hidden="1"/>
    </xf>
    <xf numFmtId="0" fontId="8" fillId="5" borderId="43" xfId="2" applyNumberFormat="1" applyFont="1" applyFill="1" applyBorder="1" applyAlignment="1" applyProtection="1">
      <alignment horizontal="left" vertical="top" wrapText="1"/>
      <protection locked="0" hidden="1"/>
    </xf>
    <xf numFmtId="0" fontId="8" fillId="5" borderId="0" xfId="2" applyNumberFormat="1" applyFont="1" applyFill="1" applyBorder="1" applyAlignment="1" applyProtection="1">
      <alignment horizontal="left" vertical="top" wrapText="1"/>
      <protection locked="0" hidden="1"/>
    </xf>
    <xf numFmtId="0" fontId="8" fillId="5" borderId="41" xfId="2" applyNumberFormat="1" applyFont="1" applyFill="1" applyBorder="1" applyAlignment="1" applyProtection="1">
      <alignment horizontal="left" vertical="top" wrapText="1"/>
      <protection locked="0" hidden="1"/>
    </xf>
    <xf numFmtId="0" fontId="8" fillId="5" borderId="27" xfId="2" applyNumberFormat="1" applyFont="1" applyFill="1" applyBorder="1" applyAlignment="1" applyProtection="1">
      <alignment horizontal="left" vertical="top" wrapText="1"/>
      <protection locked="0" hidden="1"/>
    </xf>
    <xf numFmtId="0" fontId="8" fillId="5" borderId="28" xfId="2" applyNumberFormat="1" applyFont="1" applyFill="1" applyBorder="1" applyAlignment="1" applyProtection="1">
      <alignment horizontal="left" vertical="top" wrapText="1"/>
      <protection locked="0" hidden="1"/>
    </xf>
    <xf numFmtId="0" fontId="8" fillId="5" borderId="38" xfId="2" applyNumberFormat="1" applyFont="1" applyFill="1" applyBorder="1" applyAlignment="1" applyProtection="1">
      <alignment horizontal="left" vertical="top" wrapText="1"/>
      <protection locked="0" hidden="1"/>
    </xf>
    <xf numFmtId="0" fontId="8" fillId="5" borderId="36" xfId="2" applyNumberFormat="1" applyFont="1" applyFill="1" applyBorder="1" applyAlignment="1" applyProtection="1">
      <alignment horizontal="left" vertical="top" wrapText="1"/>
      <protection locked="0" hidden="1"/>
    </xf>
    <xf numFmtId="0" fontId="8" fillId="5" borderId="49" xfId="2" applyNumberFormat="1" applyFont="1" applyFill="1" applyBorder="1" applyAlignment="1" applyProtection="1">
      <alignment horizontal="left" vertical="top" wrapText="1"/>
      <protection locked="0" hidden="1"/>
    </xf>
    <xf numFmtId="0" fontId="8" fillId="5" borderId="39" xfId="2" applyNumberFormat="1" applyFont="1" applyFill="1" applyBorder="1" applyAlignment="1" applyProtection="1">
      <alignment horizontal="left" vertical="top" wrapText="1"/>
      <protection locked="0" hidden="1"/>
    </xf>
    <xf numFmtId="0" fontId="12" fillId="0" borderId="34" xfId="5" applyNumberFormat="1" applyFont="1" applyBorder="1" applyAlignment="1" applyProtection="1">
      <alignment horizontal="center" vertical="center"/>
      <protection hidden="1"/>
    </xf>
    <xf numFmtId="0" fontId="12" fillId="0" borderId="18" xfId="5" applyNumberFormat="1" applyFont="1" applyBorder="1" applyAlignment="1" applyProtection="1">
      <alignment horizontal="center" vertical="center"/>
      <protection hidden="1"/>
    </xf>
    <xf numFmtId="0" fontId="12" fillId="0" borderId="19" xfId="5" applyNumberFormat="1" applyFont="1" applyBorder="1" applyAlignment="1" applyProtection="1">
      <alignment horizontal="center" vertical="center"/>
      <protection hidden="1"/>
    </xf>
    <xf numFmtId="0" fontId="12" fillId="0" borderId="50" xfId="5" applyNumberFormat="1" applyFont="1" applyFill="1" applyBorder="1" applyAlignment="1" applyProtection="1">
      <alignment horizontal="center" vertical="center"/>
      <protection hidden="1"/>
    </xf>
    <xf numFmtId="0" fontId="12" fillId="0" borderId="32" xfId="5" applyNumberFormat="1" applyFont="1" applyFill="1" applyBorder="1" applyAlignment="1" applyProtection="1">
      <alignment horizontal="center" vertical="center"/>
      <protection hidden="1"/>
    </xf>
    <xf numFmtId="0" fontId="12" fillId="0" borderId="51" xfId="5" applyNumberFormat="1" applyFont="1" applyFill="1" applyBorder="1" applyAlignment="1" applyProtection="1">
      <alignment horizontal="center" vertical="center"/>
      <protection hidden="1"/>
    </xf>
    <xf numFmtId="38" fontId="8" fillId="5" borderId="0" xfId="1" applyFont="1" applyFill="1" applyBorder="1" applyAlignment="1" applyProtection="1">
      <alignment horizontal="center" vertical="center"/>
      <protection locked="0" hidden="1"/>
    </xf>
    <xf numFmtId="0" fontId="8" fillId="0" borderId="49" xfId="2" applyNumberFormat="1" applyFont="1" applyFill="1" applyBorder="1" applyAlignment="1" applyProtection="1">
      <alignment horizontal="center" vertical="center"/>
      <protection hidden="1"/>
    </xf>
    <xf numFmtId="0" fontId="8" fillId="0" borderId="4" xfId="2" applyNumberFormat="1" applyFont="1" applyFill="1" applyBorder="1" applyAlignment="1" applyProtection="1">
      <alignment horizontal="center" vertical="center"/>
      <protection hidden="1"/>
    </xf>
    <xf numFmtId="38" fontId="8" fillId="5" borderId="2" xfId="1" applyFont="1" applyFill="1" applyBorder="1" applyAlignment="1" applyProtection="1">
      <alignment horizontal="center" vertical="center"/>
      <protection locked="0" hidden="1"/>
    </xf>
    <xf numFmtId="0" fontId="8" fillId="0" borderId="35" xfId="2" applyNumberFormat="1" applyFont="1" applyBorder="1" applyAlignment="1" applyProtection="1">
      <alignment horizontal="center" vertical="center" wrapText="1"/>
      <protection hidden="1"/>
    </xf>
    <xf numFmtId="0" fontId="8" fillId="5" borderId="43" xfId="2" applyNumberFormat="1" applyFont="1" applyFill="1" applyBorder="1" applyAlignment="1" applyProtection="1">
      <alignment horizontal="center" vertical="center"/>
      <protection locked="0" hidden="1"/>
    </xf>
    <xf numFmtId="0" fontId="8" fillId="5" borderId="0" xfId="2" applyNumberFormat="1" applyFont="1" applyFill="1" applyBorder="1" applyAlignment="1" applyProtection="1">
      <alignment horizontal="center" vertical="center"/>
      <protection locked="0" hidden="1"/>
    </xf>
    <xf numFmtId="0" fontId="8" fillId="5" borderId="41" xfId="2" applyNumberFormat="1" applyFont="1" applyFill="1" applyBorder="1" applyAlignment="1" applyProtection="1">
      <alignment horizontal="center" vertical="center"/>
      <protection locked="0" hidden="1"/>
    </xf>
    <xf numFmtId="0" fontId="8" fillId="5" borderId="27" xfId="2" applyNumberFormat="1" applyFont="1" applyFill="1" applyBorder="1" applyAlignment="1" applyProtection="1">
      <alignment horizontal="center" vertical="center"/>
      <protection locked="0" hidden="1"/>
    </xf>
    <xf numFmtId="0" fontId="8" fillId="5" borderId="28" xfId="2" applyNumberFormat="1" applyFont="1" applyFill="1" applyBorder="1" applyAlignment="1" applyProtection="1">
      <alignment horizontal="center" vertical="center"/>
      <protection locked="0" hidden="1"/>
    </xf>
    <xf numFmtId="0" fontId="8" fillId="5" borderId="38" xfId="2" applyNumberFormat="1" applyFont="1" applyFill="1" applyBorder="1" applyAlignment="1" applyProtection="1">
      <alignment horizontal="center" vertical="center"/>
      <protection locked="0" hidden="1"/>
    </xf>
    <xf numFmtId="0" fontId="8" fillId="5" borderId="49" xfId="2" applyNumberFormat="1" applyFont="1" applyFill="1" applyBorder="1" applyAlignment="1" applyProtection="1">
      <alignment horizontal="center" vertical="center"/>
      <protection locked="0" hidden="1"/>
    </xf>
    <xf numFmtId="0" fontId="8" fillId="5" borderId="39" xfId="2" applyNumberFormat="1" applyFont="1" applyFill="1" applyBorder="1" applyAlignment="1" applyProtection="1">
      <alignment horizontal="center" vertical="center"/>
      <protection locked="0" hidden="1"/>
    </xf>
    <xf numFmtId="0" fontId="8" fillId="5" borderId="2" xfId="2" applyNumberFormat="1" applyFont="1" applyFill="1" applyBorder="1" applyAlignment="1" applyProtection="1">
      <alignment horizontal="center" vertical="center"/>
      <protection hidden="1"/>
    </xf>
    <xf numFmtId="0" fontId="8" fillId="5" borderId="5" xfId="2" applyNumberFormat="1" applyFont="1" applyFill="1" applyBorder="1" applyAlignment="1" applyProtection="1">
      <alignment horizontal="center" vertical="center"/>
      <protection hidden="1"/>
    </xf>
    <xf numFmtId="0" fontId="8" fillId="5" borderId="2" xfId="2" applyNumberFormat="1" applyFont="1" applyFill="1" applyBorder="1" applyAlignment="1" applyProtection="1">
      <alignment horizontal="center" vertical="center"/>
      <protection locked="0" hidden="1"/>
    </xf>
    <xf numFmtId="0" fontId="8" fillId="5" borderId="4" xfId="2" applyNumberFormat="1" applyFont="1" applyFill="1" applyBorder="1" applyAlignment="1" applyProtection="1">
      <alignment horizontal="center" vertical="center"/>
      <protection locked="0" hidden="1"/>
    </xf>
    <xf numFmtId="0" fontId="8" fillId="5" borderId="5" xfId="2" applyNumberFormat="1" applyFont="1" applyFill="1" applyBorder="1" applyAlignment="1" applyProtection="1">
      <alignment horizontal="center" vertical="center"/>
      <protection locked="0" hidden="1"/>
    </xf>
    <xf numFmtId="0" fontId="8" fillId="5" borderId="7" xfId="2" applyNumberFormat="1" applyFont="1" applyFill="1" applyBorder="1" applyAlignment="1" applyProtection="1">
      <alignment horizontal="center" vertical="center"/>
      <protection locked="0" hidden="1"/>
    </xf>
    <xf numFmtId="0" fontId="8" fillId="0" borderId="2" xfId="2" applyNumberFormat="1" applyFont="1" applyBorder="1" applyAlignment="1" applyProtection="1">
      <alignment horizontal="center" vertical="center" wrapText="1"/>
      <protection hidden="1"/>
    </xf>
    <xf numFmtId="38" fontId="8" fillId="5" borderId="43" xfId="1" applyFont="1" applyFill="1" applyBorder="1" applyAlignment="1" applyProtection="1">
      <alignment horizontal="center" vertical="center"/>
      <protection locked="0" hidden="1"/>
    </xf>
    <xf numFmtId="0" fontId="8" fillId="0" borderId="41" xfId="2" applyNumberFormat="1" applyFont="1" applyFill="1" applyBorder="1" applyAlignment="1" applyProtection="1">
      <alignment horizontal="center" vertical="center"/>
      <protection hidden="1"/>
    </xf>
    <xf numFmtId="0" fontId="8" fillId="2" borderId="2" xfId="2" applyNumberFormat="1" applyFont="1" applyFill="1" applyBorder="1" applyAlignment="1" applyProtection="1">
      <alignment horizontal="center" vertical="center"/>
      <protection hidden="1"/>
    </xf>
    <xf numFmtId="0" fontId="8" fillId="2" borderId="3" xfId="2" applyNumberFormat="1" applyFont="1" applyFill="1" applyBorder="1" applyAlignment="1" applyProtection="1">
      <alignment horizontal="center" vertical="center"/>
      <protection hidden="1"/>
    </xf>
    <xf numFmtId="0" fontId="8" fillId="2" borderId="4" xfId="2" applyNumberFormat="1" applyFont="1" applyFill="1" applyBorder="1" applyAlignment="1" applyProtection="1">
      <alignment horizontal="center" vertical="center"/>
      <protection hidden="1"/>
    </xf>
    <xf numFmtId="0" fontId="8" fillId="0" borderId="4" xfId="2" applyNumberFormat="1" applyFont="1" applyBorder="1" applyAlignment="1" applyProtection="1">
      <alignment horizontal="center" vertical="center" wrapText="1"/>
      <protection hidden="1"/>
    </xf>
    <xf numFmtId="0" fontId="8" fillId="0" borderId="48" xfId="2" applyNumberFormat="1" applyFont="1" applyBorder="1" applyAlignment="1" applyProtection="1">
      <alignment horizontal="center" vertical="center" wrapText="1"/>
      <protection hidden="1"/>
    </xf>
    <xf numFmtId="0" fontId="8" fillId="0" borderId="41" xfId="2" applyNumberFormat="1" applyFont="1" applyBorder="1" applyAlignment="1" applyProtection="1">
      <alignment horizontal="center" vertical="center" wrapText="1"/>
      <protection hidden="1"/>
    </xf>
    <xf numFmtId="0" fontId="8" fillId="0" borderId="47" xfId="2" applyNumberFormat="1" applyFont="1" applyBorder="1" applyAlignment="1" applyProtection="1">
      <alignment horizontal="center" vertical="center" wrapText="1"/>
      <protection hidden="1"/>
    </xf>
    <xf numFmtId="0" fontId="8" fillId="0" borderId="7" xfId="2" applyNumberFormat="1" applyFont="1" applyBorder="1" applyAlignment="1" applyProtection="1">
      <alignment horizontal="center" vertical="center" wrapText="1"/>
      <protection hidden="1"/>
    </xf>
    <xf numFmtId="0" fontId="8" fillId="0" borderId="2" xfId="2" applyNumberFormat="1" applyFont="1" applyBorder="1" applyAlignment="1" applyProtection="1">
      <alignment horizontal="center" vertical="center"/>
      <protection hidden="1"/>
    </xf>
    <xf numFmtId="0" fontId="8" fillId="5" borderId="31" xfId="2" applyNumberFormat="1" applyFont="1" applyFill="1" applyBorder="1" applyAlignment="1" applyProtection="1">
      <alignment horizontal="center" vertical="center"/>
      <protection locked="0" hidden="1"/>
    </xf>
    <xf numFmtId="0" fontId="8" fillId="5" borderId="32" xfId="2" applyNumberFormat="1" applyFont="1" applyFill="1" applyBorder="1" applyAlignment="1" applyProtection="1">
      <alignment horizontal="center" vertical="center"/>
      <protection locked="0" hidden="1"/>
    </xf>
    <xf numFmtId="0" fontId="8" fillId="5" borderId="51" xfId="2" applyNumberFormat="1" applyFont="1" applyFill="1" applyBorder="1" applyAlignment="1" applyProtection="1">
      <alignment horizontal="center" vertical="center"/>
      <protection locked="0" hidden="1"/>
    </xf>
    <xf numFmtId="0" fontId="8" fillId="5" borderId="33" xfId="2" applyNumberFormat="1" applyFont="1" applyFill="1" applyBorder="1" applyAlignment="1" applyProtection="1">
      <alignment horizontal="center" vertical="center"/>
      <protection locked="0" hidden="1"/>
    </xf>
    <xf numFmtId="0" fontId="8" fillId="2" borderId="47" xfId="2" applyNumberFormat="1" applyFont="1" applyFill="1" applyBorder="1" applyAlignment="1" applyProtection="1">
      <alignment horizontal="center" vertical="center"/>
      <protection hidden="1"/>
    </xf>
    <xf numFmtId="0" fontId="8" fillId="2" borderId="6" xfId="2" applyNumberFormat="1" applyFont="1" applyFill="1" applyBorder="1" applyAlignment="1" applyProtection="1">
      <alignment horizontal="center" vertical="center"/>
      <protection hidden="1"/>
    </xf>
    <xf numFmtId="0" fontId="8" fillId="2" borderId="32" xfId="2" applyNumberFormat="1" applyFont="1" applyFill="1" applyBorder="1" applyAlignment="1" applyProtection="1">
      <alignment horizontal="center" vertical="center"/>
      <protection hidden="1"/>
    </xf>
    <xf numFmtId="0" fontId="8" fillId="2" borderId="51" xfId="2" applyNumberFormat="1" applyFont="1" applyFill="1" applyBorder="1" applyAlignment="1" applyProtection="1">
      <alignment horizontal="center" vertical="center"/>
      <protection hidden="1"/>
    </xf>
    <xf numFmtId="0" fontId="8" fillId="0" borderId="28" xfId="2" applyNumberFormat="1" applyFont="1" applyFill="1" applyBorder="1" applyAlignment="1" applyProtection="1">
      <alignment horizontal="center" vertical="center"/>
      <protection locked="0" hidden="1"/>
    </xf>
    <xf numFmtId="0" fontId="8" fillId="0" borderId="28" xfId="2" applyNumberFormat="1" applyFont="1" applyFill="1" applyBorder="1" applyAlignment="1" applyProtection="1">
      <alignment horizontal="center" vertical="center"/>
      <protection hidden="1"/>
    </xf>
    <xf numFmtId="0" fontId="40" fillId="0" borderId="177" xfId="2" applyNumberFormat="1" applyFont="1" applyBorder="1" applyAlignment="1" applyProtection="1">
      <alignment horizontal="center" vertical="center"/>
      <protection hidden="1"/>
    </xf>
    <xf numFmtId="0" fontId="40" fillId="0" borderId="192" xfId="2" applyNumberFormat="1" applyFont="1" applyBorder="1" applyAlignment="1" applyProtection="1">
      <alignment horizontal="center" vertical="center"/>
      <protection hidden="1"/>
    </xf>
    <xf numFmtId="0" fontId="40" fillId="0" borderId="174" xfId="2" applyNumberFormat="1" applyFont="1" applyBorder="1" applyAlignment="1" applyProtection="1">
      <alignment horizontal="center" vertical="center"/>
      <protection hidden="1"/>
    </xf>
    <xf numFmtId="0" fontId="40" fillId="0" borderId="193" xfId="2" applyNumberFormat="1" applyFont="1" applyBorder="1" applyAlignment="1" applyProtection="1">
      <alignment horizontal="center" vertical="center"/>
      <protection hidden="1"/>
    </xf>
    <xf numFmtId="0" fontId="40" fillId="0" borderId="2" xfId="2" applyNumberFormat="1" applyFont="1" applyBorder="1" applyAlignment="1" applyProtection="1">
      <alignment horizontal="center" vertical="center"/>
      <protection hidden="1"/>
    </xf>
    <xf numFmtId="0" fontId="40" fillId="0" borderId="4" xfId="2" applyNumberFormat="1" applyFont="1" applyBorder="1" applyAlignment="1" applyProtection="1">
      <alignment horizontal="center" vertical="center"/>
      <protection hidden="1"/>
    </xf>
    <xf numFmtId="0" fontId="40" fillId="0" borderId="27" xfId="2" applyNumberFormat="1" applyFont="1" applyBorder="1" applyAlignment="1" applyProtection="1">
      <alignment horizontal="center" vertical="center"/>
      <protection hidden="1"/>
    </xf>
    <xf numFmtId="0" fontId="40" fillId="0" borderId="38" xfId="2" applyNumberFormat="1" applyFont="1" applyBorder="1" applyAlignment="1" applyProtection="1">
      <alignment horizontal="center" vertical="center"/>
      <protection hidden="1"/>
    </xf>
    <xf numFmtId="0" fontId="40" fillId="5" borderId="2" xfId="2" applyNumberFormat="1" applyFont="1" applyFill="1" applyBorder="1" applyAlignment="1" applyProtection="1">
      <alignment horizontal="center" vertical="center"/>
      <protection locked="0" hidden="1"/>
    </xf>
    <xf numFmtId="0" fontId="40" fillId="5" borderId="4" xfId="2" applyNumberFormat="1" applyFont="1" applyFill="1" applyBorder="1" applyAlignment="1" applyProtection="1">
      <alignment horizontal="center" vertical="center"/>
      <protection locked="0" hidden="1"/>
    </xf>
    <xf numFmtId="0" fontId="40" fillId="5" borderId="5" xfId="2" applyNumberFormat="1" applyFont="1" applyFill="1" applyBorder="1" applyAlignment="1" applyProtection="1">
      <alignment horizontal="center" vertical="center"/>
      <protection locked="0" hidden="1"/>
    </xf>
    <xf numFmtId="0" fontId="40" fillId="5" borderId="7" xfId="2" applyNumberFormat="1" applyFont="1" applyFill="1" applyBorder="1" applyAlignment="1" applyProtection="1">
      <alignment horizontal="center" vertical="center"/>
      <protection locked="0" hidden="1"/>
    </xf>
    <xf numFmtId="0" fontId="40" fillId="0" borderId="375" xfId="2" applyNumberFormat="1" applyFont="1" applyBorder="1" applyAlignment="1" applyProtection="1">
      <alignment horizontal="center" vertical="center"/>
      <protection hidden="1"/>
    </xf>
    <xf numFmtId="0" fontId="40" fillId="0" borderId="176" xfId="2" applyNumberFormat="1" applyFont="1" applyBorder="1" applyAlignment="1" applyProtection="1">
      <alignment horizontal="center" vertical="center"/>
      <protection hidden="1"/>
    </xf>
    <xf numFmtId="0" fontId="40" fillId="0" borderId="5" xfId="2" applyNumberFormat="1" applyFont="1" applyBorder="1" applyAlignment="1" applyProtection="1">
      <alignment horizontal="center" vertical="center"/>
      <protection hidden="1"/>
    </xf>
    <xf numFmtId="0" fontId="40" fillId="0" borderId="7" xfId="2" applyNumberFormat="1" applyFont="1" applyBorder="1" applyAlignment="1" applyProtection="1">
      <alignment horizontal="center" vertical="center"/>
      <protection hidden="1"/>
    </xf>
    <xf numFmtId="0" fontId="40" fillId="0" borderId="36" xfId="2" applyNumberFormat="1" applyFont="1" applyBorder="1" applyAlignment="1" applyProtection="1">
      <alignment horizontal="center" vertical="center"/>
      <protection hidden="1"/>
    </xf>
    <xf numFmtId="0" fontId="40" fillId="0" borderId="20" xfId="2" applyNumberFormat="1" applyFont="1" applyBorder="1" applyAlignment="1" applyProtection="1">
      <alignment horizontal="center" vertical="center"/>
      <protection hidden="1"/>
    </xf>
    <xf numFmtId="0" fontId="40" fillId="5" borderId="2" xfId="2" applyNumberFormat="1" applyFont="1" applyFill="1" applyBorder="1" applyAlignment="1" applyProtection="1">
      <alignment horizontal="center" vertical="center"/>
      <protection hidden="1"/>
    </xf>
    <xf numFmtId="0" fontId="40" fillId="5" borderId="4" xfId="2" applyNumberFormat="1" applyFont="1" applyFill="1" applyBorder="1" applyAlignment="1" applyProtection="1">
      <alignment horizontal="center" vertical="center"/>
      <protection hidden="1"/>
    </xf>
    <xf numFmtId="0" fontId="40" fillId="5" borderId="5" xfId="2" applyNumberFormat="1" applyFont="1" applyFill="1" applyBorder="1" applyAlignment="1" applyProtection="1">
      <alignment horizontal="center" vertical="center"/>
      <protection hidden="1"/>
    </xf>
    <xf numFmtId="0" fontId="40" fillId="5" borderId="7" xfId="2" applyNumberFormat="1" applyFont="1" applyFill="1" applyBorder="1" applyAlignment="1" applyProtection="1">
      <alignment horizontal="center" vertical="center"/>
      <protection hidden="1"/>
    </xf>
    <xf numFmtId="0" fontId="8" fillId="5" borderId="101" xfId="2" applyNumberFormat="1" applyFont="1" applyFill="1" applyBorder="1" applyAlignment="1" applyProtection="1">
      <alignment horizontal="center" vertical="center"/>
      <protection locked="0" hidden="1"/>
    </xf>
    <xf numFmtId="0" fontId="8" fillId="5" borderId="102" xfId="2" applyNumberFormat="1" applyFont="1" applyFill="1" applyBorder="1" applyAlignment="1" applyProtection="1">
      <alignment horizontal="center" vertical="center"/>
      <protection locked="0" hidden="1"/>
    </xf>
    <xf numFmtId="0" fontId="8" fillId="0" borderId="181" xfId="2" applyNumberFormat="1" applyFont="1" applyFill="1" applyBorder="1" applyAlignment="1" applyProtection="1">
      <alignment horizontal="center" vertical="center"/>
      <protection locked="0" hidden="1"/>
    </xf>
    <xf numFmtId="0" fontId="8" fillId="0" borderId="182" xfId="2" applyNumberFormat="1" applyFont="1" applyFill="1" applyBorder="1" applyAlignment="1" applyProtection="1">
      <alignment horizontal="center" vertical="center"/>
      <protection locked="0" hidden="1"/>
    </xf>
    <xf numFmtId="0" fontId="8" fillId="0" borderId="102" xfId="2" applyNumberFormat="1" applyFont="1" applyFill="1" applyBorder="1" applyAlignment="1" applyProtection="1">
      <alignment horizontal="center" vertical="center"/>
      <protection locked="0" hidden="1"/>
    </xf>
    <xf numFmtId="0" fontId="8" fillId="0" borderId="103" xfId="2" applyNumberFormat="1" applyFont="1" applyFill="1" applyBorder="1" applyAlignment="1" applyProtection="1">
      <alignment horizontal="center" vertical="center"/>
      <protection locked="0" hidden="1"/>
    </xf>
    <xf numFmtId="0" fontId="8" fillId="0" borderId="3" xfId="2" applyNumberFormat="1" applyFont="1" applyFill="1" applyBorder="1" applyAlignment="1" applyProtection="1">
      <alignment horizontal="center" vertical="center"/>
      <protection locked="0" hidden="1"/>
    </xf>
    <xf numFmtId="0" fontId="8" fillId="0" borderId="36" xfId="2" applyNumberFormat="1" applyFont="1" applyFill="1" applyBorder="1" applyAlignment="1" applyProtection="1">
      <alignment horizontal="center" vertical="center"/>
      <protection locked="0" hidden="1"/>
    </xf>
    <xf numFmtId="0" fontId="8" fillId="0" borderId="6" xfId="2" applyNumberFormat="1" applyFont="1" applyFill="1" applyBorder="1" applyAlignment="1" applyProtection="1">
      <alignment horizontal="center" vertical="center"/>
      <protection locked="0" hidden="1"/>
    </xf>
    <xf numFmtId="0" fontId="8" fillId="0" borderId="20" xfId="2" applyNumberFormat="1" applyFont="1" applyFill="1" applyBorder="1" applyAlignment="1" applyProtection="1">
      <alignment horizontal="center" vertical="center"/>
      <protection locked="0" hidden="1"/>
    </xf>
    <xf numFmtId="0" fontId="40" fillId="0" borderId="35" xfId="2" applyNumberFormat="1" applyFont="1" applyBorder="1" applyAlignment="1" applyProtection="1">
      <alignment horizontal="center" vertical="center"/>
      <protection hidden="1"/>
    </xf>
    <xf numFmtId="0" fontId="40" fillId="0" borderId="3" xfId="2" applyNumberFormat="1" applyFont="1" applyBorder="1" applyAlignment="1" applyProtection="1">
      <alignment horizontal="center" vertical="center"/>
      <protection hidden="1"/>
    </xf>
    <xf numFmtId="0" fontId="40" fillId="0" borderId="47" xfId="2" applyNumberFormat="1" applyFont="1" applyBorder="1" applyAlignment="1" applyProtection="1">
      <alignment horizontal="center" vertical="center"/>
      <protection hidden="1"/>
    </xf>
    <xf numFmtId="0" fontId="40" fillId="0" borderId="6" xfId="2" applyNumberFormat="1" applyFont="1" applyBorder="1" applyAlignment="1" applyProtection="1">
      <alignment horizontal="center" vertical="center"/>
      <protection hidden="1"/>
    </xf>
    <xf numFmtId="0" fontId="40" fillId="0" borderId="35" xfId="2" applyFont="1" applyBorder="1" applyAlignment="1" applyProtection="1">
      <alignment horizontal="center" vertical="center"/>
      <protection hidden="1"/>
    </xf>
    <xf numFmtId="0" fontId="40" fillId="0" borderId="4" xfId="2" applyFont="1" applyBorder="1" applyAlignment="1" applyProtection="1">
      <alignment horizontal="center" vertical="center"/>
      <protection hidden="1"/>
    </xf>
    <xf numFmtId="0" fontId="40" fillId="0" borderId="48" xfId="2" applyFont="1" applyBorder="1" applyAlignment="1" applyProtection="1">
      <alignment horizontal="center" vertical="center"/>
      <protection hidden="1"/>
    </xf>
    <xf numFmtId="0" fontId="40" fillId="0" borderId="41" xfId="2" applyFont="1" applyBorder="1" applyAlignment="1" applyProtection="1">
      <alignment horizontal="center" vertical="center"/>
      <protection hidden="1"/>
    </xf>
    <xf numFmtId="0" fontId="40" fillId="0" borderId="47" xfId="2" applyFont="1" applyBorder="1" applyAlignment="1" applyProtection="1">
      <alignment horizontal="center" vertical="center"/>
      <protection hidden="1"/>
    </xf>
    <xf numFmtId="0" fontId="40" fillId="0" borderId="7" xfId="2" applyFont="1" applyBorder="1" applyAlignment="1" applyProtection="1">
      <alignment horizontal="center" vertical="center"/>
      <protection hidden="1"/>
    </xf>
    <xf numFmtId="0" fontId="40" fillId="0" borderId="2" xfId="2" applyNumberFormat="1" applyFont="1" applyBorder="1" applyAlignment="1" applyProtection="1">
      <alignment horizontal="center" vertical="center" wrapText="1"/>
      <protection hidden="1"/>
    </xf>
    <xf numFmtId="0" fontId="40" fillId="0" borderId="43" xfId="2" applyNumberFormat="1" applyFont="1" applyBorder="1" applyAlignment="1" applyProtection="1">
      <alignment horizontal="center" vertical="center"/>
      <protection hidden="1"/>
    </xf>
    <xf numFmtId="0" fontId="40" fillId="0" borderId="41" xfId="2" applyNumberFormat="1" applyFont="1" applyBorder="1" applyAlignment="1" applyProtection="1">
      <alignment horizontal="center" vertical="center"/>
      <protection hidden="1"/>
    </xf>
    <xf numFmtId="0" fontId="40" fillId="0" borderId="3" xfId="2" applyNumberFormat="1" applyFont="1" applyBorder="1" applyAlignment="1" applyProtection="1">
      <alignment horizontal="center" vertical="center" wrapText="1"/>
      <protection hidden="1"/>
    </xf>
    <xf numFmtId="0" fontId="40" fillId="0" borderId="4" xfId="2" applyNumberFormat="1" applyFont="1" applyBorder="1" applyAlignment="1" applyProtection="1">
      <alignment horizontal="center" vertical="center" wrapText="1"/>
      <protection hidden="1"/>
    </xf>
    <xf numFmtId="0" fontId="40" fillId="0" borderId="5" xfId="2" applyNumberFormat="1" applyFont="1" applyBorder="1" applyAlignment="1" applyProtection="1">
      <alignment horizontal="center" vertical="center" wrapText="1"/>
      <protection hidden="1"/>
    </xf>
    <xf numFmtId="0" fontId="40" fillId="0" borderId="6" xfId="2" applyNumberFormat="1" applyFont="1" applyBorder="1" applyAlignment="1" applyProtection="1">
      <alignment horizontal="center" vertical="center" wrapText="1"/>
      <protection hidden="1"/>
    </xf>
    <xf numFmtId="0" fontId="40" fillId="0" borderId="7" xfId="2" applyNumberFormat="1" applyFont="1" applyBorder="1" applyAlignment="1" applyProtection="1">
      <alignment horizontal="center" vertical="center" wrapText="1"/>
      <protection hidden="1"/>
    </xf>
    <xf numFmtId="0" fontId="40" fillId="0" borderId="31" xfId="2" applyNumberFormat="1" applyFont="1" applyBorder="1" applyAlignment="1" applyProtection="1">
      <alignment horizontal="center" vertical="center"/>
      <protection hidden="1"/>
    </xf>
    <xf numFmtId="0" fontId="40" fillId="0" borderId="51" xfId="2" applyNumberFormat="1" applyFont="1" applyBorder="1" applyAlignment="1" applyProtection="1">
      <alignment horizontal="center" vertical="center"/>
      <protection hidden="1"/>
    </xf>
    <xf numFmtId="0" fontId="40" fillId="0" borderId="1" xfId="2" applyNumberFormat="1" applyFont="1" applyBorder="1" applyAlignment="1" applyProtection="1">
      <alignment horizontal="center" vertical="center" wrapText="1"/>
      <protection hidden="1"/>
    </xf>
    <xf numFmtId="0" fontId="40" fillId="0" borderId="32" xfId="10" applyFont="1" applyBorder="1" applyAlignment="1" applyProtection="1">
      <alignment horizontal="center" vertical="center" wrapText="1"/>
      <protection hidden="1"/>
    </xf>
    <xf numFmtId="0" fontId="40" fillId="0" borderId="51" xfId="10" applyFont="1" applyBorder="1" applyAlignment="1" applyProtection="1">
      <alignment horizontal="center" vertical="center"/>
      <protection hidden="1"/>
    </xf>
    <xf numFmtId="0" fontId="40" fillId="0" borderId="0" xfId="10" applyFont="1" applyAlignment="1" applyProtection="1">
      <alignment horizontal="center" vertical="center"/>
      <protection hidden="1"/>
    </xf>
    <xf numFmtId="0" fontId="40" fillId="0" borderId="41" xfId="10" applyFont="1" applyBorder="1" applyAlignment="1" applyProtection="1">
      <alignment horizontal="center" vertical="center"/>
      <protection hidden="1"/>
    </xf>
    <xf numFmtId="0" fontId="40" fillId="0" borderId="6" xfId="10" applyFont="1" applyBorder="1" applyAlignment="1" applyProtection="1">
      <alignment horizontal="center" vertical="center"/>
      <protection hidden="1"/>
    </xf>
    <xf numFmtId="0" fontId="40" fillId="0" borderId="7" xfId="10" applyFont="1" applyBorder="1" applyAlignment="1" applyProtection="1">
      <alignment horizontal="center" vertical="center"/>
      <protection hidden="1"/>
    </xf>
    <xf numFmtId="0" fontId="40" fillId="0" borderId="31" xfId="2" applyFont="1" applyBorder="1" applyAlignment="1" applyProtection="1">
      <alignment horizontal="distributed" vertical="center" indent="3"/>
      <protection hidden="1"/>
    </xf>
    <xf numFmtId="0" fontId="40" fillId="0" borderId="32" xfId="2" applyFont="1" applyBorder="1" applyAlignment="1" applyProtection="1">
      <alignment horizontal="distributed" vertical="center" indent="3"/>
      <protection hidden="1"/>
    </xf>
    <xf numFmtId="0" fontId="40" fillId="0" borderId="51" xfId="2" applyFont="1" applyBorder="1" applyAlignment="1" applyProtection="1">
      <alignment horizontal="distributed" vertical="center" indent="3"/>
      <protection hidden="1"/>
    </xf>
    <xf numFmtId="0" fontId="40" fillId="0" borderId="5" xfId="2" applyFont="1" applyBorder="1" applyAlignment="1" applyProtection="1">
      <alignment horizontal="distributed" vertical="center" indent="3"/>
      <protection hidden="1"/>
    </xf>
    <xf numFmtId="0" fontId="40" fillId="0" borderId="6" xfId="2" applyFont="1" applyBorder="1" applyAlignment="1" applyProtection="1">
      <alignment horizontal="distributed" vertical="center" indent="3"/>
      <protection hidden="1"/>
    </xf>
    <xf numFmtId="0" fontId="40" fillId="0" borderId="7" xfId="2" applyFont="1" applyBorder="1" applyAlignment="1" applyProtection="1">
      <alignment horizontal="distributed" vertical="center" indent="3"/>
      <protection hidden="1"/>
    </xf>
    <xf numFmtId="0" fontId="40" fillId="0" borderId="33" xfId="2" applyNumberFormat="1" applyFont="1" applyBorder="1" applyAlignment="1" applyProtection="1">
      <alignment horizontal="center" vertical="center"/>
      <protection hidden="1"/>
    </xf>
    <xf numFmtId="0" fontId="40" fillId="0" borderId="49" xfId="2" applyNumberFormat="1" applyFont="1" applyBorder="1" applyAlignment="1" applyProtection="1">
      <alignment horizontal="center" vertical="center"/>
      <protection hidden="1"/>
    </xf>
    <xf numFmtId="0" fontId="40" fillId="0" borderId="2" xfId="2" applyFont="1" applyBorder="1" applyAlignment="1" applyProtection="1">
      <alignment horizontal="center" vertical="center"/>
      <protection hidden="1"/>
    </xf>
    <xf numFmtId="0" fontId="40" fillId="0" borderId="43" xfId="2" applyFont="1" applyBorder="1" applyAlignment="1" applyProtection="1">
      <alignment horizontal="center" vertical="center"/>
      <protection hidden="1"/>
    </xf>
    <xf numFmtId="0" fontId="40" fillId="0" borderId="5" xfId="2" applyFont="1" applyBorder="1" applyAlignment="1" applyProtection="1">
      <alignment horizontal="center" vertical="center"/>
      <protection hidden="1"/>
    </xf>
    <xf numFmtId="0" fontId="40" fillId="0" borderId="2" xfId="2" applyFont="1" applyBorder="1" applyAlignment="1" applyProtection="1">
      <alignment horizontal="center" vertical="center" wrapText="1"/>
      <protection hidden="1"/>
    </xf>
    <xf numFmtId="0" fontId="40" fillId="0" borderId="4" xfId="2" applyFont="1" applyBorder="1" applyAlignment="1" applyProtection="1">
      <alignment horizontal="center" vertical="center" wrapText="1"/>
      <protection hidden="1"/>
    </xf>
    <xf numFmtId="0" fontId="40" fillId="0" borderId="43" xfId="2" applyFont="1" applyBorder="1" applyAlignment="1" applyProtection="1">
      <alignment horizontal="center" vertical="center" wrapText="1"/>
      <protection hidden="1"/>
    </xf>
    <xf numFmtId="0" fontId="40" fillId="0" borderId="41" xfId="2" applyFont="1" applyBorder="1" applyAlignment="1" applyProtection="1">
      <alignment horizontal="center" vertical="center" wrapText="1"/>
      <protection hidden="1"/>
    </xf>
    <xf numFmtId="0" fontId="40" fillId="0" borderId="5" xfId="2" applyFont="1" applyBorder="1" applyAlignment="1" applyProtection="1">
      <alignment horizontal="center" vertical="center" wrapText="1"/>
      <protection hidden="1"/>
    </xf>
    <xf numFmtId="0" fontId="40" fillId="0" borderId="7" xfId="2" applyFont="1" applyBorder="1" applyAlignment="1" applyProtection="1">
      <alignment horizontal="center" vertical="center" wrapText="1"/>
      <protection hidden="1"/>
    </xf>
    <xf numFmtId="0" fontId="8" fillId="0" borderId="28" xfId="2" applyNumberFormat="1" applyFont="1" applyFill="1" applyBorder="1" applyAlignment="1" applyProtection="1">
      <alignment vertical="center" shrinkToFit="1"/>
      <protection hidden="1"/>
    </xf>
    <xf numFmtId="0" fontId="40" fillId="0" borderId="1" xfId="2" applyNumberFormat="1" applyFont="1" applyBorder="1" applyAlignment="1" applyProtection="1">
      <alignment horizontal="center" vertical="center" wrapText="1"/>
      <protection locked="0" hidden="1"/>
    </xf>
    <xf numFmtId="0" fontId="40" fillId="5" borderId="1" xfId="2" applyNumberFormat="1" applyFont="1" applyFill="1" applyBorder="1" applyAlignment="1" applyProtection="1">
      <alignment horizontal="center" vertical="center" wrapText="1"/>
      <protection locked="0" hidden="1"/>
    </xf>
    <xf numFmtId="0" fontId="40" fillId="0" borderId="37" xfId="2" applyNumberFormat="1" applyFont="1" applyBorder="1" applyAlignment="1" applyProtection="1">
      <alignment horizontal="center" vertical="center"/>
      <protection hidden="1"/>
    </xf>
    <xf numFmtId="0" fontId="40" fillId="0" borderId="28" xfId="2" applyNumberFormat="1" applyFont="1" applyBorder="1" applyAlignment="1" applyProtection="1">
      <alignment horizontal="center" vertical="center"/>
      <protection hidden="1"/>
    </xf>
    <xf numFmtId="0" fontId="40" fillId="2" borderId="0" xfId="2" applyNumberFormat="1" applyFont="1" applyFill="1" applyAlignment="1" applyProtection="1">
      <alignment horizontal="center" vertical="center" wrapText="1"/>
      <protection hidden="1"/>
    </xf>
    <xf numFmtId="0" fontId="40" fillId="2" borderId="41" xfId="2" applyNumberFormat="1" applyFont="1" applyFill="1" applyBorder="1" applyAlignment="1" applyProtection="1">
      <alignment horizontal="center" vertical="center" wrapText="1"/>
      <protection hidden="1"/>
    </xf>
    <xf numFmtId="0" fontId="40" fillId="2" borderId="48" xfId="2" applyNumberFormat="1" applyFont="1" applyFill="1" applyBorder="1" applyAlignment="1" applyProtection="1">
      <alignment horizontal="center" vertical="center"/>
      <protection hidden="1"/>
    </xf>
    <xf numFmtId="0" fontId="40" fillId="2" borderId="0" xfId="2" applyNumberFormat="1" applyFont="1" applyFill="1" applyBorder="1" applyAlignment="1" applyProtection="1">
      <alignment horizontal="center" vertical="center"/>
      <protection hidden="1"/>
    </xf>
    <xf numFmtId="0" fontId="40" fillId="0" borderId="32" xfId="2" applyNumberFormat="1" applyFont="1" applyBorder="1" applyAlignment="1" applyProtection="1">
      <alignment horizontal="center" vertical="center"/>
      <protection hidden="1"/>
    </xf>
    <xf numFmtId="0" fontId="8" fillId="5" borderId="12" xfId="2" applyNumberFormat="1" applyFont="1" applyFill="1" applyBorder="1" applyAlignment="1" applyProtection="1">
      <alignment horizontal="center" vertical="center"/>
      <protection hidden="1"/>
    </xf>
    <xf numFmtId="0" fontId="8" fillId="5" borderId="14" xfId="2" applyNumberFormat="1" applyFont="1" applyFill="1" applyBorder="1" applyAlignment="1" applyProtection="1">
      <alignment horizontal="center" vertical="center"/>
      <protection hidden="1"/>
    </xf>
    <xf numFmtId="0" fontId="8" fillId="5" borderId="15" xfId="2" applyNumberFormat="1" applyFont="1" applyFill="1" applyBorder="1" applyAlignment="1" applyProtection="1">
      <alignment horizontal="center" vertical="center"/>
      <protection hidden="1"/>
    </xf>
    <xf numFmtId="0" fontId="8" fillId="0" borderId="21" xfId="2" applyNumberFormat="1" applyFont="1" applyFill="1" applyBorder="1" applyAlignment="1" applyProtection="1">
      <alignment horizontal="center" vertical="center"/>
      <protection hidden="1"/>
    </xf>
    <xf numFmtId="0" fontId="22" fillId="0" borderId="32" xfId="2" applyNumberFormat="1" applyFont="1" applyBorder="1" applyAlignment="1" applyProtection="1">
      <alignment vertical="center" shrinkToFit="1"/>
      <protection hidden="1"/>
    </xf>
    <xf numFmtId="0" fontId="0" fillId="0" borderId="32" xfId="0" applyBorder="1" applyAlignment="1">
      <alignment vertical="center" shrinkToFit="1"/>
    </xf>
    <xf numFmtId="0" fontId="8" fillId="5" borderId="147" xfId="2" applyNumberFormat="1" applyFont="1" applyFill="1" applyBorder="1" applyAlignment="1" applyProtection="1">
      <alignment horizontal="center" vertical="center"/>
      <protection locked="0" hidden="1"/>
    </xf>
    <xf numFmtId="0" fontId="8" fillId="5" borderId="17" xfId="2" applyNumberFormat="1" applyFont="1" applyFill="1" applyBorder="1" applyAlignment="1" applyProtection="1">
      <alignment horizontal="center" vertical="center"/>
      <protection locked="0" hidden="1"/>
    </xf>
    <xf numFmtId="0" fontId="8" fillId="5" borderId="17" xfId="2" applyNumberFormat="1" applyFont="1" applyFill="1" applyBorder="1" applyAlignment="1" applyProtection="1">
      <alignment horizontal="center" vertical="center" wrapText="1"/>
      <protection locked="0" hidden="1"/>
    </xf>
    <xf numFmtId="0" fontId="8" fillId="5" borderId="18" xfId="2" applyNumberFormat="1" applyFont="1" applyFill="1" applyBorder="1" applyAlignment="1" applyProtection="1">
      <alignment horizontal="center" vertical="center" wrapText="1"/>
      <protection locked="0" hidden="1"/>
    </xf>
    <xf numFmtId="0" fontId="8" fillId="5" borderId="46" xfId="2" applyNumberFormat="1" applyFont="1" applyFill="1" applyBorder="1" applyAlignment="1" applyProtection="1">
      <alignment horizontal="center" vertical="center" wrapText="1"/>
      <protection locked="0" hidden="1"/>
    </xf>
    <xf numFmtId="0" fontId="8" fillId="5" borderId="21" xfId="2" applyNumberFormat="1" applyFont="1" applyFill="1" applyBorder="1" applyAlignment="1" applyProtection="1">
      <alignment horizontal="center" vertical="center" wrapText="1"/>
      <protection locked="0" hidden="1"/>
    </xf>
    <xf numFmtId="0" fontId="8" fillId="5" borderId="24" xfId="2" applyNumberFormat="1" applyFont="1" applyFill="1" applyBorder="1" applyAlignment="1" applyProtection="1">
      <alignment horizontal="center" vertical="center" wrapText="1"/>
      <protection locked="0" hidden="1"/>
    </xf>
    <xf numFmtId="0" fontId="8" fillId="5" borderId="25" xfId="2" applyNumberFormat="1" applyFont="1" applyFill="1" applyBorder="1" applyAlignment="1" applyProtection="1">
      <alignment horizontal="center" vertical="center" wrapText="1"/>
      <protection locked="0" hidden="1"/>
    </xf>
    <xf numFmtId="0" fontId="8" fillId="5" borderId="29" xfId="2" applyNumberFormat="1" applyFont="1" applyFill="1" applyBorder="1" applyAlignment="1" applyProtection="1">
      <alignment horizontal="center" vertical="center" wrapText="1"/>
      <protection locked="0" hidden="1"/>
    </xf>
    <xf numFmtId="179" fontId="8" fillId="5" borderId="40" xfId="2" applyNumberFormat="1" applyFont="1" applyFill="1" applyBorder="1" applyAlignment="1" applyProtection="1">
      <alignment horizontal="center" vertical="center"/>
      <protection locked="0" hidden="1"/>
    </xf>
    <xf numFmtId="179" fontId="8" fillId="5" borderId="25" xfId="2" applyNumberFormat="1" applyFont="1" applyFill="1" applyBorder="1" applyAlignment="1" applyProtection="1">
      <alignment horizontal="center" vertical="center"/>
      <protection locked="0" hidden="1"/>
    </xf>
    <xf numFmtId="179" fontId="8" fillId="5" borderId="26" xfId="2" applyNumberFormat="1" applyFont="1" applyFill="1" applyBorder="1" applyAlignment="1" applyProtection="1">
      <alignment horizontal="center" vertical="center"/>
      <protection locked="0" hidden="1"/>
    </xf>
    <xf numFmtId="0" fontId="8" fillId="5" borderId="24" xfId="2" applyNumberFormat="1" applyFont="1" applyFill="1" applyBorder="1" applyAlignment="1" applyProtection="1">
      <alignment vertical="center"/>
      <protection locked="0" hidden="1"/>
    </xf>
    <xf numFmtId="0" fontId="8" fillId="5" borderId="25" xfId="2" applyNumberFormat="1" applyFont="1" applyFill="1" applyBorder="1" applyAlignment="1" applyProtection="1">
      <alignment vertical="center"/>
      <protection locked="0" hidden="1"/>
    </xf>
    <xf numFmtId="0" fontId="8" fillId="5" borderId="26" xfId="2" applyNumberFormat="1" applyFont="1" applyFill="1" applyBorder="1" applyAlignment="1" applyProtection="1">
      <alignment vertical="center"/>
      <protection locked="0" hidden="1"/>
    </xf>
    <xf numFmtId="179" fontId="8" fillId="5" borderId="34" xfId="2" applyNumberFormat="1" applyFont="1" applyFill="1" applyBorder="1" applyAlignment="1" applyProtection="1">
      <alignment horizontal="center" vertical="center"/>
      <protection locked="0" hidden="1"/>
    </xf>
    <xf numFmtId="179" fontId="8" fillId="5" borderId="18" xfId="2" applyNumberFormat="1" applyFont="1" applyFill="1" applyBorder="1" applyAlignment="1" applyProtection="1">
      <alignment horizontal="center" vertical="center"/>
      <protection locked="0" hidden="1"/>
    </xf>
    <xf numFmtId="179" fontId="8" fillId="5" borderId="19" xfId="2" applyNumberFormat="1" applyFont="1" applyFill="1" applyBorder="1" applyAlignment="1" applyProtection="1">
      <alignment horizontal="center" vertical="center"/>
      <protection locked="0" hidden="1"/>
    </xf>
    <xf numFmtId="0" fontId="8" fillId="0" borderId="1" xfId="2" applyNumberFormat="1" applyFont="1" applyBorder="1" applyAlignment="1" applyProtection="1">
      <alignment horizontal="center" vertical="center"/>
      <protection hidden="1"/>
    </xf>
    <xf numFmtId="0" fontId="8" fillId="0" borderId="23" xfId="2" applyNumberFormat="1" applyFont="1" applyBorder="1" applyAlignment="1" applyProtection="1">
      <alignment horizontal="center" vertical="center"/>
      <protection hidden="1"/>
    </xf>
    <xf numFmtId="0" fontId="8" fillId="0" borderId="36" xfId="2" applyNumberFormat="1" applyFont="1" applyBorder="1" applyAlignment="1" applyProtection="1">
      <alignment horizontal="center" vertical="center"/>
      <protection hidden="1"/>
    </xf>
    <xf numFmtId="0" fontId="8" fillId="0" borderId="27" xfId="2" applyNumberFormat="1" applyFont="1" applyBorder="1" applyAlignment="1" applyProtection="1">
      <alignment horizontal="center" vertical="center"/>
      <protection hidden="1"/>
    </xf>
    <xf numFmtId="0" fontId="8" fillId="0" borderId="39" xfId="2" applyNumberFormat="1" applyFont="1" applyBorder="1" applyAlignment="1" applyProtection="1">
      <alignment horizontal="center" vertical="center"/>
      <protection hidden="1"/>
    </xf>
    <xf numFmtId="0" fontId="8" fillId="0" borderId="45" xfId="2" applyNumberFormat="1" applyFont="1" applyBorder="1" applyAlignment="1" applyProtection="1">
      <alignment horizontal="center" vertical="center"/>
      <protection hidden="1"/>
    </xf>
    <xf numFmtId="0" fontId="8" fillId="0" borderId="20" xfId="2" applyNumberFormat="1" applyFont="1" applyBorder="1" applyAlignment="1" applyProtection="1">
      <alignment horizontal="center" vertical="center"/>
      <protection hidden="1"/>
    </xf>
    <xf numFmtId="0" fontId="8" fillId="0" borderId="43" xfId="2" applyNumberFormat="1" applyFont="1" applyBorder="1" applyAlignment="1" applyProtection="1">
      <alignment horizontal="center" vertical="center"/>
      <protection hidden="1"/>
    </xf>
    <xf numFmtId="0" fontId="8" fillId="0" borderId="270" xfId="2" applyNumberFormat="1" applyFont="1" applyBorder="1" applyAlignment="1" applyProtection="1">
      <alignment horizontal="center" vertical="center"/>
      <protection hidden="1"/>
    </xf>
    <xf numFmtId="0" fontId="8" fillId="0" borderId="271" xfId="2" applyNumberFormat="1" applyFont="1" applyBorder="1" applyAlignment="1" applyProtection="1">
      <alignment horizontal="center" vertical="center"/>
      <protection hidden="1"/>
    </xf>
    <xf numFmtId="0" fontId="8" fillId="0" borderId="49" xfId="2" applyNumberFormat="1" applyFont="1" applyBorder="1" applyAlignment="1" applyProtection="1">
      <alignment horizontal="center" vertical="center"/>
      <protection hidden="1"/>
    </xf>
    <xf numFmtId="0" fontId="8" fillId="0" borderId="272" xfId="2" applyNumberFormat="1" applyFont="1" applyBorder="1" applyAlignment="1" applyProtection="1">
      <alignment horizontal="center" vertical="center"/>
      <protection hidden="1"/>
    </xf>
    <xf numFmtId="0" fontId="8" fillId="5" borderId="270" xfId="2" applyNumberFormat="1" applyFont="1" applyFill="1" applyBorder="1" applyAlignment="1" applyProtection="1">
      <alignment horizontal="center" vertical="center"/>
      <protection locked="0" hidden="1"/>
    </xf>
    <xf numFmtId="0" fontId="8" fillId="5" borderId="271" xfId="2" applyNumberFormat="1" applyFont="1" applyFill="1" applyBorder="1" applyAlignment="1" applyProtection="1">
      <alignment horizontal="center" vertical="center"/>
      <protection locked="0" hidden="1"/>
    </xf>
    <xf numFmtId="0" fontId="8" fillId="0" borderId="1" xfId="2" applyNumberFormat="1" applyFont="1" applyBorder="1" applyAlignment="1" applyProtection="1">
      <alignment horizontal="center" vertical="center" wrapText="1"/>
      <protection hidden="1"/>
    </xf>
    <xf numFmtId="0" fontId="8" fillId="0" borderId="275" xfId="2" applyNumberFormat="1" applyFont="1" applyBorder="1" applyAlignment="1" applyProtection="1">
      <alignment horizontal="center" vertical="center" wrapText="1"/>
      <protection hidden="1"/>
    </xf>
    <xf numFmtId="0" fontId="8" fillId="5" borderId="1" xfId="2" applyNumberFormat="1" applyFont="1" applyFill="1" applyBorder="1" applyAlignment="1" applyProtection="1">
      <alignment horizontal="center" vertical="center" wrapText="1"/>
      <protection locked="0" hidden="1"/>
    </xf>
    <xf numFmtId="0" fontId="8" fillId="5" borderId="275" xfId="2" applyNumberFormat="1" applyFont="1" applyFill="1" applyBorder="1" applyAlignment="1" applyProtection="1">
      <alignment horizontal="center" vertical="center" wrapText="1"/>
      <protection locked="0" hidden="1"/>
    </xf>
    <xf numFmtId="0" fontId="8" fillId="5" borderId="28" xfId="2" applyNumberFormat="1" applyFont="1" applyFill="1" applyBorder="1" applyAlignment="1" applyProtection="1">
      <alignment horizontal="center" vertical="center"/>
      <protection hidden="1"/>
    </xf>
    <xf numFmtId="0" fontId="8" fillId="2" borderId="48" xfId="2" applyNumberFormat="1" applyFont="1" applyFill="1" applyBorder="1" applyAlignment="1" applyProtection="1">
      <alignment horizontal="center" vertical="center"/>
      <protection hidden="1"/>
    </xf>
    <xf numFmtId="0" fontId="8" fillId="2" borderId="0" xfId="2" applyNumberFormat="1" applyFont="1" applyFill="1" applyBorder="1" applyAlignment="1" applyProtection="1">
      <alignment horizontal="center" vertical="center"/>
      <protection hidden="1"/>
    </xf>
    <xf numFmtId="0" fontId="8" fillId="2" borderId="41" xfId="2" applyNumberFormat="1" applyFont="1" applyFill="1" applyBorder="1" applyAlignment="1" applyProtection="1">
      <alignment horizontal="center" vertical="center"/>
      <protection hidden="1"/>
    </xf>
    <xf numFmtId="0" fontId="8" fillId="0" borderId="274" xfId="2" applyNumberFormat="1" applyFont="1" applyBorder="1" applyAlignment="1" applyProtection="1">
      <alignment horizontal="center" vertical="center"/>
      <protection hidden="1"/>
    </xf>
    <xf numFmtId="0" fontId="8" fillId="0" borderId="207" xfId="2" applyNumberFormat="1" applyFont="1" applyBorder="1" applyAlignment="1" applyProtection="1">
      <alignment horizontal="center" vertical="center"/>
      <protection hidden="1"/>
    </xf>
    <xf numFmtId="0" fontId="8" fillId="0" borderId="43" xfId="2" applyNumberFormat="1" applyFont="1" applyBorder="1" applyAlignment="1" applyProtection="1">
      <alignment horizontal="center" vertical="center" textRotation="255"/>
      <protection hidden="1"/>
    </xf>
    <xf numFmtId="0" fontId="8" fillId="0" borderId="41" xfId="2" applyNumberFormat="1" applyFont="1" applyBorder="1" applyAlignment="1" applyProtection="1">
      <alignment horizontal="center" vertical="center" textRotation="255"/>
      <protection hidden="1"/>
    </xf>
    <xf numFmtId="0" fontId="8" fillId="0" borderId="5" xfId="2" applyNumberFormat="1" applyFont="1" applyBorder="1" applyAlignment="1" applyProtection="1">
      <alignment horizontal="center" vertical="center" textRotation="255"/>
      <protection hidden="1"/>
    </xf>
    <xf numFmtId="0" fontId="8" fillId="0" borderId="7" xfId="2" applyNumberFormat="1" applyFont="1" applyBorder="1" applyAlignment="1" applyProtection="1">
      <alignment horizontal="center" vertical="center" textRotation="255"/>
      <protection hidden="1"/>
    </xf>
    <xf numFmtId="0" fontId="8" fillId="5" borderId="27" xfId="2" applyNumberFormat="1" applyFont="1" applyFill="1" applyBorder="1" applyAlignment="1" applyProtection="1">
      <alignment horizontal="center" vertical="center"/>
      <protection hidden="1"/>
    </xf>
    <xf numFmtId="0" fontId="8" fillId="2" borderId="28" xfId="2" applyNumberFormat="1" applyFont="1" applyFill="1" applyBorder="1" applyAlignment="1" applyProtection="1">
      <alignment horizontal="center" vertical="center"/>
      <protection hidden="1"/>
    </xf>
    <xf numFmtId="0" fontId="8" fillId="0" borderId="38" xfId="2" applyNumberFormat="1" applyFont="1" applyFill="1" applyBorder="1" applyAlignment="1" applyProtection="1">
      <alignment horizontal="center" vertical="center"/>
      <protection hidden="1"/>
    </xf>
    <xf numFmtId="0" fontId="8" fillId="0" borderId="31" xfId="10" applyFont="1" applyBorder="1" applyAlignment="1" applyProtection="1">
      <alignment horizontal="center" vertical="center" wrapText="1"/>
      <protection hidden="1"/>
    </xf>
    <xf numFmtId="0" fontId="8" fillId="0" borderId="51" xfId="10" applyFont="1" applyBorder="1" applyAlignment="1" applyProtection="1">
      <alignment horizontal="center" vertical="center"/>
      <protection hidden="1"/>
    </xf>
    <xf numFmtId="0" fontId="8" fillId="0" borderId="43" xfId="10" applyFont="1" applyBorder="1" applyAlignment="1" applyProtection="1">
      <alignment horizontal="center" vertical="center"/>
      <protection hidden="1"/>
    </xf>
    <xf numFmtId="0" fontId="8" fillId="0" borderId="41" xfId="10" applyFont="1" applyBorder="1" applyAlignment="1" applyProtection="1">
      <alignment horizontal="center" vertical="center"/>
      <protection hidden="1"/>
    </xf>
    <xf numFmtId="0" fontId="8" fillId="0" borderId="270" xfId="10" applyFont="1" applyBorder="1" applyAlignment="1" applyProtection="1">
      <alignment horizontal="center" vertical="center"/>
      <protection hidden="1"/>
    </xf>
    <xf numFmtId="0" fontId="8" fillId="0" borderId="271" xfId="10" applyFont="1" applyBorder="1" applyAlignment="1" applyProtection="1">
      <alignment horizontal="center" vertical="center"/>
      <protection hidden="1"/>
    </xf>
    <xf numFmtId="0" fontId="8" fillId="0" borderId="12" xfId="2" applyNumberFormat="1" applyFont="1" applyBorder="1" applyAlignment="1" applyProtection="1">
      <alignment horizontal="distributed" vertical="center" indent="3"/>
      <protection hidden="1"/>
    </xf>
    <xf numFmtId="0" fontId="8" fillId="0" borderId="13" xfId="2" applyNumberFormat="1" applyFont="1" applyBorder="1" applyAlignment="1" applyProtection="1">
      <alignment horizontal="distributed" vertical="center" indent="3"/>
      <protection hidden="1"/>
    </xf>
    <xf numFmtId="0" fontId="8" fillId="0" borderId="14" xfId="2" applyNumberFormat="1" applyFont="1" applyBorder="1" applyAlignment="1" applyProtection="1">
      <alignment horizontal="distributed" vertical="center" indent="3"/>
      <protection hidden="1"/>
    </xf>
    <xf numFmtId="0" fontId="8" fillId="0" borderId="0" xfId="2" applyNumberFormat="1" applyFont="1" applyAlignment="1" applyProtection="1">
      <alignment vertical="center"/>
      <protection hidden="1"/>
    </xf>
    <xf numFmtId="0" fontId="8" fillId="0" borderId="276" xfId="2" applyNumberFormat="1" applyFont="1" applyBorder="1" applyAlignment="1" applyProtection="1">
      <alignment horizontal="center" vertical="center"/>
      <protection hidden="1"/>
    </xf>
    <xf numFmtId="0" fontId="8" fillId="0" borderId="277" xfId="2" applyNumberFormat="1" applyFont="1" applyBorder="1" applyAlignment="1" applyProtection="1">
      <alignment horizontal="center" vertical="center"/>
      <protection hidden="1"/>
    </xf>
    <xf numFmtId="0" fontId="8" fillId="0" borderId="43" xfId="2" applyNumberFormat="1" applyFont="1" applyBorder="1" applyAlignment="1" applyProtection="1">
      <alignment horizontal="center" vertical="center" wrapText="1"/>
      <protection hidden="1"/>
    </xf>
    <xf numFmtId="0" fontId="8" fillId="0" borderId="270" xfId="2" applyNumberFormat="1" applyFont="1" applyBorder="1" applyAlignment="1" applyProtection="1">
      <alignment horizontal="center" vertical="center" wrapText="1"/>
      <protection hidden="1"/>
    </xf>
    <xf numFmtId="0" fontId="8" fillId="0" borderId="271" xfId="2" applyNumberFormat="1" applyFont="1" applyBorder="1" applyAlignment="1" applyProtection="1">
      <alignment horizontal="center" vertical="center" wrapText="1"/>
      <protection hidden="1"/>
    </xf>
    <xf numFmtId="0" fontId="8" fillId="0" borderId="31" xfId="2" applyNumberFormat="1" applyFont="1" applyBorder="1" applyAlignment="1" applyProtection="1">
      <alignment horizontal="center" vertical="center"/>
      <protection hidden="1"/>
    </xf>
    <xf numFmtId="0" fontId="8" fillId="0" borderId="51" xfId="2" applyNumberFormat="1" applyFont="1" applyBorder="1" applyAlignment="1" applyProtection="1">
      <alignment horizontal="center" vertical="center"/>
      <protection hidden="1"/>
    </xf>
    <xf numFmtId="0" fontId="8" fillId="0" borderId="33" xfId="2" applyNumberFormat="1" applyFont="1" applyBorder="1" applyAlignment="1" applyProtection="1">
      <alignment horizontal="center" vertical="center"/>
      <protection hidden="1"/>
    </xf>
    <xf numFmtId="0" fontId="8" fillId="0" borderId="11" xfId="2" applyNumberFormat="1" applyFont="1" applyBorder="1" applyAlignment="1" applyProtection="1">
      <alignment horizontal="center" vertical="center"/>
      <protection hidden="1"/>
    </xf>
    <xf numFmtId="0" fontId="8" fillId="0" borderId="275" xfId="2" applyNumberFormat="1" applyFont="1" applyBorder="1" applyAlignment="1" applyProtection="1">
      <alignment horizontal="center" vertical="center"/>
      <protection hidden="1"/>
    </xf>
    <xf numFmtId="0" fontId="8" fillId="0" borderId="1" xfId="2" applyNumberFormat="1" applyFont="1" applyBorder="1" applyAlignment="1" applyProtection="1">
      <alignment horizontal="center" vertical="center" wrapText="1"/>
      <protection locked="0" hidden="1"/>
    </xf>
    <xf numFmtId="0" fontId="8" fillId="0" borderId="275" xfId="2" applyNumberFormat="1" applyFont="1" applyBorder="1" applyAlignment="1" applyProtection="1">
      <alignment horizontal="center" vertical="center" wrapText="1"/>
      <protection locked="0" hidden="1"/>
    </xf>
    <xf numFmtId="0" fontId="12" fillId="0" borderId="10" xfId="5" applyNumberFormat="1" applyFont="1" applyBorder="1" applyAlignment="1" applyProtection="1">
      <alignment horizontal="center" vertical="center"/>
      <protection hidden="1"/>
    </xf>
    <xf numFmtId="0" fontId="12" fillId="0" borderId="11" xfId="5" applyNumberFormat="1" applyFont="1" applyBorder="1" applyAlignment="1" applyProtection="1">
      <alignment horizontal="center" vertical="center"/>
      <protection hidden="1"/>
    </xf>
    <xf numFmtId="0" fontId="12" fillId="0" borderId="16" xfId="5" applyNumberFormat="1" applyFont="1" applyBorder="1" applyAlignment="1" applyProtection="1">
      <alignment horizontal="center" vertical="center"/>
      <protection hidden="1"/>
    </xf>
    <xf numFmtId="0" fontId="12" fillId="0" borderId="1" xfId="5" applyNumberFormat="1" applyFont="1" applyBorder="1" applyAlignment="1" applyProtection="1">
      <alignment horizontal="center" vertical="center"/>
      <protection hidden="1"/>
    </xf>
    <xf numFmtId="0" fontId="12" fillId="0" borderId="31" xfId="5" applyNumberFormat="1" applyFont="1" applyBorder="1" applyAlignment="1" applyProtection="1">
      <alignment horizontal="center" vertical="center"/>
      <protection hidden="1"/>
    </xf>
    <xf numFmtId="0" fontId="12" fillId="0" borderId="32" xfId="5" applyNumberFormat="1" applyFont="1" applyBorder="1" applyAlignment="1" applyProtection="1">
      <alignment horizontal="center" vertical="center"/>
      <protection hidden="1"/>
    </xf>
    <xf numFmtId="0" fontId="12" fillId="0" borderId="51" xfId="5" applyNumberFormat="1" applyFont="1" applyBorder="1" applyAlignment="1" applyProtection="1">
      <alignment horizontal="center" vertical="center"/>
      <protection hidden="1"/>
    </xf>
    <xf numFmtId="0" fontId="12" fillId="0" borderId="43" xfId="5" applyNumberFormat="1" applyFont="1" applyBorder="1" applyAlignment="1" applyProtection="1">
      <alignment horizontal="center" vertical="center"/>
      <protection hidden="1"/>
    </xf>
    <xf numFmtId="0" fontId="12" fillId="0" borderId="41" xfId="5" applyNumberFormat="1" applyFont="1" applyBorder="1" applyAlignment="1" applyProtection="1">
      <alignment horizontal="center" vertical="center"/>
      <protection hidden="1"/>
    </xf>
    <xf numFmtId="0" fontId="12" fillId="0" borderId="5" xfId="5" applyNumberFormat="1" applyFont="1" applyBorder="1" applyAlignment="1" applyProtection="1">
      <alignment horizontal="center" vertical="center"/>
      <protection hidden="1"/>
    </xf>
    <xf numFmtId="0" fontId="12" fillId="0" borderId="7" xfId="5" applyNumberFormat="1" applyFont="1" applyBorder="1" applyAlignment="1" applyProtection="1">
      <alignment horizontal="center" vertical="center"/>
      <protection hidden="1"/>
    </xf>
    <xf numFmtId="0" fontId="12" fillId="0" borderId="31" xfId="5" applyNumberFormat="1" applyFont="1" applyBorder="1" applyAlignment="1" applyProtection="1">
      <alignment horizontal="center" vertical="center" wrapText="1"/>
      <protection hidden="1"/>
    </xf>
    <xf numFmtId="0" fontId="12" fillId="0" borderId="51" xfId="5" applyNumberFormat="1" applyFont="1" applyBorder="1" applyAlignment="1" applyProtection="1">
      <alignment horizontal="center" vertical="center" wrapText="1"/>
      <protection hidden="1"/>
    </xf>
    <xf numFmtId="0" fontId="12" fillId="0" borderId="43" xfId="5" applyNumberFormat="1" applyFont="1" applyBorder="1" applyAlignment="1" applyProtection="1">
      <alignment horizontal="center" vertical="center" wrapText="1"/>
      <protection hidden="1"/>
    </xf>
    <xf numFmtId="0" fontId="12" fillId="0" borderId="41" xfId="5" applyNumberFormat="1" applyFont="1" applyBorder="1" applyAlignment="1" applyProtection="1">
      <alignment horizontal="center" vertical="center" wrapText="1"/>
      <protection hidden="1"/>
    </xf>
    <xf numFmtId="0" fontId="12" fillId="0" borderId="5" xfId="5" applyNumberFormat="1" applyFont="1" applyBorder="1" applyAlignment="1" applyProtection="1">
      <alignment horizontal="center" vertical="center" wrapText="1"/>
      <protection hidden="1"/>
    </xf>
    <xf numFmtId="0" fontId="12" fillId="0" borderId="7" xfId="5" applyNumberFormat="1" applyFont="1" applyBorder="1" applyAlignment="1" applyProtection="1">
      <alignment horizontal="center" vertical="center" wrapText="1"/>
      <protection hidden="1"/>
    </xf>
    <xf numFmtId="0" fontId="12" fillId="0" borderId="33" xfId="5" applyNumberFormat="1" applyFont="1" applyBorder="1" applyAlignment="1" applyProtection="1">
      <alignment horizontal="center" vertical="center" wrapText="1"/>
      <protection hidden="1"/>
    </xf>
    <xf numFmtId="0" fontId="12" fillId="0" borderId="49" xfId="5" applyNumberFormat="1" applyFont="1" applyBorder="1" applyAlignment="1" applyProtection="1">
      <alignment horizontal="center" vertical="center" wrapText="1"/>
      <protection hidden="1"/>
    </xf>
    <xf numFmtId="0" fontId="12" fillId="0" borderId="20" xfId="5" applyNumberFormat="1" applyFont="1" applyBorder="1" applyAlignment="1" applyProtection="1">
      <alignment horizontal="center" vertical="center" wrapText="1"/>
      <protection hidden="1"/>
    </xf>
    <xf numFmtId="176" fontId="12" fillId="5" borderId="2" xfId="6" applyNumberFormat="1" applyFont="1" applyFill="1" applyBorder="1" applyAlignment="1" applyProtection="1">
      <alignment horizontal="center" vertical="center"/>
      <protection hidden="1"/>
    </xf>
    <xf numFmtId="176" fontId="12" fillId="5" borderId="36" xfId="6" applyNumberFormat="1" applyFont="1" applyFill="1" applyBorder="1" applyAlignment="1" applyProtection="1">
      <alignment horizontal="center" vertical="center"/>
      <protection hidden="1"/>
    </xf>
    <xf numFmtId="0" fontId="12" fillId="0" borderId="35" xfId="7" applyNumberFormat="1" applyFont="1" applyBorder="1" applyAlignment="1" applyProtection="1">
      <alignment horizontal="center" vertical="center"/>
      <protection hidden="1"/>
    </xf>
    <xf numFmtId="0" fontId="12" fillId="0" borderId="3" xfId="7" applyNumberFormat="1" applyFont="1" applyBorder="1" applyAlignment="1" applyProtection="1">
      <alignment horizontal="center" vertical="center"/>
      <protection hidden="1"/>
    </xf>
    <xf numFmtId="0" fontId="12" fillId="5" borderId="2" xfId="5" applyNumberFormat="1" applyFont="1" applyFill="1" applyBorder="1" applyAlignment="1" applyProtection="1">
      <alignment horizontal="center" vertical="center"/>
      <protection hidden="1"/>
    </xf>
    <xf numFmtId="0" fontId="12" fillId="5" borderId="3" xfId="5" applyNumberFormat="1" applyFont="1" applyFill="1" applyBorder="1" applyAlignment="1" applyProtection="1">
      <alignment horizontal="center" vertical="center"/>
      <protection hidden="1"/>
    </xf>
    <xf numFmtId="176" fontId="12" fillId="0" borderId="1" xfId="5" applyNumberFormat="1" applyFont="1" applyBorder="1" applyAlignment="1" applyProtection="1">
      <alignment horizontal="center" vertical="center"/>
      <protection hidden="1"/>
    </xf>
    <xf numFmtId="176" fontId="12" fillId="5" borderId="2" xfId="5" applyNumberFormat="1" applyFont="1" applyFill="1" applyBorder="1" applyAlignment="1" applyProtection="1">
      <alignment horizontal="center" vertical="center"/>
      <protection hidden="1"/>
    </xf>
    <xf numFmtId="176" fontId="12" fillId="5" borderId="4" xfId="5" applyNumberFormat="1" applyFont="1" applyFill="1" applyBorder="1" applyAlignment="1" applyProtection="1">
      <alignment horizontal="center" vertical="center"/>
      <protection hidden="1"/>
    </xf>
    <xf numFmtId="0" fontId="12" fillId="0" borderId="48" xfId="7" applyNumberFormat="1" applyFont="1" applyBorder="1" applyAlignment="1" applyProtection="1">
      <alignment horizontal="center" vertical="center"/>
      <protection hidden="1"/>
    </xf>
    <xf numFmtId="0" fontId="12" fillId="0" borderId="0" xfId="7" applyNumberFormat="1" applyFont="1" applyBorder="1" applyAlignment="1" applyProtection="1">
      <alignment horizontal="center" vertical="center"/>
      <protection hidden="1"/>
    </xf>
    <xf numFmtId="176" fontId="12" fillId="0" borderId="8" xfId="5" applyNumberFormat="1" applyFont="1" applyBorder="1" applyAlignment="1" applyProtection="1">
      <alignment horizontal="center" vertical="center"/>
      <protection hidden="1"/>
    </xf>
    <xf numFmtId="0" fontId="12" fillId="5" borderId="35" xfId="7" applyNumberFormat="1" applyFont="1" applyFill="1" applyBorder="1" applyAlignment="1" applyProtection="1">
      <alignment horizontal="center" vertical="center"/>
      <protection hidden="1"/>
    </xf>
    <xf numFmtId="0" fontId="12" fillId="5" borderId="3" xfId="7" applyNumberFormat="1" applyFont="1" applyFill="1" applyBorder="1" applyAlignment="1" applyProtection="1">
      <alignment horizontal="center" vertical="center"/>
      <protection hidden="1"/>
    </xf>
    <xf numFmtId="0" fontId="12" fillId="5" borderId="12" xfId="6" applyNumberFormat="1" applyFont="1" applyFill="1" applyBorder="1" applyAlignment="1" applyProtection="1">
      <alignment horizontal="center" vertical="center"/>
      <protection hidden="1"/>
    </xf>
    <xf numFmtId="0" fontId="12" fillId="5" borderId="13" xfId="6" applyNumberFormat="1" applyFont="1" applyFill="1" applyBorder="1" applyAlignment="1" applyProtection="1">
      <alignment horizontal="center" vertical="center"/>
      <protection hidden="1"/>
    </xf>
    <xf numFmtId="0" fontId="12" fillId="5" borderId="27" xfId="6" applyNumberFormat="1" applyFont="1" applyFill="1" applyBorder="1" applyAlignment="1" applyProtection="1">
      <alignment horizontal="center" vertical="center"/>
      <protection hidden="1"/>
    </xf>
    <xf numFmtId="0" fontId="12" fillId="5" borderId="28" xfId="6" applyNumberFormat="1" applyFont="1" applyFill="1" applyBorder="1" applyAlignment="1" applyProtection="1">
      <alignment horizontal="center" vertical="center"/>
      <protection hidden="1"/>
    </xf>
    <xf numFmtId="0" fontId="12" fillId="5" borderId="25" xfId="5" applyNumberFormat="1" applyFont="1" applyFill="1" applyBorder="1" applyAlignment="1" applyProtection="1">
      <alignment horizontal="center" vertical="center"/>
      <protection hidden="1"/>
    </xf>
    <xf numFmtId="0" fontId="12" fillId="0" borderId="50" xfId="7" applyNumberFormat="1" applyFont="1" applyFill="1" applyBorder="1" applyAlignment="1" applyProtection="1">
      <alignment horizontal="center" vertical="center"/>
      <protection hidden="1"/>
    </xf>
    <xf numFmtId="0" fontId="12" fillId="0" borderId="32" xfId="7" applyNumberFormat="1" applyFont="1" applyFill="1" applyBorder="1" applyAlignment="1" applyProtection="1">
      <alignment horizontal="center" vertical="center"/>
      <protection hidden="1"/>
    </xf>
    <xf numFmtId="0" fontId="12" fillId="0" borderId="51" xfId="7" applyNumberFormat="1" applyFont="1" applyFill="1" applyBorder="1" applyAlignment="1" applyProtection="1">
      <alignment horizontal="center" vertical="center"/>
      <protection hidden="1"/>
    </xf>
    <xf numFmtId="0" fontId="12" fillId="0" borderId="37" xfId="7" applyNumberFormat="1" applyFont="1" applyFill="1" applyBorder="1" applyAlignment="1" applyProtection="1">
      <alignment horizontal="center" vertical="center"/>
      <protection hidden="1"/>
    </xf>
    <xf numFmtId="0" fontId="12" fillId="0" borderId="28" xfId="7" applyNumberFormat="1" applyFont="1" applyFill="1" applyBorder="1" applyAlignment="1" applyProtection="1">
      <alignment horizontal="center" vertical="center"/>
      <protection hidden="1"/>
    </xf>
    <xf numFmtId="0" fontId="12" fillId="0" borderId="38" xfId="7" applyNumberFormat="1" applyFont="1" applyFill="1" applyBorder="1" applyAlignment="1" applyProtection="1">
      <alignment horizontal="center" vertical="center"/>
      <protection hidden="1"/>
    </xf>
    <xf numFmtId="0" fontId="12" fillId="0" borderId="28" xfId="5" applyNumberFormat="1" applyFont="1" applyBorder="1" applyAlignment="1" applyProtection="1">
      <alignment horizontal="center" vertical="center"/>
      <protection hidden="1"/>
    </xf>
    <xf numFmtId="0" fontId="12" fillId="5" borderId="28" xfId="5" applyNumberFormat="1" applyFont="1" applyFill="1" applyBorder="1" applyAlignment="1" applyProtection="1">
      <alignment horizontal="center" vertical="center" shrinkToFit="1"/>
      <protection locked="0" hidden="1"/>
    </xf>
    <xf numFmtId="0" fontId="46" fillId="0" borderId="0" xfId="7" applyNumberFormat="1" applyFont="1" applyFill="1" applyBorder="1" applyAlignment="1" applyProtection="1">
      <alignment horizontal="left" vertical="center"/>
      <protection hidden="1"/>
    </xf>
    <xf numFmtId="0" fontId="12" fillId="0" borderId="357" xfId="5" applyNumberFormat="1" applyFont="1" applyFill="1" applyBorder="1" applyAlignment="1" applyProtection="1">
      <alignment horizontal="center" vertical="center" wrapText="1"/>
      <protection hidden="1"/>
    </xf>
    <xf numFmtId="0" fontId="12" fillId="0" borderId="352" xfId="5" applyNumberFormat="1" applyFont="1" applyFill="1" applyBorder="1" applyAlignment="1" applyProtection="1">
      <alignment horizontal="center" vertical="center"/>
      <protection hidden="1"/>
    </xf>
    <xf numFmtId="0" fontId="12" fillId="0" borderId="353" xfId="5" applyNumberFormat="1" applyFont="1" applyFill="1" applyBorder="1" applyAlignment="1" applyProtection="1">
      <alignment horizontal="center" vertical="center"/>
      <protection hidden="1"/>
    </xf>
    <xf numFmtId="176" fontId="12" fillId="5" borderId="358" xfId="5" applyNumberFormat="1" applyFont="1" applyFill="1" applyBorder="1" applyAlignment="1" applyProtection="1">
      <alignment horizontal="center" vertical="center"/>
      <protection hidden="1"/>
    </xf>
    <xf numFmtId="176" fontId="12" fillId="5" borderId="355" xfId="5" applyNumberFormat="1" applyFont="1" applyFill="1" applyBorder="1" applyAlignment="1" applyProtection="1">
      <alignment horizontal="center" vertical="center"/>
      <protection hidden="1"/>
    </xf>
    <xf numFmtId="176" fontId="12" fillId="5" borderId="356" xfId="5" applyNumberFormat="1" applyFont="1" applyFill="1" applyBorder="1" applyAlignment="1" applyProtection="1">
      <alignment horizontal="center" vertical="center"/>
      <protection hidden="1"/>
    </xf>
    <xf numFmtId="0" fontId="8" fillId="0" borderId="79" xfId="8" applyNumberFormat="1" applyFont="1" applyBorder="1" applyAlignment="1">
      <alignment horizontal="center" vertical="center"/>
    </xf>
    <xf numFmtId="0" fontId="8" fillId="0" borderId="92" xfId="8" applyNumberFormat="1" applyFont="1" applyBorder="1" applyAlignment="1">
      <alignment horizontal="center" vertical="center"/>
    </xf>
    <xf numFmtId="0" fontId="8" fillId="0" borderId="82" xfId="8" applyNumberFormat="1" applyFont="1" applyBorder="1" applyAlignment="1">
      <alignment horizontal="center" vertical="center"/>
    </xf>
    <xf numFmtId="0" fontId="8" fillId="0" borderId="79" xfId="8" applyNumberFormat="1" applyFont="1" applyBorder="1" applyAlignment="1">
      <alignment horizontal="center" vertical="center" wrapText="1"/>
    </xf>
    <xf numFmtId="0" fontId="8" fillId="0" borderId="92" xfId="8" applyNumberFormat="1" applyFont="1" applyBorder="1" applyAlignment="1">
      <alignment horizontal="center" vertical="center" wrapText="1"/>
    </xf>
    <xf numFmtId="0" fontId="8" fillId="0" borderId="82" xfId="8" applyNumberFormat="1" applyFont="1" applyBorder="1" applyAlignment="1">
      <alignment horizontal="center" vertical="center" wrapText="1"/>
    </xf>
    <xf numFmtId="0" fontId="8" fillId="5" borderId="6" xfId="8" applyNumberFormat="1" applyFont="1" applyFill="1" applyBorder="1" applyAlignment="1">
      <alignment horizontal="center" vertical="center"/>
    </xf>
    <xf numFmtId="0" fontId="8" fillId="0" borderId="2" xfId="8" applyNumberFormat="1" applyFont="1" applyBorder="1" applyAlignment="1">
      <alignment horizontal="center" vertical="center" wrapText="1"/>
    </xf>
    <xf numFmtId="0" fontId="8" fillId="0" borderId="3" xfId="8" applyNumberFormat="1" applyFont="1" applyBorder="1" applyAlignment="1">
      <alignment horizontal="center" vertical="center" wrapText="1"/>
    </xf>
    <xf numFmtId="0" fontId="8" fillId="0" borderId="4" xfId="8" applyNumberFormat="1" applyFont="1" applyBorder="1" applyAlignment="1">
      <alignment horizontal="center" vertical="center" wrapText="1"/>
    </xf>
    <xf numFmtId="0" fontId="8" fillId="0" borderId="43" xfId="8" applyNumberFormat="1" applyFont="1" applyBorder="1" applyAlignment="1">
      <alignment horizontal="center" vertical="center" wrapText="1"/>
    </xf>
    <xf numFmtId="0" fontId="8" fillId="0" borderId="0" xfId="8" applyNumberFormat="1" applyFont="1" applyAlignment="1">
      <alignment horizontal="center" vertical="center" wrapText="1"/>
    </xf>
    <xf numFmtId="0" fontId="8" fillId="0" borderId="5" xfId="8" applyNumberFormat="1" applyFont="1" applyBorder="1" applyAlignment="1">
      <alignment horizontal="center" vertical="center" wrapText="1"/>
    </xf>
    <xf numFmtId="0" fontId="8" fillId="0" borderId="6" xfId="8" applyNumberFormat="1" applyFont="1" applyBorder="1" applyAlignment="1">
      <alignment horizontal="center" vertical="center" wrapText="1"/>
    </xf>
    <xf numFmtId="0" fontId="8" fillId="0" borderId="8" xfId="8" applyNumberFormat="1" applyFont="1" applyBorder="1" applyAlignment="1">
      <alignment horizontal="center" vertical="center"/>
    </xf>
    <xf numFmtId="0" fontId="8" fillId="0" borderId="2" xfId="8" applyNumberFormat="1" applyFont="1" applyBorder="1" applyAlignment="1">
      <alignment horizontal="center" vertical="center"/>
    </xf>
    <xf numFmtId="0" fontId="8" fillId="0" borderId="4" xfId="8" applyNumberFormat="1" applyFont="1" applyBorder="1" applyAlignment="1">
      <alignment horizontal="center" vertical="center"/>
    </xf>
    <xf numFmtId="0" fontId="9" fillId="3" borderId="71" xfId="8" applyNumberFormat="1" applyFont="1" applyFill="1" applyBorder="1" applyAlignment="1">
      <alignment horizontal="center" vertical="center" wrapText="1"/>
    </xf>
    <xf numFmtId="0" fontId="9" fillId="3" borderId="82" xfId="8" applyNumberFormat="1" applyFont="1" applyFill="1" applyBorder="1" applyAlignment="1">
      <alignment horizontal="center" vertical="center" wrapText="1"/>
    </xf>
    <xf numFmtId="0" fontId="9" fillId="3" borderId="74" xfId="8" applyNumberFormat="1" applyFont="1" applyFill="1" applyBorder="1" applyAlignment="1">
      <alignment horizontal="center" vertical="center" wrapText="1"/>
    </xf>
    <xf numFmtId="0" fontId="9" fillId="3" borderId="85" xfId="8" applyNumberFormat="1" applyFont="1" applyFill="1" applyBorder="1" applyAlignment="1">
      <alignment horizontal="center" vertical="center" wrapText="1"/>
    </xf>
    <xf numFmtId="0" fontId="9" fillId="3" borderId="75" xfId="8" applyNumberFormat="1" applyFont="1" applyFill="1" applyBorder="1" applyAlignment="1">
      <alignment horizontal="center" vertical="center" wrapText="1"/>
    </xf>
    <xf numFmtId="0" fontId="9" fillId="3" borderId="86" xfId="8" applyNumberFormat="1" applyFont="1" applyFill="1" applyBorder="1" applyAlignment="1">
      <alignment horizontal="center" vertical="center" wrapText="1"/>
    </xf>
    <xf numFmtId="0" fontId="9" fillId="3" borderId="73" xfId="8" applyNumberFormat="1" applyFont="1" applyFill="1" applyBorder="1" applyAlignment="1">
      <alignment horizontal="center" vertical="center" wrapText="1"/>
    </xf>
    <xf numFmtId="0" fontId="9" fillId="3" borderId="84" xfId="8" applyNumberFormat="1" applyFont="1" applyFill="1" applyBorder="1" applyAlignment="1">
      <alignment horizontal="center" vertical="center" wrapText="1"/>
    </xf>
    <xf numFmtId="0" fontId="8" fillId="4" borderId="17" xfId="8" applyNumberFormat="1" applyFont="1" applyFill="1" applyBorder="1" applyAlignment="1">
      <alignment horizontal="center" vertical="center" wrapText="1"/>
    </xf>
    <xf numFmtId="0" fontId="8" fillId="4" borderId="18" xfId="8" applyNumberFormat="1" applyFont="1" applyFill="1" applyBorder="1" applyAlignment="1">
      <alignment horizontal="center" vertical="center" wrapText="1"/>
    </xf>
    <xf numFmtId="0" fontId="8" fillId="4" borderId="19" xfId="8" applyNumberFormat="1" applyFont="1" applyFill="1" applyBorder="1" applyAlignment="1">
      <alignment horizontal="center" vertical="center" wrapText="1"/>
    </xf>
    <xf numFmtId="0" fontId="9" fillId="3" borderId="70" xfId="8" applyNumberFormat="1" applyFont="1" applyFill="1" applyBorder="1" applyAlignment="1">
      <alignment horizontal="center" vertical="center" wrapText="1"/>
    </xf>
    <xf numFmtId="0" fontId="9" fillId="3" borderId="81" xfId="8" applyNumberFormat="1" applyFont="1" applyFill="1" applyBorder="1" applyAlignment="1">
      <alignment horizontal="center" vertical="center" wrapText="1"/>
    </xf>
    <xf numFmtId="0" fontId="9" fillId="3" borderId="72" xfId="8" applyNumberFormat="1" applyFont="1" applyFill="1" applyBorder="1" applyAlignment="1">
      <alignment horizontal="center" vertical="center" wrapText="1"/>
    </xf>
    <xf numFmtId="0" fontId="9" fillId="3" borderId="83" xfId="8" applyNumberFormat="1" applyFont="1" applyFill="1" applyBorder="1" applyAlignment="1">
      <alignment horizontal="center" vertical="center" wrapText="1"/>
    </xf>
    <xf numFmtId="0" fontId="8" fillId="0" borderId="1" xfId="8" applyNumberFormat="1" applyFont="1" applyBorder="1" applyAlignment="1">
      <alignment horizontal="center" vertical="center" wrapText="1"/>
    </xf>
    <xf numFmtId="0" fontId="8" fillId="0" borderId="17" xfId="8" applyNumberFormat="1" applyFont="1" applyBorder="1" applyAlignment="1">
      <alignment horizontal="center" vertical="center" wrapText="1"/>
    </xf>
    <xf numFmtId="0" fontId="8" fillId="0" borderId="68" xfId="8" applyNumberFormat="1" applyFont="1" applyBorder="1" applyAlignment="1">
      <alignment horizontal="center" vertical="center" wrapText="1"/>
    </xf>
    <xf numFmtId="0" fontId="8" fillId="0" borderId="19" xfId="8" applyNumberFormat="1" applyFont="1" applyBorder="1" applyAlignment="1">
      <alignment horizontal="center" vertical="center" wrapText="1"/>
    </xf>
    <xf numFmtId="0" fontId="8" fillId="0" borderId="69" xfId="8" applyNumberFormat="1" applyFont="1" applyBorder="1" applyAlignment="1">
      <alignment horizontal="center" vertical="center" wrapText="1"/>
    </xf>
    <xf numFmtId="0" fontId="8" fillId="0" borderId="77" xfId="8" applyNumberFormat="1" applyFont="1" applyBorder="1" applyAlignment="1">
      <alignment horizontal="center" vertical="center" wrapText="1"/>
    </xf>
    <xf numFmtId="0" fontId="8" fillId="0" borderId="78" xfId="8" applyNumberFormat="1" applyFont="1" applyBorder="1" applyAlignment="1">
      <alignment horizontal="center" vertical="center" wrapText="1"/>
    </xf>
    <xf numFmtId="0" fontId="8" fillId="0" borderId="91" xfId="8" applyNumberFormat="1" applyFont="1" applyBorder="1" applyAlignment="1">
      <alignment horizontal="center" vertical="center" wrapText="1"/>
    </xf>
    <xf numFmtId="0" fontId="8" fillId="0" borderId="84" xfId="8" applyNumberFormat="1" applyFont="1" applyBorder="1" applyAlignment="1">
      <alignment horizontal="center" vertical="center" wrapText="1"/>
    </xf>
    <xf numFmtId="0" fontId="9" fillId="3" borderId="76" xfId="8" applyNumberFormat="1" applyFont="1" applyFill="1" applyBorder="1" applyAlignment="1">
      <alignment horizontal="center" vertical="center" wrapText="1"/>
    </xf>
    <xf numFmtId="0" fontId="9" fillId="3" borderId="87" xfId="8" applyNumberFormat="1" applyFont="1" applyFill="1" applyBorder="1" applyAlignment="1">
      <alignment horizontal="center" vertical="center" wrapText="1"/>
    </xf>
    <xf numFmtId="0" fontId="8" fillId="0" borderId="80" xfId="8" applyNumberFormat="1" applyFont="1" applyBorder="1" applyAlignment="1">
      <alignment horizontal="center" vertical="center" wrapText="1"/>
    </xf>
    <xf numFmtId="0" fontId="8" fillId="0" borderId="93" xfId="8" applyNumberFormat="1" applyFont="1" applyBorder="1" applyAlignment="1">
      <alignment horizontal="center" vertical="center" wrapText="1"/>
    </xf>
    <xf numFmtId="0" fontId="8" fillId="0" borderId="85" xfId="8" applyNumberFormat="1" applyFont="1" applyBorder="1" applyAlignment="1">
      <alignment horizontal="center" vertical="center" wrapText="1"/>
    </xf>
    <xf numFmtId="0" fontId="8" fillId="0" borderId="88" xfId="8" applyNumberFormat="1" applyFont="1" applyBorder="1" applyAlignment="1">
      <alignment horizontal="center" vertical="center" wrapText="1"/>
    </xf>
    <xf numFmtId="0" fontId="8" fillId="0" borderId="89" xfId="8" applyNumberFormat="1" applyFont="1" applyBorder="1" applyAlignment="1">
      <alignment horizontal="center" vertical="center"/>
    </xf>
    <xf numFmtId="0" fontId="8" fillId="0" borderId="90" xfId="8" applyNumberFormat="1" applyFont="1" applyBorder="1" applyAlignment="1">
      <alignment horizontal="center" vertical="center"/>
    </xf>
    <xf numFmtId="0" fontId="8" fillId="0" borderId="101" xfId="8" applyNumberFormat="1" applyFont="1" applyBorder="1" applyAlignment="1">
      <alignment horizontal="center" vertical="center"/>
    </xf>
    <xf numFmtId="0" fontId="8" fillId="0" borderId="102" xfId="8" applyNumberFormat="1" applyFont="1" applyBorder="1" applyAlignment="1">
      <alignment horizontal="center" vertical="center"/>
    </xf>
    <xf numFmtId="0" fontId="8" fillId="0" borderId="103" xfId="8" applyNumberFormat="1" applyFont="1" applyBorder="1" applyAlignment="1">
      <alignment horizontal="center" vertical="center"/>
    </xf>
    <xf numFmtId="0" fontId="23" fillId="0" borderId="2" xfId="8" applyNumberFormat="1" applyFont="1" applyBorder="1" applyAlignment="1">
      <alignment horizontal="center" vertical="center" shrinkToFit="1"/>
    </xf>
    <xf numFmtId="0" fontId="23" fillId="0" borderId="4" xfId="8" applyNumberFormat="1" applyFont="1" applyBorder="1" applyAlignment="1">
      <alignment horizontal="center" vertical="center" shrinkToFit="1"/>
    </xf>
    <xf numFmtId="0" fontId="23" fillId="0" borderId="108" xfId="8" applyNumberFormat="1" applyFont="1" applyBorder="1" applyAlignment="1">
      <alignment horizontal="center" vertical="center" shrinkToFit="1"/>
    </xf>
    <xf numFmtId="0" fontId="23" fillId="0" borderId="109" xfId="8" applyNumberFormat="1" applyFont="1" applyBorder="1" applyAlignment="1">
      <alignment horizontal="center" vertical="center" shrinkToFit="1"/>
    </xf>
    <xf numFmtId="0" fontId="9" fillId="5" borderId="2" xfId="8" applyNumberFormat="1" applyFont="1" applyFill="1" applyBorder="1" applyAlignment="1">
      <alignment horizontal="center" vertical="center" shrinkToFit="1"/>
    </xf>
    <xf numFmtId="0" fontId="9" fillId="5" borderId="3" xfId="8" applyNumberFormat="1" applyFont="1" applyFill="1" applyBorder="1" applyAlignment="1">
      <alignment horizontal="center" vertical="center" shrinkToFit="1"/>
    </xf>
    <xf numFmtId="0" fontId="9" fillId="5" borderId="108" xfId="8" applyNumberFormat="1" applyFont="1" applyFill="1" applyBorder="1" applyAlignment="1">
      <alignment horizontal="center" vertical="center" shrinkToFit="1"/>
    </xf>
    <xf numFmtId="0" fontId="9" fillId="5" borderId="110" xfId="8" applyNumberFormat="1" applyFont="1" applyFill="1" applyBorder="1" applyAlignment="1">
      <alignment horizontal="center" vertical="center" shrinkToFit="1"/>
    </xf>
    <xf numFmtId="0" fontId="9" fillId="3" borderId="104" xfId="8" applyNumberFormat="1" applyFont="1" applyFill="1" applyBorder="1" applyAlignment="1">
      <alignment horizontal="center" vertical="center" wrapText="1" shrinkToFit="1"/>
    </xf>
    <xf numFmtId="0" fontId="9" fillId="3" borderId="111" xfId="8" applyNumberFormat="1" applyFont="1" applyFill="1" applyBorder="1" applyAlignment="1">
      <alignment horizontal="center" vertical="center" wrapText="1" shrinkToFit="1"/>
    </xf>
    <xf numFmtId="0" fontId="9" fillId="3" borderId="81" xfId="8" applyNumberFormat="1" applyFont="1" applyFill="1" applyBorder="1" applyAlignment="1">
      <alignment horizontal="center" vertical="center" wrapText="1" shrinkToFit="1"/>
    </xf>
    <xf numFmtId="0" fontId="9" fillId="3" borderId="79" xfId="8" applyNumberFormat="1" applyFont="1" applyFill="1" applyBorder="1" applyAlignment="1">
      <alignment horizontal="center" vertical="center" shrinkToFit="1"/>
    </xf>
    <xf numFmtId="0" fontId="9" fillId="3" borderId="92" xfId="8" applyNumberFormat="1" applyFont="1" applyFill="1" applyBorder="1" applyAlignment="1">
      <alignment horizontal="center" vertical="center" shrinkToFit="1"/>
    </xf>
    <xf numFmtId="0" fontId="9" fillId="3" borderId="82" xfId="8" applyNumberFormat="1" applyFont="1" applyFill="1" applyBorder="1" applyAlignment="1">
      <alignment horizontal="center" vertical="center" shrinkToFit="1"/>
    </xf>
    <xf numFmtId="0" fontId="9" fillId="3" borderId="80" xfId="8" applyNumberFormat="1" applyFont="1" applyFill="1" applyBorder="1" applyAlignment="1">
      <alignment horizontal="center" vertical="center" shrinkToFit="1"/>
    </xf>
    <xf numFmtId="0" fontId="9" fillId="3" borderId="93" xfId="8" applyNumberFormat="1" applyFont="1" applyFill="1" applyBorder="1" applyAlignment="1">
      <alignment horizontal="center" vertical="center" shrinkToFit="1"/>
    </xf>
    <xf numFmtId="0" fontId="9" fillId="3" borderId="85" xfId="8" applyNumberFormat="1" applyFont="1" applyFill="1" applyBorder="1" applyAlignment="1">
      <alignment horizontal="center" vertical="center" shrinkToFit="1"/>
    </xf>
    <xf numFmtId="0" fontId="9" fillId="3" borderId="78" xfId="8" applyNumberFormat="1" applyFont="1" applyFill="1" applyBorder="1" applyAlignment="1">
      <alignment horizontal="center" vertical="center" shrinkToFit="1"/>
    </xf>
    <xf numFmtId="0" fontId="9" fillId="3" borderId="91" xfId="8" applyNumberFormat="1" applyFont="1" applyFill="1" applyBorder="1" applyAlignment="1">
      <alignment horizontal="center" vertical="center" shrinkToFit="1"/>
    </xf>
    <xf numFmtId="0" fontId="9" fillId="3" borderId="84" xfId="8" applyNumberFormat="1" applyFont="1" applyFill="1" applyBorder="1" applyAlignment="1">
      <alignment horizontal="center" vertical="center" shrinkToFit="1"/>
    </xf>
    <xf numFmtId="0" fontId="9" fillId="0" borderId="78" xfId="8" applyNumberFormat="1" applyFont="1" applyBorder="1" applyAlignment="1">
      <alignment horizontal="center" vertical="center" shrinkToFit="1"/>
    </xf>
    <xf numFmtId="0" fontId="9" fillId="0" borderId="91" xfId="8" applyNumberFormat="1" applyFont="1" applyBorder="1" applyAlignment="1">
      <alignment horizontal="center" vertical="center" shrinkToFit="1"/>
    </xf>
    <xf numFmtId="0" fontId="9" fillId="0" borderId="84" xfId="8" applyNumberFormat="1" applyFont="1" applyBorder="1" applyAlignment="1">
      <alignment horizontal="center" vertical="center" shrinkToFit="1"/>
    </xf>
    <xf numFmtId="0" fontId="9" fillId="0" borderId="79" xfId="8" applyNumberFormat="1" applyFont="1" applyBorder="1" applyAlignment="1">
      <alignment horizontal="center" vertical="center" shrinkToFit="1"/>
    </xf>
    <xf numFmtId="0" fontId="9" fillId="0" borderId="92" xfId="8" applyNumberFormat="1" applyFont="1" applyBorder="1" applyAlignment="1">
      <alignment horizontal="center" vertical="center" shrinkToFit="1"/>
    </xf>
    <xf numFmtId="0" fontId="9" fillId="0" borderId="82" xfId="8" applyNumberFormat="1" applyFont="1" applyBorder="1" applyAlignment="1">
      <alignment horizontal="center" vertical="center" shrinkToFit="1"/>
    </xf>
    <xf numFmtId="0" fontId="9" fillId="3" borderId="105" xfId="8" applyNumberFormat="1" applyFont="1" applyFill="1" applyBorder="1" applyAlignment="1">
      <alignment horizontal="center" vertical="center" shrinkToFit="1"/>
    </xf>
    <xf numFmtId="0" fontId="9" fillId="3" borderId="112" xfId="8" applyNumberFormat="1" applyFont="1" applyFill="1" applyBorder="1" applyAlignment="1">
      <alignment horizontal="center" vertical="center" shrinkToFit="1"/>
    </xf>
    <xf numFmtId="0" fontId="9" fillId="3" borderId="87" xfId="8" applyNumberFormat="1" applyFont="1" applyFill="1" applyBorder="1" applyAlignment="1">
      <alignment horizontal="center" vertical="center" shrinkToFit="1"/>
    </xf>
    <xf numFmtId="0" fontId="9" fillId="0" borderId="106" xfId="8" applyNumberFormat="1" applyFont="1" applyBorder="1" applyAlignment="1">
      <alignment horizontal="center" vertical="center" shrinkToFit="1"/>
    </xf>
    <xf numFmtId="0" fontId="9" fillId="0" borderId="3" xfId="8" applyNumberFormat="1" applyFont="1" applyBorder="1" applyAlignment="1">
      <alignment horizontal="center" vertical="center" shrinkToFit="1"/>
    </xf>
    <xf numFmtId="0" fontId="9" fillId="0" borderId="59" xfId="8" applyNumberFormat="1" applyFont="1" applyBorder="1" applyAlignment="1">
      <alignment horizontal="center" vertical="center" shrinkToFit="1"/>
    </xf>
    <xf numFmtId="0" fontId="9" fillId="0" borderId="113" xfId="8" applyNumberFormat="1" applyFont="1" applyBorder="1" applyAlignment="1">
      <alignment horizontal="center" vertical="center" shrinkToFit="1"/>
    </xf>
    <xf numFmtId="0" fontId="9" fillId="0" borderId="0" xfId="8" applyNumberFormat="1" applyFont="1" applyAlignment="1">
      <alignment horizontal="center" vertical="center" shrinkToFit="1"/>
    </xf>
    <xf numFmtId="0" fontId="9" fillId="0" borderId="114" xfId="8" applyNumberFormat="1" applyFont="1" applyBorder="1" applyAlignment="1">
      <alignment horizontal="center" vertical="center" shrinkToFit="1"/>
    </xf>
    <xf numFmtId="0" fontId="9" fillId="0" borderId="119" xfId="8" applyNumberFormat="1" applyFont="1" applyBorder="1" applyAlignment="1">
      <alignment horizontal="center" vertical="center" shrinkToFit="1"/>
    </xf>
    <xf numFmtId="0" fontId="9" fillId="0" borderId="6" xfId="8" applyNumberFormat="1" applyFont="1" applyBorder="1" applyAlignment="1">
      <alignment horizontal="center" vertical="center" shrinkToFit="1"/>
    </xf>
    <xf numFmtId="0" fontId="9" fillId="0" borderId="60" xfId="8" applyNumberFormat="1" applyFont="1" applyBorder="1" applyAlignment="1">
      <alignment horizontal="center" vertical="center" shrinkToFit="1"/>
    </xf>
    <xf numFmtId="0" fontId="26" fillId="5" borderId="107" xfId="8" applyNumberFormat="1" applyFont="1" applyFill="1" applyBorder="1" applyAlignment="1">
      <alignment horizontal="center" vertical="center" wrapText="1" shrinkToFit="1"/>
    </xf>
    <xf numFmtId="0" fontId="26" fillId="5" borderId="3" xfId="8" applyNumberFormat="1" applyFont="1" applyFill="1" applyBorder="1" applyAlignment="1">
      <alignment horizontal="center" vertical="center" wrapText="1" shrinkToFit="1"/>
    </xf>
    <xf numFmtId="0" fontId="26" fillId="5" borderId="4" xfId="8" applyNumberFormat="1" applyFont="1" applyFill="1" applyBorder="1" applyAlignment="1">
      <alignment horizontal="center" vertical="center" wrapText="1" shrinkToFit="1"/>
    </xf>
    <xf numFmtId="0" fontId="26" fillId="5" borderId="115" xfId="8" applyNumberFormat="1" applyFont="1" applyFill="1" applyBorder="1" applyAlignment="1">
      <alignment horizontal="center" vertical="center" wrapText="1" shrinkToFit="1"/>
    </xf>
    <xf numFmtId="0" fontId="26" fillId="5" borderId="0" xfId="8" applyNumberFormat="1" applyFont="1" applyFill="1" applyAlignment="1">
      <alignment horizontal="center" vertical="center" wrapText="1" shrinkToFit="1"/>
    </xf>
    <xf numFmtId="0" fontId="26" fillId="5" borderId="41" xfId="8" applyNumberFormat="1" applyFont="1" applyFill="1" applyBorder="1" applyAlignment="1">
      <alignment horizontal="center" vertical="center" wrapText="1" shrinkToFit="1"/>
    </xf>
    <xf numFmtId="0" fontId="26" fillId="5" borderId="120" xfId="8" applyNumberFormat="1" applyFont="1" applyFill="1" applyBorder="1" applyAlignment="1">
      <alignment horizontal="center" vertical="center" wrapText="1" shrinkToFit="1"/>
    </xf>
    <xf numFmtId="0" fontId="26" fillId="5" borderId="6" xfId="8" applyNumberFormat="1" applyFont="1" applyFill="1" applyBorder="1" applyAlignment="1">
      <alignment horizontal="center" vertical="center" wrapText="1" shrinkToFit="1"/>
    </xf>
    <xf numFmtId="0" fontId="26" fillId="5" borderId="7" xfId="8" applyNumberFormat="1" applyFont="1" applyFill="1" applyBorder="1" applyAlignment="1">
      <alignment horizontal="center" vertical="center" wrapText="1" shrinkToFit="1"/>
    </xf>
    <xf numFmtId="0" fontId="9" fillId="5" borderId="2" xfId="8" applyNumberFormat="1" applyFont="1" applyFill="1" applyBorder="1" applyAlignment="1">
      <alignment horizontal="distributed" vertical="center" wrapText="1"/>
    </xf>
    <xf numFmtId="0" fontId="9" fillId="5" borderId="3" xfId="8" applyNumberFormat="1" applyFont="1" applyFill="1" applyBorder="1" applyAlignment="1">
      <alignment horizontal="distributed" vertical="center" wrapText="1"/>
    </xf>
    <xf numFmtId="0" fontId="9" fillId="5" borderId="4" xfId="8" applyNumberFormat="1" applyFont="1" applyFill="1" applyBorder="1" applyAlignment="1">
      <alignment horizontal="distributed" vertical="center" wrapText="1"/>
    </xf>
    <xf numFmtId="0" fontId="9" fillId="5" borderId="108" xfId="8" applyNumberFormat="1" applyFont="1" applyFill="1" applyBorder="1" applyAlignment="1">
      <alignment horizontal="distributed" vertical="center" wrapText="1"/>
    </xf>
    <xf numFmtId="0" fontId="9" fillId="5" borderId="110" xfId="8" applyNumberFormat="1" applyFont="1" applyFill="1" applyBorder="1" applyAlignment="1">
      <alignment horizontal="distributed" vertical="center" wrapText="1"/>
    </xf>
    <xf numFmtId="0" fontId="9" fillId="5" borderId="109" xfId="8" applyNumberFormat="1" applyFont="1" applyFill="1" applyBorder="1" applyAlignment="1">
      <alignment horizontal="distributed" vertical="center" wrapText="1"/>
    </xf>
    <xf numFmtId="0" fontId="36" fillId="5" borderId="2" xfId="8" applyNumberFormat="1" applyFont="1" applyFill="1" applyBorder="1" applyAlignment="1">
      <alignment horizontal="center" vertical="center" wrapText="1" shrinkToFit="1"/>
    </xf>
    <xf numFmtId="0" fontId="36" fillId="5" borderId="3" xfId="8" applyNumberFormat="1" applyFont="1" applyFill="1" applyBorder="1" applyAlignment="1">
      <alignment horizontal="center" vertical="center" wrapText="1" shrinkToFit="1"/>
    </xf>
    <xf numFmtId="0" fontId="36" fillId="5" borderId="4" xfId="8" applyNumberFormat="1" applyFont="1" applyFill="1" applyBorder="1" applyAlignment="1">
      <alignment horizontal="center" vertical="center" wrapText="1" shrinkToFit="1"/>
    </xf>
    <xf numFmtId="0" fontId="36" fillId="5" borderId="43" xfId="8" applyNumberFormat="1" applyFont="1" applyFill="1" applyBorder="1" applyAlignment="1">
      <alignment horizontal="center" vertical="center" wrapText="1" shrinkToFit="1"/>
    </xf>
    <xf numFmtId="0" fontId="36" fillId="5" borderId="0" xfId="8" applyNumberFormat="1" applyFont="1" applyFill="1" applyAlignment="1">
      <alignment horizontal="center" vertical="center" wrapText="1" shrinkToFit="1"/>
    </xf>
    <xf numFmtId="0" fontId="36" fillId="5" borderId="41" xfId="8" applyNumberFormat="1" applyFont="1" applyFill="1" applyBorder="1" applyAlignment="1">
      <alignment horizontal="center" vertical="center" wrapText="1" shrinkToFit="1"/>
    </xf>
    <xf numFmtId="0" fontId="36" fillId="5" borderId="5" xfId="8" applyNumberFormat="1" applyFont="1" applyFill="1" applyBorder="1" applyAlignment="1">
      <alignment horizontal="center" vertical="center" wrapText="1" shrinkToFit="1"/>
    </xf>
    <xf numFmtId="0" fontId="36" fillId="5" borderId="6" xfId="8" applyNumberFormat="1" applyFont="1" applyFill="1" applyBorder="1" applyAlignment="1">
      <alignment horizontal="center" vertical="center" wrapText="1" shrinkToFit="1"/>
    </xf>
    <xf numFmtId="0" fontId="36" fillId="5" borderId="7" xfId="8" applyNumberFormat="1" applyFont="1" applyFill="1" applyBorder="1" applyAlignment="1">
      <alignment horizontal="center" vertical="center" wrapText="1" shrinkToFit="1"/>
    </xf>
    <xf numFmtId="0" fontId="9" fillId="0" borderId="80" xfId="8" applyNumberFormat="1" applyFont="1" applyBorder="1" applyAlignment="1">
      <alignment horizontal="center" vertical="center" shrinkToFit="1"/>
    </xf>
    <xf numFmtId="0" fontId="9" fillId="0" borderId="93" xfId="8" applyNumberFormat="1" applyFont="1" applyBorder="1" applyAlignment="1">
      <alignment horizontal="center" vertical="center" shrinkToFit="1"/>
    </xf>
    <xf numFmtId="0" fontId="9" fillId="0" borderId="85" xfId="8" applyNumberFormat="1" applyFont="1" applyBorder="1" applyAlignment="1">
      <alignment horizontal="center" vertical="center" shrinkToFit="1"/>
    </xf>
    <xf numFmtId="0" fontId="23" fillId="0" borderId="116" xfId="8" applyNumberFormat="1" applyFont="1" applyBorder="1" applyAlignment="1">
      <alignment horizontal="center" vertical="center" shrinkToFit="1"/>
    </xf>
    <xf numFmtId="0" fontId="23" fillId="0" borderId="117" xfId="8" applyNumberFormat="1" applyFont="1" applyBorder="1" applyAlignment="1">
      <alignment horizontal="center" vertical="center" shrinkToFit="1"/>
    </xf>
    <xf numFmtId="0" fontId="23" fillId="0" borderId="5" xfId="8" applyNumberFormat="1" applyFont="1" applyBorder="1" applyAlignment="1">
      <alignment horizontal="center" vertical="center" shrinkToFit="1"/>
    </xf>
    <xf numFmtId="0" fontId="23" fillId="0" borderId="7" xfId="8" applyNumberFormat="1" applyFont="1" applyBorder="1" applyAlignment="1">
      <alignment horizontal="center" vertical="center" shrinkToFit="1"/>
    </xf>
    <xf numFmtId="0" fontId="9" fillId="5" borderId="43" xfId="8" applyNumberFormat="1" applyFont="1" applyFill="1" applyBorder="1" applyAlignment="1">
      <alignment horizontal="center" vertical="center" shrinkToFit="1"/>
    </xf>
    <xf numFmtId="0" fontId="9" fillId="5" borderId="0" xfId="8" applyNumberFormat="1" applyFont="1" applyFill="1" applyAlignment="1">
      <alignment horizontal="center" vertical="center" shrinkToFit="1"/>
    </xf>
    <xf numFmtId="0" fontId="9" fillId="5" borderId="5" xfId="8" applyNumberFormat="1" applyFont="1" applyFill="1" applyBorder="1" applyAlignment="1">
      <alignment horizontal="center" vertical="center" shrinkToFit="1"/>
    </xf>
    <xf numFmtId="0" fontId="9" fillId="5" borderId="6" xfId="8" applyNumberFormat="1" applyFont="1" applyFill="1" applyBorder="1" applyAlignment="1">
      <alignment horizontal="center" vertical="center" shrinkToFit="1"/>
    </xf>
    <xf numFmtId="0" fontId="26" fillId="5" borderId="116" xfId="8" applyNumberFormat="1" applyFont="1" applyFill="1" applyBorder="1" applyAlignment="1">
      <alignment horizontal="center" vertical="center"/>
    </xf>
    <xf numFmtId="0" fontId="26" fillId="5" borderId="118" xfId="8" applyNumberFormat="1" applyFont="1" applyFill="1" applyBorder="1" applyAlignment="1">
      <alignment horizontal="center" vertical="center"/>
    </xf>
    <xf numFmtId="0" fontId="26" fillId="5" borderId="5" xfId="8" applyNumberFormat="1" applyFont="1" applyFill="1" applyBorder="1" applyAlignment="1">
      <alignment horizontal="center" vertical="center"/>
    </xf>
    <xf numFmtId="0" fontId="26" fillId="5" borderId="6" xfId="8" applyNumberFormat="1" applyFont="1" applyFill="1" applyBorder="1" applyAlignment="1">
      <alignment horizontal="center" vertical="center"/>
    </xf>
    <xf numFmtId="0" fontId="23" fillId="0" borderId="43" xfId="8" applyNumberFormat="1" applyFont="1" applyBorder="1" applyAlignment="1">
      <alignment horizontal="center" vertical="center" shrinkToFit="1"/>
    </xf>
    <xf numFmtId="0" fontId="23" fillId="0" borderId="41" xfId="8" applyNumberFormat="1" applyFont="1" applyBorder="1" applyAlignment="1">
      <alignment horizontal="center" vertical="center" shrinkToFit="1"/>
    </xf>
    <xf numFmtId="0" fontId="9" fillId="6" borderId="79" xfId="8" applyNumberFormat="1" applyFont="1" applyFill="1" applyBorder="1" applyAlignment="1">
      <alignment horizontal="center" vertical="center" shrinkToFit="1"/>
    </xf>
    <xf numFmtId="0" fontId="9" fillId="6" borderId="92" xfId="8" applyNumberFormat="1" applyFont="1" applyFill="1" applyBorder="1" applyAlignment="1">
      <alignment horizontal="center" vertical="center" shrinkToFit="1"/>
    </xf>
    <xf numFmtId="0" fontId="9" fillId="6" borderId="82" xfId="8" applyNumberFormat="1" applyFont="1" applyFill="1" applyBorder="1" applyAlignment="1">
      <alignment horizontal="center" vertical="center" shrinkToFit="1"/>
    </xf>
    <xf numFmtId="0" fontId="26" fillId="5" borderId="116" xfId="8" applyNumberFormat="1" applyFont="1" applyFill="1" applyBorder="1" applyAlignment="1">
      <alignment horizontal="center"/>
    </xf>
    <xf numFmtId="0" fontId="26" fillId="5" borderId="118" xfId="8" applyNumberFormat="1" applyFont="1" applyFill="1" applyBorder="1" applyAlignment="1">
      <alignment horizontal="center"/>
    </xf>
    <xf numFmtId="0" fontId="26" fillId="5" borderId="5" xfId="8" applyNumberFormat="1" applyFont="1" applyFill="1" applyBorder="1" applyAlignment="1">
      <alignment horizontal="center"/>
    </xf>
    <xf numFmtId="0" fontId="26" fillId="5" borderId="6" xfId="8" applyNumberFormat="1" applyFont="1" applyFill="1" applyBorder="1" applyAlignment="1">
      <alignment horizontal="center"/>
    </xf>
    <xf numFmtId="0" fontId="9" fillId="0" borderId="17" xfId="8" applyNumberFormat="1" applyFont="1" applyBorder="1" applyAlignment="1">
      <alignment horizontal="center" vertical="center" shrinkToFit="1"/>
    </xf>
    <xf numFmtId="0" fontId="9" fillId="0" borderId="18" xfId="8" applyNumberFormat="1" applyFont="1" applyBorder="1" applyAlignment="1">
      <alignment horizontal="center" vertical="center" shrinkToFit="1"/>
    </xf>
    <xf numFmtId="0" fontId="9" fillId="0" borderId="4" xfId="8" applyNumberFormat="1" applyFont="1" applyBorder="1" applyAlignment="1">
      <alignment horizontal="center" vertical="center" shrinkToFit="1"/>
    </xf>
    <xf numFmtId="0" fontId="9" fillId="0" borderId="2" xfId="8" applyNumberFormat="1" applyFont="1" applyBorder="1" applyAlignment="1">
      <alignment horizontal="center" vertical="center" shrinkToFit="1"/>
    </xf>
    <xf numFmtId="0" fontId="9" fillId="0" borderId="129" xfId="8" applyNumberFormat="1" applyFont="1" applyBorder="1" applyAlignment="1">
      <alignment horizontal="center" vertical="center" shrinkToFit="1"/>
    </xf>
    <xf numFmtId="0" fontId="9" fillId="0" borderId="8" xfId="8" applyNumberFormat="1" applyFont="1" applyBorder="1" applyAlignment="1">
      <alignment horizontal="center" vertical="center" shrinkToFit="1"/>
    </xf>
    <xf numFmtId="0" fontId="8" fillId="0" borderId="8" xfId="8" applyNumberFormat="1" applyFont="1" applyBorder="1" applyAlignment="1">
      <alignment horizontal="center" vertical="center" shrinkToFit="1"/>
    </xf>
    <xf numFmtId="0" fontId="9" fillId="0" borderId="19" xfId="8" applyNumberFormat="1" applyFont="1" applyBorder="1" applyAlignment="1">
      <alignment horizontal="center" vertical="center" shrinkToFit="1"/>
    </xf>
    <xf numFmtId="0" fontId="8" fillId="3" borderId="130" xfId="8" applyNumberFormat="1" applyFont="1" applyFill="1" applyBorder="1" applyAlignment="1">
      <alignment horizontal="center" vertical="center" wrapText="1"/>
    </xf>
    <xf numFmtId="0" fontId="8" fillId="3" borderId="63" xfId="8" applyNumberFormat="1" applyFont="1" applyFill="1" applyBorder="1" applyAlignment="1">
      <alignment horizontal="center" vertical="center" wrapText="1"/>
    </xf>
    <xf numFmtId="0" fontId="8" fillId="3" borderId="131" xfId="8" applyNumberFormat="1" applyFont="1" applyFill="1" applyBorder="1" applyAlignment="1">
      <alignment horizontal="center" vertical="center" wrapText="1"/>
    </xf>
    <xf numFmtId="0" fontId="8" fillId="3" borderId="113" xfId="8" applyNumberFormat="1" applyFont="1" applyFill="1" applyBorder="1" applyAlignment="1">
      <alignment horizontal="center" vertical="center" wrapText="1"/>
    </xf>
    <xf numFmtId="0" fontId="8" fillId="3" borderId="0" xfId="8" applyNumberFormat="1" applyFont="1" applyFill="1" applyAlignment="1">
      <alignment horizontal="center" vertical="center" wrapText="1"/>
    </xf>
    <xf numFmtId="0" fontId="8" fillId="3" borderId="41" xfId="8" applyNumberFormat="1" applyFont="1" applyFill="1" applyBorder="1" applyAlignment="1">
      <alignment horizontal="center" vertical="center" wrapText="1"/>
    </xf>
    <xf numFmtId="0" fontId="8" fillId="3" borderId="132" xfId="8" applyNumberFormat="1" applyFont="1" applyFill="1" applyBorder="1" applyAlignment="1">
      <alignment horizontal="center" vertical="center" wrapText="1"/>
    </xf>
    <xf numFmtId="0" fontId="8" fillId="3" borderId="133" xfId="8" applyNumberFormat="1" applyFont="1" applyFill="1" applyBorder="1" applyAlignment="1">
      <alignment horizontal="center" vertical="center" wrapText="1"/>
    </xf>
    <xf numFmtId="0" fontId="8" fillId="3" borderId="134" xfId="8" applyNumberFormat="1" applyFont="1" applyFill="1" applyBorder="1" applyAlignment="1">
      <alignment horizontal="center" vertical="center" wrapText="1"/>
    </xf>
    <xf numFmtId="0" fontId="8" fillId="3" borderId="73" xfId="8" applyNumberFormat="1" applyFont="1" applyFill="1" applyBorder="1" applyAlignment="1">
      <alignment horizontal="center" vertical="center"/>
    </xf>
    <xf numFmtId="0" fontId="8" fillId="3" borderId="84" xfId="8" applyNumberFormat="1" applyFont="1" applyFill="1" applyBorder="1" applyAlignment="1">
      <alignment horizontal="center" vertical="center"/>
    </xf>
    <xf numFmtId="0" fontId="8" fillId="3" borderId="72" xfId="8" applyNumberFormat="1" applyFont="1" applyFill="1" applyBorder="1" applyAlignment="1">
      <alignment horizontal="center" vertical="center"/>
    </xf>
    <xf numFmtId="0" fontId="8" fillId="3" borderId="83" xfId="8" applyNumberFormat="1" applyFont="1" applyFill="1" applyBorder="1" applyAlignment="1">
      <alignment horizontal="center" vertical="center"/>
    </xf>
    <xf numFmtId="176" fontId="8" fillId="3" borderId="63" xfId="8" applyNumberFormat="1" applyFont="1" applyFill="1" applyBorder="1" applyAlignment="1">
      <alignment horizontal="center" vertical="center"/>
    </xf>
    <xf numFmtId="176" fontId="8" fillId="3" borderId="6" xfId="8" applyNumberFormat="1" applyFont="1" applyFill="1" applyBorder="1" applyAlignment="1">
      <alignment horizontal="center" vertical="center"/>
    </xf>
    <xf numFmtId="0" fontId="8" fillId="3" borderId="63" xfId="8" applyNumberFormat="1" applyFont="1" applyFill="1" applyBorder="1" applyAlignment="1">
      <alignment horizontal="center" vertical="center"/>
    </xf>
    <xf numFmtId="0" fontId="8" fillId="3" borderId="6" xfId="8" applyNumberFormat="1" applyFont="1" applyFill="1" applyBorder="1" applyAlignment="1">
      <alignment horizontal="center" vertical="center"/>
    </xf>
    <xf numFmtId="176" fontId="8" fillId="3" borderId="63" xfId="8" applyNumberFormat="1" applyFont="1" applyFill="1" applyBorder="1" applyAlignment="1">
      <alignment horizontal="center" vertical="center" shrinkToFit="1"/>
    </xf>
    <xf numFmtId="176" fontId="8" fillId="3" borderId="6" xfId="8" applyNumberFormat="1" applyFont="1" applyFill="1" applyBorder="1" applyAlignment="1">
      <alignment horizontal="center" vertical="center" shrinkToFit="1"/>
    </xf>
    <xf numFmtId="0" fontId="8" fillId="3" borderId="131" xfId="8" applyNumberFormat="1" applyFont="1" applyFill="1" applyBorder="1" applyAlignment="1">
      <alignment horizontal="center" vertical="center"/>
    </xf>
    <xf numFmtId="0" fontId="8" fillId="3" borderId="7" xfId="8" applyNumberFormat="1" applyFont="1" applyFill="1" applyBorder="1" applyAlignment="1">
      <alignment horizontal="center" vertical="center"/>
    </xf>
    <xf numFmtId="0" fontId="8" fillId="3" borderId="64" xfId="8" applyNumberFormat="1" applyFont="1" applyFill="1" applyBorder="1" applyAlignment="1">
      <alignment horizontal="center" vertical="center"/>
    </xf>
    <xf numFmtId="0" fontId="8" fillId="3" borderId="66" xfId="8" applyNumberFormat="1" applyFont="1" applyFill="1" applyBorder="1" applyAlignment="1">
      <alignment horizontal="center" vertical="center"/>
    </xf>
    <xf numFmtId="0" fontId="8" fillId="3" borderId="78" xfId="8" applyNumberFormat="1" applyFont="1" applyFill="1" applyBorder="1" applyAlignment="1">
      <alignment horizontal="center" vertical="center"/>
    </xf>
    <xf numFmtId="0" fontId="8" fillId="3" borderId="3" xfId="8" applyNumberFormat="1" applyFont="1" applyFill="1" applyBorder="1" applyAlignment="1">
      <alignment horizontal="center" vertical="center"/>
    </xf>
    <xf numFmtId="176" fontId="8" fillId="3" borderId="3" xfId="8" applyNumberFormat="1" applyFont="1" applyFill="1" applyBorder="1" applyAlignment="1">
      <alignment horizontal="center" vertical="center"/>
    </xf>
    <xf numFmtId="176" fontId="8" fillId="3" borderId="3" xfId="8" applyNumberFormat="1" applyFont="1" applyFill="1" applyBorder="1" applyAlignment="1">
      <alignment horizontal="center" vertical="center" shrinkToFit="1"/>
    </xf>
    <xf numFmtId="0" fontId="8" fillId="3" borderId="65" xfId="8" applyNumberFormat="1" applyFont="1" applyFill="1" applyBorder="1" applyAlignment="1">
      <alignment horizontal="center" vertical="center"/>
    </xf>
    <xf numFmtId="0" fontId="8" fillId="3" borderId="135" xfId="8" applyNumberFormat="1" applyFont="1" applyFill="1" applyBorder="1" applyAlignment="1">
      <alignment horizontal="center" vertical="center"/>
    </xf>
    <xf numFmtId="0" fontId="8" fillId="3" borderId="133" xfId="8" applyNumberFormat="1" applyFont="1" applyFill="1" applyBorder="1" applyAlignment="1">
      <alignment horizontal="center" vertical="center"/>
    </xf>
    <xf numFmtId="176" fontId="8" fillId="3" borderId="133" xfId="8" applyNumberFormat="1" applyFont="1" applyFill="1" applyBorder="1" applyAlignment="1">
      <alignment horizontal="center" vertical="center"/>
    </xf>
    <xf numFmtId="176" fontId="8" fillId="3" borderId="133" xfId="8" applyNumberFormat="1" applyFont="1" applyFill="1" applyBorder="1" applyAlignment="1">
      <alignment horizontal="center" vertical="center" shrinkToFit="1"/>
    </xf>
    <xf numFmtId="0" fontId="8" fillId="3" borderId="4" xfId="8" applyNumberFormat="1" applyFont="1" applyFill="1" applyBorder="1" applyAlignment="1">
      <alignment horizontal="center" vertical="center"/>
    </xf>
    <xf numFmtId="0" fontId="8" fillId="3" borderId="134" xfId="8" applyNumberFormat="1" applyFont="1" applyFill="1" applyBorder="1" applyAlignment="1">
      <alignment horizontal="center" vertical="center"/>
    </xf>
    <xf numFmtId="0" fontId="8" fillId="3" borderId="67" xfId="8" applyNumberFormat="1" applyFont="1" applyFill="1" applyBorder="1" applyAlignment="1">
      <alignment horizontal="center" vertical="center"/>
    </xf>
    <xf numFmtId="0" fontId="9" fillId="0" borderId="0" xfId="8" applyNumberFormat="1" applyFont="1">
      <alignment vertical="center"/>
    </xf>
    <xf numFmtId="0" fontId="8" fillId="0" borderId="0" xfId="8" applyNumberFormat="1" applyFont="1">
      <alignment vertical="center"/>
    </xf>
    <xf numFmtId="0" fontId="30" fillId="0" borderId="0" xfId="8" applyNumberFormat="1" applyFont="1">
      <alignment vertical="center"/>
    </xf>
    <xf numFmtId="0" fontId="14" fillId="0" borderId="0" xfId="8" applyNumberFormat="1" applyFont="1">
      <alignment vertical="center"/>
    </xf>
    <xf numFmtId="0" fontId="14" fillId="0" borderId="0" xfId="8" applyNumberFormat="1" applyFont="1" applyAlignment="1">
      <alignment horizontal="left" vertical="center"/>
    </xf>
    <xf numFmtId="0" fontId="30" fillId="4" borderId="2" xfId="8" applyNumberFormat="1" applyFont="1" applyFill="1" applyBorder="1" applyAlignment="1">
      <alignment horizontal="center" vertical="center" wrapText="1"/>
    </xf>
    <xf numFmtId="0" fontId="30" fillId="4" borderId="3" xfId="8" applyNumberFormat="1" applyFont="1" applyFill="1" applyBorder="1" applyAlignment="1">
      <alignment horizontal="center" vertical="center" wrapText="1"/>
    </xf>
    <xf numFmtId="0" fontId="30" fillId="4" borderId="4" xfId="8" applyNumberFormat="1" applyFont="1" applyFill="1" applyBorder="1" applyAlignment="1">
      <alignment horizontal="center" vertical="center" wrapText="1"/>
    </xf>
    <xf numFmtId="0" fontId="30" fillId="4" borderId="43" xfId="8" applyNumberFormat="1" applyFont="1" applyFill="1" applyBorder="1" applyAlignment="1">
      <alignment horizontal="center" vertical="center" wrapText="1"/>
    </xf>
    <xf numFmtId="0" fontId="30" fillId="4" borderId="0" xfId="8" applyNumberFormat="1" applyFont="1" applyFill="1" applyAlignment="1">
      <alignment horizontal="center" vertical="center" wrapText="1"/>
    </xf>
    <xf numFmtId="0" fontId="30" fillId="4" borderId="5" xfId="8" applyNumberFormat="1" applyFont="1" applyFill="1" applyBorder="1" applyAlignment="1">
      <alignment horizontal="center" vertical="center" wrapText="1"/>
    </xf>
    <xf numFmtId="0" fontId="30" fillId="4" borderId="6" xfId="8" applyNumberFormat="1" applyFont="1" applyFill="1" applyBorder="1" applyAlignment="1">
      <alignment horizontal="center" vertical="center" wrapText="1"/>
    </xf>
    <xf numFmtId="0" fontId="30" fillId="4" borderId="8" xfId="8" applyNumberFormat="1" applyFont="1" applyFill="1" applyBorder="1" applyAlignment="1">
      <alignment horizontal="center" vertical="center"/>
    </xf>
    <xf numFmtId="0" fontId="30" fillId="4" borderId="2" xfId="8" applyNumberFormat="1" applyFont="1" applyFill="1" applyBorder="1" applyAlignment="1">
      <alignment horizontal="center" vertical="center"/>
    </xf>
    <xf numFmtId="0" fontId="30" fillId="4" borderId="4" xfId="8" applyNumberFormat="1" applyFont="1" applyFill="1" applyBorder="1" applyAlignment="1">
      <alignment horizontal="center" vertical="center"/>
    </xf>
    <xf numFmtId="0" fontId="30" fillId="0" borderId="136" xfId="8" applyNumberFormat="1" applyFont="1" applyBorder="1" applyAlignment="1">
      <alignment horizontal="center" vertical="center" wrapText="1"/>
    </xf>
    <xf numFmtId="0" fontId="30" fillId="0" borderId="143" xfId="8" applyNumberFormat="1" applyFont="1" applyBorder="1" applyAlignment="1">
      <alignment horizontal="center" vertical="center" wrapText="1"/>
    </xf>
    <xf numFmtId="0" fontId="30" fillId="0" borderId="137" xfId="8" applyNumberFormat="1" applyFont="1" applyBorder="1" applyAlignment="1">
      <alignment horizontal="center" vertical="center" wrapText="1"/>
    </xf>
    <xf numFmtId="0" fontId="30" fillId="0" borderId="82" xfId="8" applyNumberFormat="1" applyFont="1" applyBorder="1" applyAlignment="1">
      <alignment horizontal="center" vertical="center" wrapText="1"/>
    </xf>
    <xf numFmtId="0" fontId="30" fillId="4" borderId="1" xfId="8" applyNumberFormat="1" applyFont="1" applyFill="1" applyBorder="1" applyAlignment="1">
      <alignment horizontal="center" vertical="center" wrapText="1"/>
    </xf>
    <xf numFmtId="0" fontId="30" fillId="4" borderId="17" xfId="8" applyNumberFormat="1" applyFont="1" applyFill="1" applyBorder="1" applyAlignment="1">
      <alignment horizontal="center" vertical="center" wrapText="1"/>
    </xf>
    <xf numFmtId="0" fontId="30" fillId="4" borderId="68" xfId="8" applyNumberFormat="1" applyFont="1" applyFill="1" applyBorder="1" applyAlignment="1">
      <alignment horizontal="center" vertical="center" wrapText="1"/>
    </xf>
    <xf numFmtId="0" fontId="30" fillId="4" borderId="19" xfId="8" applyNumberFormat="1" applyFont="1" applyFill="1" applyBorder="1" applyAlignment="1">
      <alignment horizontal="center" vertical="center" wrapText="1"/>
    </xf>
    <xf numFmtId="0" fontId="32" fillId="4" borderId="69" xfId="8" applyNumberFormat="1" applyFont="1" applyFill="1" applyBorder="1" applyAlignment="1">
      <alignment horizontal="center" vertical="center" wrapText="1"/>
    </xf>
    <xf numFmtId="0" fontId="32" fillId="4" borderId="77" xfId="8" applyNumberFormat="1" applyFont="1" applyFill="1" applyBorder="1" applyAlignment="1">
      <alignment horizontal="center" vertical="center" wrapText="1"/>
    </xf>
    <xf numFmtId="0" fontId="30" fillId="0" borderId="138" xfId="8" applyNumberFormat="1" applyFont="1" applyBorder="1" applyAlignment="1">
      <alignment horizontal="center" vertical="center" wrapText="1"/>
    </xf>
    <xf numFmtId="0" fontId="30" fillId="0" borderId="83" xfId="8" applyNumberFormat="1" applyFont="1" applyBorder="1" applyAlignment="1">
      <alignment horizontal="center" vertical="center" wrapText="1"/>
    </xf>
    <xf numFmtId="0" fontId="30" fillId="0" borderId="95" xfId="8" applyNumberFormat="1" applyFont="1" applyBorder="1" applyAlignment="1">
      <alignment horizontal="center" vertical="center" wrapText="1"/>
    </xf>
    <xf numFmtId="0" fontId="30" fillId="0" borderId="140" xfId="8" applyNumberFormat="1" applyFont="1" applyBorder="1" applyAlignment="1">
      <alignment horizontal="center" vertical="center" wrapText="1"/>
    </xf>
    <xf numFmtId="0" fontId="30" fillId="0" borderId="85" xfId="8" applyNumberFormat="1" applyFont="1" applyBorder="1" applyAlignment="1">
      <alignment horizontal="center" vertical="center" wrapText="1"/>
    </xf>
    <xf numFmtId="0" fontId="30" fillId="0" borderId="141" xfId="8" applyNumberFormat="1" applyFont="1" applyBorder="1" applyAlignment="1">
      <alignment horizontal="center" vertical="center" wrapText="1"/>
    </xf>
    <xf numFmtId="0" fontId="30" fillId="0" borderId="86" xfId="8" applyNumberFormat="1" applyFont="1" applyBorder="1" applyAlignment="1">
      <alignment horizontal="center" vertical="center" wrapText="1"/>
    </xf>
    <xf numFmtId="0" fontId="30" fillId="0" borderId="139" xfId="8" applyNumberFormat="1" applyFont="1" applyBorder="1" applyAlignment="1">
      <alignment horizontal="center" vertical="center" wrapText="1"/>
    </xf>
    <xf numFmtId="0" fontId="30" fillId="0" borderId="84" xfId="8" applyNumberFormat="1" applyFont="1" applyBorder="1" applyAlignment="1">
      <alignment horizontal="center" vertical="center" wrapText="1"/>
    </xf>
    <xf numFmtId="0" fontId="30" fillId="0" borderId="98" xfId="8" applyNumberFormat="1" applyFont="1" applyBorder="1" applyAlignment="1">
      <alignment horizontal="center" vertical="center" wrapText="1"/>
    </xf>
    <xf numFmtId="0" fontId="32" fillId="4" borderId="88" xfId="8" applyNumberFormat="1" applyFont="1" applyFill="1" applyBorder="1" applyAlignment="1">
      <alignment horizontal="center" vertical="center" wrapText="1"/>
    </xf>
    <xf numFmtId="0" fontId="32" fillId="4" borderId="89" xfId="8" applyNumberFormat="1" applyFont="1" applyFill="1" applyBorder="1" applyAlignment="1">
      <alignment horizontal="center" vertical="center"/>
    </xf>
    <xf numFmtId="0" fontId="32" fillId="4" borderId="90" xfId="8" applyNumberFormat="1" applyFont="1" applyFill="1" applyBorder="1" applyAlignment="1">
      <alignment horizontal="center" vertical="center"/>
    </xf>
    <xf numFmtId="0" fontId="32" fillId="4" borderId="101" xfId="8" applyNumberFormat="1" applyFont="1" applyFill="1" applyBorder="1" applyAlignment="1">
      <alignment horizontal="center" vertical="center"/>
    </xf>
    <xf numFmtId="0" fontId="32" fillId="4" borderId="102" xfId="8" applyNumberFormat="1" applyFont="1" applyFill="1" applyBorder="1" applyAlignment="1">
      <alignment horizontal="center" vertical="center"/>
    </xf>
    <xf numFmtId="0" fontId="32" fillId="4" borderId="103" xfId="8" applyNumberFormat="1" applyFont="1" applyFill="1" applyBorder="1" applyAlignment="1">
      <alignment horizontal="center" vertical="center"/>
    </xf>
    <xf numFmtId="0" fontId="30" fillId="0" borderId="97" xfId="8" applyNumberFormat="1" applyFont="1" applyBorder="1" applyAlignment="1">
      <alignment horizontal="center" vertical="center" wrapText="1"/>
    </xf>
    <xf numFmtId="0" fontId="30" fillId="0" borderId="95" xfId="8" applyNumberFormat="1" applyFont="1" applyBorder="1" applyAlignment="1">
      <alignment horizontal="center" vertical="center"/>
    </xf>
    <xf numFmtId="0" fontId="30" fillId="0" borderId="69" xfId="8" applyNumberFormat="1" applyFont="1" applyBorder="1" applyAlignment="1">
      <alignment horizontal="center" vertical="center" shrinkToFit="1"/>
    </xf>
    <xf numFmtId="0" fontId="30" fillId="0" borderId="147" xfId="8" applyNumberFormat="1" applyFont="1" applyBorder="1" applyAlignment="1">
      <alignment horizontal="center" vertical="center" shrinkToFit="1"/>
    </xf>
    <xf numFmtId="0" fontId="30" fillId="0" borderId="145" xfId="8" applyNumberFormat="1" applyFont="1" applyBorder="1" applyAlignment="1">
      <alignment horizontal="center" vertical="center" wrapText="1" shrinkToFit="1"/>
    </xf>
    <xf numFmtId="0" fontId="30" fillId="0" borderId="145" xfId="8" applyNumberFormat="1" applyFont="1" applyBorder="1" applyAlignment="1">
      <alignment horizontal="center" vertical="center" shrinkToFit="1"/>
    </xf>
    <xf numFmtId="0" fontId="30" fillId="0" borderId="95" xfId="8" applyNumberFormat="1" applyFont="1" applyBorder="1" applyAlignment="1">
      <alignment horizontal="center" vertical="center" shrinkToFit="1"/>
    </xf>
    <xf numFmtId="0" fontId="30" fillId="0" borderId="148" xfId="8" applyNumberFormat="1" applyFont="1" applyBorder="1" applyAlignment="1">
      <alignment horizontal="center" vertical="center" shrinkToFit="1"/>
    </xf>
    <xf numFmtId="0" fontId="30" fillId="0" borderId="101" xfId="8" applyNumberFormat="1" applyFont="1" applyBorder="1" applyAlignment="1">
      <alignment horizontal="center" vertical="center" shrinkToFit="1"/>
    </xf>
    <xf numFmtId="0" fontId="30" fillId="0" borderId="142" xfId="8" applyNumberFormat="1" applyFont="1" applyBorder="1" applyAlignment="1">
      <alignment horizontal="center" vertical="center" wrapText="1"/>
    </xf>
    <xf numFmtId="0" fontId="30" fillId="0" borderId="144" xfId="8" applyNumberFormat="1" applyFont="1" applyBorder="1" applyAlignment="1">
      <alignment horizontal="center" vertical="center" wrapText="1"/>
    </xf>
    <xf numFmtId="0" fontId="30" fillId="0" borderId="98" xfId="8" applyNumberFormat="1" applyFont="1" applyBorder="1" applyAlignment="1">
      <alignment horizontal="center" vertical="center" shrinkToFit="1"/>
    </xf>
    <xf numFmtId="0" fontId="30" fillId="0" borderId="99" xfId="8" applyNumberFormat="1" applyFont="1" applyBorder="1" applyAlignment="1">
      <alignment horizontal="center" vertical="center" shrinkToFit="1"/>
    </xf>
    <xf numFmtId="0" fontId="30" fillId="0" borderId="96" xfId="8" applyNumberFormat="1" applyFont="1" applyBorder="1" applyAlignment="1">
      <alignment horizontal="center" vertical="center" shrinkToFit="1"/>
    </xf>
    <xf numFmtId="0" fontId="30" fillId="0" borderId="97" xfId="8" applyNumberFormat="1" applyFont="1" applyBorder="1" applyAlignment="1">
      <alignment horizontal="center" vertical="center" shrinkToFit="1"/>
    </xf>
    <xf numFmtId="0" fontId="30" fillId="0" borderId="146" xfId="8" applyNumberFormat="1" applyFont="1" applyBorder="1" applyAlignment="1">
      <alignment horizontal="center" vertical="center" shrinkToFit="1"/>
    </xf>
    <xf numFmtId="0" fontId="30" fillId="0" borderId="19" xfId="8" applyNumberFormat="1" applyFont="1" applyBorder="1" applyAlignment="1">
      <alignment horizontal="center" vertical="center" shrinkToFit="1"/>
    </xf>
    <xf numFmtId="0" fontId="30" fillId="0" borderId="17" xfId="8" applyNumberFormat="1" applyFont="1" applyBorder="1" applyAlignment="1">
      <alignment horizontal="center" vertical="center" shrinkToFit="1"/>
    </xf>
    <xf numFmtId="0" fontId="30" fillId="0" borderId="68" xfId="8" applyNumberFormat="1" applyFont="1" applyBorder="1" applyAlignment="1">
      <alignment horizontal="center" vertical="center" shrinkToFit="1"/>
    </xf>
    <xf numFmtId="0" fontId="32" fillId="0" borderId="19" xfId="8" applyNumberFormat="1" applyFont="1" applyBorder="1" applyAlignment="1">
      <alignment horizontal="center" vertical="center" shrinkToFit="1"/>
    </xf>
    <xf numFmtId="0" fontId="32" fillId="0" borderId="1" xfId="8" applyNumberFormat="1" applyFont="1" applyBorder="1" applyAlignment="1">
      <alignment horizontal="center" vertical="center" shrinkToFit="1"/>
    </xf>
    <xf numFmtId="0" fontId="30" fillId="0" borderId="69" xfId="8" applyNumberFormat="1" applyFont="1" applyBorder="1" applyAlignment="1">
      <alignment horizontal="distributed" vertical="center" wrapText="1"/>
    </xf>
    <xf numFmtId="0" fontId="31" fillId="0" borderId="2" xfId="8" applyNumberFormat="1" applyFont="1" applyBorder="1" applyAlignment="1">
      <alignment horizontal="left" vertical="center" wrapText="1" shrinkToFit="1"/>
    </xf>
    <xf numFmtId="0" fontId="31" fillId="0" borderId="3" xfId="8" applyNumberFormat="1" applyFont="1" applyBorder="1" applyAlignment="1">
      <alignment horizontal="left" vertical="center" wrapText="1" shrinkToFit="1"/>
    </xf>
    <xf numFmtId="0" fontId="31" fillId="0" borderId="4" xfId="8" applyNumberFormat="1" applyFont="1" applyBorder="1" applyAlignment="1">
      <alignment horizontal="left" vertical="center" wrapText="1" shrinkToFit="1"/>
    </xf>
    <xf numFmtId="0" fontId="31" fillId="0" borderId="5" xfId="8" applyNumberFormat="1" applyFont="1" applyBorder="1" applyAlignment="1">
      <alignment horizontal="left" vertical="center" wrapText="1" shrinkToFit="1"/>
    </xf>
    <xf numFmtId="0" fontId="31" fillId="0" borderId="6" xfId="8" applyNumberFormat="1" applyFont="1" applyBorder="1" applyAlignment="1">
      <alignment horizontal="left" vertical="center" wrapText="1" shrinkToFit="1"/>
    </xf>
    <xf numFmtId="0" fontId="31" fillId="0" borderId="7" xfId="8" applyNumberFormat="1" applyFont="1" applyBorder="1" applyAlignment="1">
      <alignment horizontal="left" vertical="center" wrapText="1" shrinkToFit="1"/>
    </xf>
    <xf numFmtId="0" fontId="32" fillId="0" borderId="148" xfId="8" applyFont="1" applyBorder="1" applyAlignment="1">
      <alignment horizontal="distributed" vertical="center" shrinkToFit="1"/>
    </xf>
    <xf numFmtId="0" fontId="31" fillId="0" borderId="2" xfId="8" applyNumberFormat="1" applyFont="1" applyBorder="1" applyAlignment="1">
      <alignment horizontal="center" vertical="center" wrapText="1" shrinkToFit="1"/>
    </xf>
    <xf numFmtId="0" fontId="31" fillId="0" borderId="3" xfId="8" applyNumberFormat="1" applyFont="1" applyBorder="1" applyAlignment="1">
      <alignment horizontal="center" vertical="center" wrapText="1" shrinkToFit="1"/>
    </xf>
    <xf numFmtId="0" fontId="31" fillId="0" borderId="4" xfId="8" applyNumberFormat="1" applyFont="1" applyBorder="1" applyAlignment="1">
      <alignment horizontal="center" vertical="center" wrapText="1" shrinkToFit="1"/>
    </xf>
    <xf numFmtId="0" fontId="31" fillId="0" borderId="5" xfId="8" applyNumberFormat="1" applyFont="1" applyBorder="1" applyAlignment="1">
      <alignment horizontal="center" vertical="center" wrapText="1" shrinkToFit="1"/>
    </xf>
    <xf numFmtId="0" fontId="31" fillId="0" borderId="6" xfId="8" applyNumberFormat="1" applyFont="1" applyBorder="1" applyAlignment="1">
      <alignment horizontal="center" vertical="center" wrapText="1" shrinkToFit="1"/>
    </xf>
    <xf numFmtId="0" fontId="31" fillId="0" borderId="7" xfId="8" applyNumberFormat="1" applyFont="1" applyBorder="1" applyAlignment="1">
      <alignment horizontal="center" vertical="center" wrapText="1" shrinkToFit="1"/>
    </xf>
    <xf numFmtId="0" fontId="30" fillId="0" borderId="79" xfId="8" applyNumberFormat="1" applyFont="1" applyBorder="1" applyAlignment="1">
      <alignment horizontal="center" vertical="center" shrinkToFit="1"/>
    </xf>
    <xf numFmtId="0" fontId="30" fillId="0" borderId="82" xfId="8" applyNumberFormat="1" applyFont="1" applyBorder="1" applyAlignment="1">
      <alignment horizontal="center" vertical="center" shrinkToFit="1"/>
    </xf>
    <xf numFmtId="0" fontId="30" fillId="0" borderId="80" xfId="8" applyNumberFormat="1" applyFont="1" applyBorder="1" applyAlignment="1">
      <alignment horizontal="center" vertical="center" shrinkToFit="1"/>
    </xf>
    <xf numFmtId="0" fontId="30" fillId="0" borderId="85" xfId="8" applyNumberFormat="1" applyFont="1" applyBorder="1" applyAlignment="1">
      <alignment horizontal="center" vertical="center" shrinkToFit="1"/>
    </xf>
    <xf numFmtId="0" fontId="30" fillId="0" borderId="128" xfId="8" applyNumberFormat="1" applyFont="1" applyBorder="1" applyAlignment="1">
      <alignment horizontal="center" vertical="center" shrinkToFit="1"/>
    </xf>
    <xf numFmtId="0" fontId="30" fillId="0" borderId="86" xfId="8" applyNumberFormat="1" applyFont="1" applyBorder="1" applyAlignment="1">
      <alignment horizontal="center" vertical="center" shrinkToFit="1"/>
    </xf>
    <xf numFmtId="0" fontId="30" fillId="0" borderId="78" xfId="8" applyNumberFormat="1" applyFont="1" applyBorder="1" applyAlignment="1">
      <alignment horizontal="center" vertical="center" shrinkToFit="1"/>
    </xf>
    <xf numFmtId="0" fontId="30" fillId="0" borderId="84" xfId="8" applyNumberFormat="1" applyFont="1" applyBorder="1" applyAlignment="1">
      <alignment horizontal="center" vertical="center" shrinkToFit="1"/>
    </xf>
    <xf numFmtId="0" fontId="30" fillId="0" borderId="149" xfId="8" applyNumberFormat="1" applyFont="1" applyBorder="1" applyAlignment="1">
      <alignment horizontal="center" vertical="center" shrinkToFit="1"/>
    </xf>
    <xf numFmtId="0" fontId="30" fillId="0" borderId="143" xfId="8" applyNumberFormat="1" applyFont="1" applyBorder="1" applyAlignment="1">
      <alignment horizontal="center" vertical="center" shrinkToFit="1"/>
    </xf>
    <xf numFmtId="0" fontId="30" fillId="0" borderId="150" xfId="8" applyNumberFormat="1" applyFont="1" applyBorder="1" applyAlignment="1">
      <alignment horizontal="center" vertical="center" shrinkToFit="1"/>
    </xf>
    <xf numFmtId="0" fontId="30" fillId="0" borderId="144" xfId="8" applyNumberFormat="1" applyFont="1" applyBorder="1" applyAlignment="1">
      <alignment horizontal="center" vertical="center" shrinkToFit="1"/>
    </xf>
    <xf numFmtId="0" fontId="30" fillId="0" borderId="18" xfId="8" applyNumberFormat="1" applyFont="1" applyBorder="1" applyAlignment="1">
      <alignment horizontal="center" vertical="center" shrinkToFit="1"/>
    </xf>
    <xf numFmtId="0" fontId="33" fillId="0" borderId="0" xfId="8" applyNumberFormat="1" applyFont="1" applyAlignment="1">
      <alignment horizontal="left" wrapText="1"/>
    </xf>
    <xf numFmtId="0" fontId="33" fillId="0" borderId="41" xfId="8" applyNumberFormat="1" applyFont="1" applyBorder="1" applyAlignment="1">
      <alignment horizontal="left" wrapText="1"/>
    </xf>
    <xf numFmtId="0" fontId="30" fillId="0" borderId="31" xfId="8" applyNumberFormat="1" applyFont="1" applyBorder="1" applyAlignment="1">
      <alignment horizontal="center" vertical="center" wrapText="1"/>
    </xf>
    <xf numFmtId="0" fontId="30" fillId="0" borderId="32" xfId="8" applyNumberFormat="1" applyFont="1" applyBorder="1" applyAlignment="1">
      <alignment horizontal="center" vertical="center" wrapText="1"/>
    </xf>
    <xf numFmtId="0" fontId="30" fillId="0" borderId="51" xfId="8" applyNumberFormat="1" applyFont="1" applyBorder="1" applyAlignment="1">
      <alignment horizontal="center" vertical="center" wrapText="1"/>
    </xf>
    <xf numFmtId="0" fontId="30" fillId="0" borderId="43" xfId="8" applyNumberFormat="1" applyFont="1" applyBorder="1" applyAlignment="1">
      <alignment horizontal="center" vertical="center" wrapText="1"/>
    </xf>
    <xf numFmtId="0" fontId="30" fillId="0" borderId="0" xfId="8" applyNumberFormat="1" applyFont="1" applyAlignment="1">
      <alignment horizontal="center" vertical="center" wrapText="1"/>
    </xf>
    <xf numFmtId="0" fontId="30" fillId="0" borderId="41" xfId="8" applyNumberFormat="1" applyFont="1" applyBorder="1" applyAlignment="1">
      <alignment horizontal="center" vertical="center" wrapText="1"/>
    </xf>
    <xf numFmtId="0" fontId="30" fillId="0" borderId="5" xfId="8" applyNumberFormat="1" applyFont="1" applyBorder="1" applyAlignment="1">
      <alignment horizontal="center" vertical="center" wrapText="1"/>
    </xf>
    <xf numFmtId="0" fontId="30" fillId="0" borderId="6" xfId="8" applyNumberFormat="1" applyFont="1" applyBorder="1" applyAlignment="1">
      <alignment horizontal="center" vertical="center" wrapText="1"/>
    </xf>
    <xf numFmtId="0" fontId="30" fillId="0" borderId="7" xfId="8" applyNumberFormat="1" applyFont="1" applyBorder="1" applyAlignment="1">
      <alignment horizontal="center" vertical="center" wrapText="1"/>
    </xf>
    <xf numFmtId="176" fontId="30" fillId="0" borderId="109" xfId="8" applyNumberFormat="1" applyFont="1" applyBorder="1" applyAlignment="1">
      <alignment horizontal="center" vertical="center"/>
    </xf>
    <xf numFmtId="176" fontId="30" fillId="0" borderId="108" xfId="8" applyNumberFormat="1" applyFont="1" applyBorder="1" applyAlignment="1">
      <alignment horizontal="center" vertical="center"/>
    </xf>
    <xf numFmtId="176" fontId="30" fillId="0" borderId="109" xfId="8" applyNumberFormat="1" applyFont="1" applyBorder="1" applyAlignment="1">
      <alignment horizontal="center" vertical="center" shrinkToFit="1"/>
    </xf>
    <xf numFmtId="176" fontId="30" fillId="0" borderId="108" xfId="8" applyNumberFormat="1" applyFont="1" applyBorder="1" applyAlignment="1">
      <alignment horizontal="center" vertical="center" shrinkToFit="1"/>
    </xf>
    <xf numFmtId="176" fontId="30" fillId="0" borderId="90" xfId="8" applyNumberFormat="1" applyFont="1" applyBorder="1" applyAlignment="1">
      <alignment horizontal="center" vertical="center"/>
    </xf>
    <xf numFmtId="176" fontId="30" fillId="0" borderId="88" xfId="8" applyNumberFormat="1" applyFont="1" applyBorder="1" applyAlignment="1">
      <alignment horizontal="center" vertical="center"/>
    </xf>
    <xf numFmtId="0" fontId="30" fillId="0" borderId="16" xfId="8" applyNumberFormat="1" applyFont="1" applyBorder="1" applyAlignment="1">
      <alignment horizontal="center" vertical="center" shrinkToFit="1"/>
    </xf>
    <xf numFmtId="0" fontId="30" fillId="0" borderId="1" xfId="8" applyNumberFormat="1" applyFont="1" applyBorder="1" applyAlignment="1">
      <alignment horizontal="center" vertical="center" shrinkToFit="1"/>
    </xf>
    <xf numFmtId="0" fontId="14" fillId="0" borderId="1" xfId="8" applyNumberFormat="1" applyFont="1" applyBorder="1" applyAlignment="1">
      <alignment horizontal="center" vertical="center" shrinkToFit="1"/>
    </xf>
    <xf numFmtId="176" fontId="30" fillId="0" borderId="103" xfId="8" applyNumberFormat="1" applyFont="1" applyBorder="1" applyAlignment="1">
      <alignment horizontal="center" vertical="center" shrinkToFit="1"/>
    </xf>
    <xf numFmtId="176" fontId="30" fillId="0" borderId="101" xfId="8" applyNumberFormat="1" applyFont="1" applyBorder="1" applyAlignment="1">
      <alignment horizontal="center" vertical="center" shrinkToFit="1"/>
    </xf>
    <xf numFmtId="0" fontId="33" fillId="0" borderId="0" xfId="8" applyNumberFormat="1" applyFont="1" applyAlignment="1">
      <alignment horizontal="left" vertical="top" wrapText="1"/>
    </xf>
    <xf numFmtId="176" fontId="30" fillId="0" borderId="90" xfId="8" applyNumberFormat="1" applyFont="1" applyBorder="1" applyAlignment="1">
      <alignment horizontal="center" vertical="center" shrinkToFit="1"/>
    </xf>
    <xf numFmtId="176" fontId="30" fillId="0" borderId="88" xfId="8" applyNumberFormat="1" applyFont="1" applyBorder="1" applyAlignment="1">
      <alignment horizontal="center" vertical="center" shrinkToFit="1"/>
    </xf>
    <xf numFmtId="176" fontId="30" fillId="0" borderId="103" xfId="8" applyNumberFormat="1" applyFont="1" applyBorder="1" applyAlignment="1">
      <alignment horizontal="center" vertical="center"/>
    </xf>
    <xf numFmtId="176" fontId="30" fillId="0" borderId="101" xfId="8" applyNumberFormat="1" applyFont="1" applyBorder="1" applyAlignment="1">
      <alignment horizontal="center" vertical="center"/>
    </xf>
    <xf numFmtId="0" fontId="8" fillId="5" borderId="88" xfId="2" applyFont="1" applyFill="1" applyBorder="1" applyAlignment="1" applyProtection="1">
      <alignment horizontal="center" vertical="center"/>
      <protection hidden="1"/>
    </xf>
    <xf numFmtId="0" fontId="8" fillId="5" borderId="191" xfId="2" applyFont="1" applyFill="1" applyBorder="1" applyAlignment="1" applyProtection="1">
      <alignment horizontal="center" vertical="center"/>
      <protection hidden="1"/>
    </xf>
    <xf numFmtId="0" fontId="8" fillId="5" borderId="241" xfId="2" applyFont="1" applyFill="1" applyBorder="1" applyAlignment="1" applyProtection="1">
      <alignment horizontal="center" vertical="center"/>
      <protection hidden="1"/>
    </xf>
    <xf numFmtId="0" fontId="8" fillId="5" borderId="233" xfId="2" applyFont="1" applyFill="1" applyBorder="1" applyAlignment="1" applyProtection="1">
      <alignment horizontal="center" vertical="center"/>
      <protection hidden="1"/>
    </xf>
    <xf numFmtId="0" fontId="8" fillId="0" borderId="11" xfId="2" applyFont="1" applyBorder="1" applyAlignment="1" applyProtection="1">
      <alignment horizontal="center" vertical="center"/>
      <protection hidden="1"/>
    </xf>
    <xf numFmtId="0" fontId="8" fillId="7" borderId="2" xfId="2" applyFont="1" applyFill="1" applyBorder="1" applyAlignment="1" applyProtection="1">
      <alignment horizontal="center" vertical="center" wrapText="1"/>
      <protection hidden="1"/>
    </xf>
    <xf numFmtId="0" fontId="8" fillId="7" borderId="3" xfId="2" applyFont="1" applyFill="1" applyBorder="1" applyAlignment="1" applyProtection="1">
      <alignment horizontal="center" vertical="center" wrapText="1"/>
      <protection hidden="1"/>
    </xf>
    <xf numFmtId="0" fontId="8" fillId="7" borderId="4" xfId="2" applyFont="1" applyFill="1" applyBorder="1" applyAlignment="1" applyProtection="1">
      <alignment horizontal="center" vertical="center" wrapText="1"/>
      <protection hidden="1"/>
    </xf>
    <xf numFmtId="0" fontId="8" fillId="7" borderId="43" xfId="2" applyFont="1" applyFill="1" applyBorder="1" applyAlignment="1" applyProtection="1">
      <alignment horizontal="center" vertical="center" wrapText="1"/>
      <protection hidden="1"/>
    </xf>
    <xf numFmtId="0" fontId="8" fillId="7" borderId="0" xfId="2" applyFont="1" applyFill="1" applyBorder="1" applyAlignment="1" applyProtection="1">
      <alignment horizontal="center" vertical="center" wrapText="1"/>
      <protection hidden="1"/>
    </xf>
    <xf numFmtId="0" fontId="8" fillId="7" borderId="41" xfId="2" applyFont="1" applyFill="1" applyBorder="1" applyAlignment="1" applyProtection="1">
      <alignment horizontal="center" vertical="center" wrapText="1"/>
      <protection hidden="1"/>
    </xf>
    <xf numFmtId="0" fontId="8" fillId="7" borderId="5" xfId="2" applyFont="1" applyFill="1" applyBorder="1" applyAlignment="1" applyProtection="1">
      <alignment horizontal="center" vertical="center" wrapText="1"/>
      <protection hidden="1"/>
    </xf>
    <xf numFmtId="0" fontId="8" fillId="7" borderId="6" xfId="2" applyFont="1" applyFill="1" applyBorder="1" applyAlignment="1" applyProtection="1">
      <alignment horizontal="center" vertical="center" wrapText="1"/>
      <protection hidden="1"/>
    </xf>
    <xf numFmtId="0" fontId="8" fillId="7" borderId="7" xfId="2" applyFont="1" applyFill="1" applyBorder="1" applyAlignment="1" applyProtection="1">
      <alignment horizontal="center" vertical="center" wrapText="1"/>
      <protection hidden="1"/>
    </xf>
    <xf numFmtId="56" fontId="8" fillId="7" borderId="1" xfId="2" applyNumberFormat="1" applyFont="1" applyFill="1" applyBorder="1" applyAlignment="1" applyProtection="1">
      <alignment horizontal="center" vertical="center" wrapText="1"/>
      <protection hidden="1"/>
    </xf>
    <xf numFmtId="0" fontId="8" fillId="7" borderId="1" xfId="2" applyFont="1" applyFill="1" applyBorder="1" applyAlignment="1" applyProtection="1">
      <alignment horizontal="center" vertical="center" wrapText="1"/>
      <protection hidden="1"/>
    </xf>
    <xf numFmtId="0" fontId="8" fillId="5" borderId="1" xfId="2" applyFont="1" applyFill="1" applyBorder="1" applyAlignment="1" applyProtection="1">
      <alignment horizontal="center" vertical="center" wrapText="1"/>
      <protection hidden="1"/>
    </xf>
    <xf numFmtId="0" fontId="8" fillId="0" borderId="12" xfId="2" applyFont="1" applyBorder="1" applyAlignment="1" applyProtection="1">
      <alignment horizontal="center" vertical="center"/>
      <protection hidden="1"/>
    </xf>
    <xf numFmtId="0" fontId="8" fillId="0" borderId="13" xfId="2" applyFont="1" applyBorder="1" applyAlignment="1" applyProtection="1">
      <alignment horizontal="center" vertical="center"/>
      <protection hidden="1"/>
    </xf>
    <xf numFmtId="0" fontId="8" fillId="0" borderId="14" xfId="2" applyFont="1" applyBorder="1" applyAlignment="1" applyProtection="1">
      <alignment horizontal="center" vertical="center"/>
      <protection hidden="1"/>
    </xf>
    <xf numFmtId="0" fontId="8" fillId="0" borderId="10" xfId="2" applyFont="1" applyBorder="1" applyAlignment="1" applyProtection="1">
      <alignment horizontal="center" vertical="center"/>
      <protection hidden="1"/>
    </xf>
    <xf numFmtId="0" fontId="8" fillId="2" borderId="16" xfId="2" applyFont="1" applyFill="1" applyBorder="1" applyAlignment="1" applyProtection="1">
      <alignment horizontal="center" vertical="center" wrapText="1"/>
      <protection locked="0" hidden="1"/>
    </xf>
    <xf numFmtId="0" fontId="8" fillId="2" borderId="1" xfId="2" applyFont="1" applyFill="1" applyBorder="1" applyAlignment="1" applyProtection="1">
      <alignment horizontal="center" vertical="center" wrapText="1"/>
      <protection locked="0" hidden="1"/>
    </xf>
    <xf numFmtId="0" fontId="8" fillId="5" borderId="1" xfId="2" applyFont="1" applyFill="1" applyBorder="1" applyAlignment="1" applyProtection="1">
      <alignment horizontal="center" vertical="center"/>
      <protection hidden="1"/>
    </xf>
    <xf numFmtId="0" fontId="8" fillId="5" borderId="52" xfId="2" applyFont="1" applyFill="1" applyBorder="1" applyAlignment="1" applyProtection="1">
      <alignment horizontal="center" vertical="center"/>
      <protection hidden="1"/>
    </xf>
    <xf numFmtId="0" fontId="8" fillId="7" borderId="1" xfId="2" applyFont="1" applyFill="1" applyBorder="1" applyAlignment="1" applyProtection="1">
      <alignment horizontal="center" vertical="center"/>
      <protection hidden="1"/>
    </xf>
    <xf numFmtId="0" fontId="8" fillId="7" borderId="52" xfId="2" applyFont="1" applyFill="1" applyBorder="1" applyAlignment="1" applyProtection="1">
      <alignment horizontal="center" vertical="center"/>
      <protection hidden="1"/>
    </xf>
    <xf numFmtId="0" fontId="8" fillId="0" borderId="12" xfId="2" applyFont="1" applyBorder="1" applyAlignment="1" applyProtection="1">
      <alignment horizontal="center" vertical="center" wrapText="1"/>
      <protection hidden="1"/>
    </xf>
    <xf numFmtId="0" fontId="8" fillId="0" borderId="13" xfId="2" applyFont="1" applyBorder="1" applyAlignment="1" applyProtection="1">
      <alignment horizontal="center" vertical="center" wrapText="1"/>
      <protection hidden="1"/>
    </xf>
    <xf numFmtId="0" fontId="8" fillId="0" borderId="14" xfId="2" applyFont="1" applyBorder="1" applyAlignment="1" applyProtection="1">
      <alignment horizontal="center" vertical="center" wrapText="1"/>
      <protection hidden="1"/>
    </xf>
    <xf numFmtId="0" fontId="8" fillId="0" borderId="222" xfId="2" applyFont="1" applyBorder="1" applyAlignment="1" applyProtection="1">
      <alignment horizontal="center" vertical="center" wrapText="1"/>
      <protection hidden="1"/>
    </xf>
    <xf numFmtId="0" fontId="8" fillId="0" borderId="223" xfId="2" applyFont="1" applyBorder="1" applyAlignment="1" applyProtection="1">
      <alignment horizontal="center" vertical="center" wrapText="1"/>
      <protection hidden="1"/>
    </xf>
    <xf numFmtId="0" fontId="8" fillId="5" borderId="2" xfId="2" applyFont="1" applyFill="1" applyBorder="1" applyAlignment="1" applyProtection="1">
      <alignment horizontal="center" vertical="center" wrapText="1"/>
      <protection hidden="1"/>
    </xf>
    <xf numFmtId="0" fontId="8" fillId="5" borderId="3" xfId="2" applyFont="1" applyFill="1" applyBorder="1" applyAlignment="1" applyProtection="1">
      <alignment horizontal="center" vertical="center" wrapText="1"/>
      <protection hidden="1"/>
    </xf>
    <xf numFmtId="0" fontId="8" fillId="5" borderId="4" xfId="2" applyFont="1" applyFill="1" applyBorder="1" applyAlignment="1" applyProtection="1">
      <alignment horizontal="center" vertical="center" wrapText="1"/>
      <protection hidden="1"/>
    </xf>
    <xf numFmtId="0" fontId="8" fillId="5" borderId="43" xfId="2" applyFont="1" applyFill="1" applyBorder="1" applyAlignment="1" applyProtection="1">
      <alignment horizontal="center" vertical="center" wrapText="1"/>
      <protection hidden="1"/>
    </xf>
    <xf numFmtId="0" fontId="8" fillId="5" borderId="0" xfId="2" applyFont="1" applyFill="1" applyBorder="1" applyAlignment="1" applyProtection="1">
      <alignment horizontal="center" vertical="center" wrapText="1"/>
      <protection hidden="1"/>
    </xf>
    <xf numFmtId="0" fontId="8" fillId="5" borderId="41" xfId="2" applyFont="1" applyFill="1" applyBorder="1" applyAlignment="1" applyProtection="1">
      <alignment horizontal="center" vertical="center" wrapText="1"/>
      <protection hidden="1"/>
    </xf>
    <xf numFmtId="0" fontId="8" fillId="5" borderId="5" xfId="2" applyFont="1" applyFill="1" applyBorder="1" applyAlignment="1" applyProtection="1">
      <alignment horizontal="center" vertical="center" wrapText="1"/>
      <protection hidden="1"/>
    </xf>
    <xf numFmtId="0" fontId="8" fillId="5" borderId="6" xfId="2" applyFont="1" applyFill="1" applyBorder="1" applyAlignment="1" applyProtection="1">
      <alignment horizontal="center" vertical="center" wrapText="1"/>
      <protection hidden="1"/>
    </xf>
    <xf numFmtId="0" fontId="8" fillId="5" borderId="7" xfId="2" applyFont="1" applyFill="1" applyBorder="1" applyAlignment="1" applyProtection="1">
      <alignment horizontal="center" vertical="center" wrapText="1"/>
      <protection hidden="1"/>
    </xf>
    <xf numFmtId="0" fontId="8" fillId="5" borderId="3" xfId="2" applyFont="1" applyFill="1" applyBorder="1" applyAlignment="1" applyProtection="1">
      <alignment horizontal="center" vertical="center" wrapText="1"/>
      <protection locked="0" hidden="1"/>
    </xf>
    <xf numFmtId="0" fontId="8" fillId="5" borderId="0" xfId="2" applyFont="1" applyFill="1" applyBorder="1" applyAlignment="1" applyProtection="1">
      <alignment horizontal="center" vertical="center" wrapText="1"/>
      <protection locked="0" hidden="1"/>
    </xf>
    <xf numFmtId="0" fontId="8" fillId="5" borderId="6" xfId="2" applyFont="1" applyFill="1" applyBorder="1" applyAlignment="1" applyProtection="1">
      <alignment horizontal="center" vertical="center" wrapText="1"/>
      <protection locked="0" hidden="1"/>
    </xf>
    <xf numFmtId="0" fontId="8" fillId="7" borderId="35" xfId="2" applyFont="1" applyFill="1" applyBorder="1" applyAlignment="1" applyProtection="1">
      <alignment horizontal="left" vertical="center" wrapText="1" shrinkToFit="1"/>
      <protection locked="0" hidden="1"/>
    </xf>
    <xf numFmtId="0" fontId="8" fillId="7" borderId="3" xfId="2" applyFont="1" applyFill="1" applyBorder="1" applyAlignment="1" applyProtection="1">
      <alignment horizontal="left" vertical="center" wrapText="1" shrinkToFit="1"/>
      <protection locked="0" hidden="1"/>
    </xf>
    <xf numFmtId="0" fontId="8" fillId="7" borderId="4" xfId="2" applyFont="1" applyFill="1" applyBorder="1" applyAlignment="1" applyProtection="1">
      <alignment horizontal="left" vertical="center" wrapText="1" shrinkToFit="1"/>
      <protection locked="0" hidden="1"/>
    </xf>
    <xf numFmtId="0" fontId="8" fillId="7" borderId="48" xfId="2" applyFont="1" applyFill="1" applyBorder="1" applyAlignment="1" applyProtection="1">
      <alignment horizontal="center" vertical="center" wrapText="1" shrinkToFit="1"/>
      <protection locked="0" hidden="1"/>
    </xf>
    <xf numFmtId="0" fontId="8" fillId="7" borderId="0" xfId="2" applyFont="1" applyFill="1" applyBorder="1" applyAlignment="1" applyProtection="1">
      <alignment horizontal="center" vertical="center" wrapText="1" shrinkToFit="1"/>
      <protection locked="0" hidden="1"/>
    </xf>
    <xf numFmtId="0" fontId="8" fillId="7" borderId="41" xfId="2" applyFont="1" applyFill="1" applyBorder="1" applyAlignment="1" applyProtection="1">
      <alignment horizontal="center" vertical="center" wrapText="1" shrinkToFit="1"/>
      <protection locked="0" hidden="1"/>
    </xf>
    <xf numFmtId="0" fontId="8" fillId="7" borderId="47" xfId="2" applyFont="1" applyFill="1" applyBorder="1" applyAlignment="1" applyProtection="1">
      <alignment horizontal="center" vertical="center" wrapText="1" shrinkToFit="1"/>
      <protection locked="0" hidden="1"/>
    </xf>
    <xf numFmtId="0" fontId="8" fillId="7" borderId="6" xfId="2" applyFont="1" applyFill="1" applyBorder="1" applyAlignment="1" applyProtection="1">
      <alignment horizontal="center" vertical="center" wrapText="1" shrinkToFit="1"/>
      <protection locked="0" hidden="1"/>
    </xf>
    <xf numFmtId="0" fontId="8" fillId="7" borderId="7" xfId="2" applyFont="1" applyFill="1" applyBorder="1" applyAlignment="1" applyProtection="1">
      <alignment horizontal="center" vertical="center" wrapText="1" shrinkToFit="1"/>
      <protection locked="0" hidden="1"/>
    </xf>
    <xf numFmtId="0" fontId="8" fillId="2" borderId="35" xfId="2" applyFont="1" applyFill="1" applyBorder="1" applyAlignment="1" applyProtection="1">
      <alignment horizontal="center" vertical="center" wrapText="1"/>
      <protection locked="0" hidden="1"/>
    </xf>
    <xf numFmtId="0" fontId="8" fillId="2" borderId="3" xfId="2" applyFont="1" applyFill="1" applyBorder="1" applyAlignment="1" applyProtection="1">
      <alignment horizontal="center" vertical="center" wrapText="1"/>
      <protection locked="0" hidden="1"/>
    </xf>
    <xf numFmtId="0" fontId="8" fillId="2" borderId="4" xfId="2" applyFont="1" applyFill="1" applyBorder="1" applyAlignment="1" applyProtection="1">
      <alignment horizontal="center" vertical="center" wrapText="1"/>
      <protection locked="0" hidden="1"/>
    </xf>
    <xf numFmtId="0" fontId="8" fillId="2" borderId="48" xfId="2" applyFont="1" applyFill="1" applyBorder="1" applyAlignment="1" applyProtection="1">
      <alignment horizontal="center" vertical="center" wrapText="1"/>
      <protection locked="0" hidden="1"/>
    </xf>
    <xf numFmtId="0" fontId="8" fillId="2" borderId="0" xfId="2" applyFont="1" applyFill="1" applyBorder="1" applyAlignment="1" applyProtection="1">
      <alignment horizontal="center" vertical="center" wrapText="1"/>
      <protection locked="0" hidden="1"/>
    </xf>
    <xf numFmtId="0" fontId="8" fillId="2" borderId="41" xfId="2" applyFont="1" applyFill="1" applyBorder="1" applyAlignment="1" applyProtection="1">
      <alignment horizontal="center" vertical="center" wrapText="1"/>
      <protection locked="0" hidden="1"/>
    </xf>
    <xf numFmtId="0" fontId="8" fillId="7" borderId="2" xfId="2" applyFont="1" applyFill="1" applyBorder="1" applyAlignment="1" applyProtection="1">
      <alignment horizontal="left" vertical="center" wrapText="1"/>
      <protection hidden="1"/>
    </xf>
    <xf numFmtId="0" fontId="8" fillId="7" borderId="3" xfId="2" applyFont="1" applyFill="1" applyBorder="1" applyAlignment="1" applyProtection="1">
      <alignment horizontal="left" vertical="center" wrapText="1"/>
      <protection hidden="1"/>
    </xf>
    <xf numFmtId="0" fontId="8" fillId="7" borderId="4" xfId="2" applyFont="1" applyFill="1" applyBorder="1" applyAlignment="1" applyProtection="1">
      <alignment horizontal="left" vertical="center" wrapText="1"/>
      <protection hidden="1"/>
    </xf>
    <xf numFmtId="0" fontId="8" fillId="7" borderId="43" xfId="2" applyFont="1" applyFill="1" applyBorder="1" applyAlignment="1" applyProtection="1">
      <alignment horizontal="left" vertical="center" wrapText="1"/>
      <protection hidden="1"/>
    </xf>
    <xf numFmtId="0" fontId="8" fillId="7" borderId="0" xfId="2" applyFont="1" applyFill="1" applyBorder="1" applyAlignment="1" applyProtection="1">
      <alignment horizontal="left" vertical="center" wrapText="1"/>
      <protection hidden="1"/>
    </xf>
    <xf numFmtId="0" fontId="8" fillId="7" borderId="41" xfId="2" applyFont="1" applyFill="1" applyBorder="1" applyAlignment="1" applyProtection="1">
      <alignment horizontal="left" vertical="center" wrapText="1"/>
      <protection hidden="1"/>
    </xf>
    <xf numFmtId="0" fontId="8" fillId="7" borderId="5" xfId="2" applyFont="1" applyFill="1" applyBorder="1" applyAlignment="1" applyProtection="1">
      <alignment horizontal="left" vertical="center" wrapText="1"/>
      <protection hidden="1"/>
    </xf>
    <xf numFmtId="0" fontId="8" fillId="7" borderId="6" xfId="2" applyFont="1" applyFill="1" applyBorder="1" applyAlignment="1" applyProtection="1">
      <alignment horizontal="left" vertical="center" wrapText="1"/>
      <protection hidden="1"/>
    </xf>
    <xf numFmtId="0" fontId="8" fillId="7" borderId="7" xfId="2" applyFont="1" applyFill="1" applyBorder="1" applyAlignment="1" applyProtection="1">
      <alignment horizontal="left" vertical="center" wrapText="1"/>
      <protection hidden="1"/>
    </xf>
    <xf numFmtId="0" fontId="8" fillId="5" borderId="2" xfId="2" applyFont="1" applyFill="1" applyBorder="1" applyAlignment="1" applyProtection="1">
      <alignment horizontal="left" vertical="center" wrapText="1"/>
      <protection hidden="1"/>
    </xf>
    <xf numFmtId="0" fontId="8" fillId="5" borderId="3" xfId="2" applyFont="1" applyFill="1" applyBorder="1" applyAlignment="1" applyProtection="1">
      <alignment horizontal="left" vertical="center" wrapText="1"/>
      <protection hidden="1"/>
    </xf>
    <xf numFmtId="0" fontId="8" fillId="5" borderId="4" xfId="2" applyFont="1" applyFill="1" applyBorder="1" applyAlignment="1" applyProtection="1">
      <alignment horizontal="left" vertical="center" wrapText="1"/>
      <protection hidden="1"/>
    </xf>
    <xf numFmtId="0" fontId="8" fillId="5" borderId="43" xfId="2" applyFont="1" applyFill="1" applyBorder="1" applyAlignment="1" applyProtection="1">
      <alignment horizontal="left" vertical="center" wrapText="1"/>
      <protection hidden="1"/>
    </xf>
    <xf numFmtId="0" fontId="8" fillId="5" borderId="0" xfId="2" applyFont="1" applyFill="1" applyBorder="1" applyAlignment="1" applyProtection="1">
      <alignment horizontal="left" vertical="center" wrapText="1"/>
      <protection hidden="1"/>
    </xf>
    <xf numFmtId="0" fontId="8" fillId="5" borderId="41" xfId="2" applyFont="1" applyFill="1" applyBorder="1" applyAlignment="1" applyProtection="1">
      <alignment horizontal="left" vertical="center" wrapText="1"/>
      <protection hidden="1"/>
    </xf>
    <xf numFmtId="0" fontId="8" fillId="5" borderId="5" xfId="2" applyFont="1" applyFill="1" applyBorder="1" applyAlignment="1" applyProtection="1">
      <alignment horizontal="left" vertical="center" wrapText="1"/>
      <protection hidden="1"/>
    </xf>
    <xf numFmtId="0" fontId="8" fillId="5" borderId="6" xfId="2" applyFont="1" applyFill="1" applyBorder="1" applyAlignment="1" applyProtection="1">
      <alignment horizontal="left" vertical="center" wrapText="1"/>
      <protection hidden="1"/>
    </xf>
    <xf numFmtId="0" fontId="8" fillId="5" borderId="7" xfId="2" applyFont="1" applyFill="1" applyBorder="1" applyAlignment="1" applyProtection="1">
      <alignment horizontal="left" vertical="center" wrapText="1"/>
      <protection hidden="1"/>
    </xf>
    <xf numFmtId="0" fontId="8" fillId="7" borderId="3" xfId="2" applyFont="1" applyFill="1" applyBorder="1" applyAlignment="1" applyProtection="1">
      <alignment horizontal="center" vertical="center" wrapText="1"/>
      <protection locked="0" hidden="1"/>
    </xf>
    <xf numFmtId="0" fontId="8" fillId="7" borderId="0" xfId="2" applyFont="1" applyFill="1" applyBorder="1" applyAlignment="1" applyProtection="1">
      <alignment horizontal="center" vertical="center" wrapText="1"/>
      <protection locked="0" hidden="1"/>
    </xf>
    <xf numFmtId="0" fontId="8" fillId="7" borderId="6" xfId="2" applyFont="1" applyFill="1" applyBorder="1" applyAlignment="1" applyProtection="1">
      <alignment horizontal="center" vertical="center" wrapText="1"/>
      <protection locked="0" hidden="1"/>
    </xf>
    <xf numFmtId="0" fontId="8" fillId="2" borderId="37" xfId="2" applyFont="1" applyFill="1" applyBorder="1" applyAlignment="1" applyProtection="1">
      <alignment horizontal="center" vertical="center" wrapText="1"/>
      <protection locked="0" hidden="1"/>
    </xf>
    <xf numFmtId="0" fontId="8" fillId="2" borderId="28" xfId="2" applyFont="1" applyFill="1" applyBorder="1" applyAlignment="1" applyProtection="1">
      <alignment horizontal="center" vertical="center" wrapText="1"/>
      <protection locked="0" hidden="1"/>
    </xf>
    <xf numFmtId="0" fontId="8" fillId="2" borderId="38" xfId="2" applyFont="1" applyFill="1" applyBorder="1" applyAlignment="1" applyProtection="1">
      <alignment horizontal="center" vertical="center" wrapText="1"/>
      <protection locked="0" hidden="1"/>
    </xf>
    <xf numFmtId="0" fontId="8" fillId="5" borderId="23" xfId="2" applyFont="1" applyFill="1" applyBorder="1" applyAlignment="1" applyProtection="1">
      <alignment horizontal="center" vertical="center" wrapText="1"/>
      <protection hidden="1"/>
    </xf>
    <xf numFmtId="0" fontId="8" fillId="5" borderId="28" xfId="2" applyFont="1" applyFill="1" applyBorder="1" applyAlignment="1" applyProtection="1">
      <alignment horizontal="center" vertical="center" wrapText="1"/>
      <protection locked="0" hidden="1"/>
    </xf>
    <xf numFmtId="0" fontId="8" fillId="5" borderId="23" xfId="2" applyFont="1" applyFill="1" applyBorder="1" applyAlignment="1" applyProtection="1">
      <alignment horizontal="center" vertical="center"/>
      <protection hidden="1"/>
    </xf>
    <xf numFmtId="0" fontId="8" fillId="5" borderId="54" xfId="2" applyFont="1" applyFill="1" applyBorder="1" applyAlignment="1" applyProtection="1">
      <alignment horizontal="center" vertical="center"/>
      <protection hidden="1"/>
    </xf>
    <xf numFmtId="0" fontId="8" fillId="5" borderId="27" xfId="2" applyFont="1" applyFill="1" applyBorder="1" applyAlignment="1" applyProtection="1">
      <alignment horizontal="center" vertical="center" wrapText="1"/>
      <protection hidden="1"/>
    </xf>
    <xf numFmtId="0" fontId="8" fillId="5" borderId="28" xfId="2" applyFont="1" applyFill="1" applyBorder="1" applyAlignment="1" applyProtection="1">
      <alignment horizontal="center" vertical="center" wrapText="1"/>
      <protection hidden="1"/>
    </xf>
    <xf numFmtId="0" fontId="8" fillId="5" borderId="38" xfId="2" applyFont="1" applyFill="1" applyBorder="1" applyAlignment="1" applyProtection="1">
      <alignment horizontal="center" vertical="center" wrapText="1"/>
      <protection hidden="1"/>
    </xf>
    <xf numFmtId="0" fontId="8" fillId="5" borderId="27" xfId="2" applyFont="1" applyFill="1" applyBorder="1" applyAlignment="1" applyProtection="1">
      <alignment horizontal="left" vertical="center" wrapText="1"/>
      <protection hidden="1"/>
    </xf>
    <xf numFmtId="0" fontId="8" fillId="5" borderId="28" xfId="2" applyFont="1" applyFill="1" applyBorder="1" applyAlignment="1" applyProtection="1">
      <alignment horizontal="left" vertical="center" wrapText="1"/>
      <protection hidden="1"/>
    </xf>
    <xf numFmtId="0" fontId="8" fillId="5" borderId="38" xfId="2" applyFont="1" applyFill="1" applyBorder="1" applyAlignment="1" applyProtection="1">
      <alignment horizontal="left" vertical="center" wrapText="1"/>
      <protection hidden="1"/>
    </xf>
    <xf numFmtId="0" fontId="8" fillId="5" borderId="226" xfId="2" applyFont="1" applyFill="1" applyBorder="1" applyAlignment="1" applyProtection="1">
      <alignment horizontal="left" vertical="center"/>
      <protection hidden="1"/>
    </xf>
    <xf numFmtId="0" fontId="8" fillId="5" borderId="118" xfId="2" applyFont="1" applyFill="1" applyBorder="1" applyAlignment="1" applyProtection="1">
      <alignment horizontal="left" vertical="center"/>
      <protection hidden="1"/>
    </xf>
    <xf numFmtId="0" fontId="8" fillId="5" borderId="188" xfId="2" applyFont="1" applyFill="1" applyBorder="1" applyAlignment="1" applyProtection="1">
      <alignment horizontal="left" vertical="center"/>
      <protection hidden="1"/>
    </xf>
    <xf numFmtId="0" fontId="8" fillId="5" borderId="48" xfId="2" applyFont="1" applyFill="1" applyBorder="1" applyAlignment="1" applyProtection="1">
      <alignment horizontal="left" vertical="center"/>
      <protection hidden="1"/>
    </xf>
    <xf numFmtId="0" fontId="8" fillId="5" borderId="0" xfId="2" applyFont="1" applyFill="1" applyBorder="1" applyAlignment="1" applyProtection="1">
      <alignment horizontal="left" vertical="center"/>
      <protection hidden="1"/>
    </xf>
    <xf numFmtId="0" fontId="8" fillId="5" borderId="49" xfId="2" applyFont="1" applyFill="1" applyBorder="1" applyAlignment="1" applyProtection="1">
      <alignment horizontal="left" vertical="center"/>
      <protection hidden="1"/>
    </xf>
    <xf numFmtId="0" fontId="8" fillId="5" borderId="37" xfId="2" applyFont="1" applyFill="1" applyBorder="1" applyAlignment="1" applyProtection="1">
      <alignment horizontal="left" vertical="center"/>
      <protection hidden="1"/>
    </xf>
    <xf numFmtId="0" fontId="8" fillId="5" borderId="28" xfId="2" applyFont="1" applyFill="1" applyBorder="1" applyAlignment="1" applyProtection="1">
      <alignment horizontal="left" vertical="center"/>
      <protection hidden="1"/>
    </xf>
    <xf numFmtId="0" fontId="8" fillId="5" borderId="39" xfId="2" applyFont="1" applyFill="1" applyBorder="1" applyAlignment="1" applyProtection="1">
      <alignment horizontal="left" vertical="center"/>
      <protection hidden="1"/>
    </xf>
    <xf numFmtId="0" fontId="8" fillId="0" borderId="30" xfId="2" applyFont="1" applyBorder="1" applyAlignment="1" applyProtection="1">
      <alignment horizontal="center" vertical="center"/>
      <protection hidden="1"/>
    </xf>
    <xf numFmtId="0" fontId="8" fillId="2" borderId="181" xfId="2" applyFont="1" applyFill="1" applyBorder="1" applyAlignment="1" applyProtection="1">
      <alignment horizontal="left" vertical="center" wrapText="1"/>
      <protection locked="0" hidden="1"/>
    </xf>
    <xf numFmtId="0" fontId="8" fillId="2" borderId="182" xfId="2" applyFont="1" applyFill="1" applyBorder="1" applyAlignment="1" applyProtection="1">
      <alignment horizontal="left" vertical="center" wrapText="1"/>
      <protection locked="0" hidden="1"/>
    </xf>
    <xf numFmtId="0" fontId="8" fillId="2" borderId="168" xfId="2" applyFont="1" applyFill="1" applyBorder="1" applyAlignment="1" applyProtection="1">
      <alignment horizontal="left" vertical="center" wrapText="1"/>
      <protection locked="0" hidden="1"/>
    </xf>
    <xf numFmtId="0" fontId="8" fillId="2" borderId="89" xfId="2" applyFont="1" applyFill="1" applyBorder="1" applyAlignment="1" applyProtection="1">
      <alignment horizontal="left" vertical="center" wrapText="1"/>
      <protection locked="0" hidden="1"/>
    </xf>
    <xf numFmtId="0" fontId="8" fillId="2" borderId="90" xfId="2" applyFont="1" applyFill="1" applyBorder="1" applyAlignment="1" applyProtection="1">
      <alignment horizontal="left" vertical="center" wrapText="1"/>
      <protection locked="0" hidden="1"/>
    </xf>
    <xf numFmtId="0" fontId="8" fillId="0" borderId="35" xfId="2" applyFont="1" applyBorder="1" applyAlignment="1" applyProtection="1">
      <alignment horizontal="left" vertical="center" wrapText="1"/>
      <protection hidden="1"/>
    </xf>
    <xf numFmtId="0" fontId="8" fillId="0" borderId="3" xfId="2" applyFont="1" applyBorder="1" applyAlignment="1" applyProtection="1">
      <alignment horizontal="left" vertical="center"/>
      <protection hidden="1"/>
    </xf>
    <xf numFmtId="0" fontId="8" fillId="0" borderId="4" xfId="2" applyFont="1" applyBorder="1" applyAlignment="1" applyProtection="1">
      <alignment horizontal="left" vertical="center"/>
      <protection hidden="1"/>
    </xf>
    <xf numFmtId="0" fontId="8" fillId="0" borderId="37" xfId="2" applyFont="1" applyBorder="1" applyAlignment="1" applyProtection="1">
      <alignment horizontal="left" vertical="center"/>
      <protection hidden="1"/>
    </xf>
    <xf numFmtId="0" fontId="8" fillId="0" borderId="28" xfId="2" applyFont="1" applyBorder="1" applyAlignment="1" applyProtection="1">
      <alignment horizontal="left" vertical="center"/>
      <protection hidden="1"/>
    </xf>
    <xf numFmtId="0" fontId="8" fillId="0" borderId="38" xfId="2" applyFont="1" applyBorder="1" applyAlignment="1" applyProtection="1">
      <alignment horizontal="left" vertical="center"/>
      <protection hidden="1"/>
    </xf>
    <xf numFmtId="0" fontId="22" fillId="5" borderId="2" xfId="2" applyFont="1" applyFill="1" applyBorder="1" applyAlignment="1" applyProtection="1">
      <alignment horizontal="center" vertical="center"/>
      <protection hidden="1"/>
    </xf>
    <xf numFmtId="0" fontId="22" fillId="5" borderId="3" xfId="2" applyFont="1" applyFill="1" applyBorder="1" applyAlignment="1" applyProtection="1">
      <alignment horizontal="center" vertical="center"/>
      <protection hidden="1"/>
    </xf>
    <xf numFmtId="0" fontId="22" fillId="5" borderId="27" xfId="2" applyFont="1" applyFill="1" applyBorder="1" applyAlignment="1" applyProtection="1">
      <alignment horizontal="center" vertical="center"/>
      <protection hidden="1"/>
    </xf>
    <xf numFmtId="0" fontId="22" fillId="5" borderId="28" xfId="2" applyFont="1" applyFill="1" applyBorder="1" applyAlignment="1" applyProtection="1">
      <alignment horizontal="center" vertical="center"/>
      <protection hidden="1"/>
    </xf>
    <xf numFmtId="0" fontId="8" fillId="0" borderId="36" xfId="2" applyFont="1" applyBorder="1" applyAlignment="1" applyProtection="1">
      <alignment horizontal="center" vertical="center"/>
      <protection hidden="1"/>
    </xf>
    <xf numFmtId="0" fontId="8" fillId="0" borderId="39" xfId="2" applyFont="1" applyBorder="1" applyAlignment="1" applyProtection="1">
      <alignment horizontal="center" vertical="center"/>
      <protection hidden="1"/>
    </xf>
    <xf numFmtId="0" fontId="8" fillId="0" borderId="34" xfId="2" applyFont="1" applyBorder="1" applyAlignment="1" applyProtection="1">
      <alignment horizontal="left" vertical="center"/>
      <protection hidden="1"/>
    </xf>
    <xf numFmtId="0" fontId="8" fillId="0" borderId="18" xfId="2" applyFont="1" applyBorder="1" applyAlignment="1" applyProtection="1">
      <alignment horizontal="left" vertical="center"/>
      <protection hidden="1"/>
    </xf>
    <xf numFmtId="0" fontId="8" fillId="0" borderId="19" xfId="2" applyFont="1" applyBorder="1" applyAlignment="1" applyProtection="1">
      <alignment horizontal="left" vertical="center"/>
      <protection hidden="1"/>
    </xf>
    <xf numFmtId="0" fontId="22" fillId="5" borderId="17" xfId="2" applyFont="1" applyFill="1" applyBorder="1" applyAlignment="1" applyProtection="1">
      <alignment horizontal="center" vertical="center"/>
      <protection hidden="1"/>
    </xf>
    <xf numFmtId="0" fontId="22" fillId="5" borderId="18" xfId="2" applyFont="1" applyFill="1" applyBorder="1" applyAlignment="1" applyProtection="1">
      <alignment horizontal="center" vertical="center"/>
      <protection hidden="1"/>
    </xf>
    <xf numFmtId="0" fontId="8" fillId="0" borderId="30" xfId="2" applyFont="1" applyBorder="1" applyAlignment="1" applyProtection="1">
      <alignment horizontal="left" vertical="center"/>
      <protection hidden="1"/>
    </xf>
    <xf numFmtId="0" fontId="8" fillId="0" borderId="13" xfId="2" applyFont="1" applyBorder="1" applyAlignment="1" applyProtection="1">
      <alignment horizontal="left" vertical="center"/>
      <protection hidden="1"/>
    </xf>
    <xf numFmtId="0" fontId="8" fillId="0" borderId="14" xfId="2" applyFont="1" applyBorder="1" applyAlignment="1" applyProtection="1">
      <alignment horizontal="left" vertical="center"/>
      <protection hidden="1"/>
    </xf>
    <xf numFmtId="0" fontId="22" fillId="5" borderId="12" xfId="2" applyFont="1" applyFill="1" applyBorder="1" applyAlignment="1" applyProtection="1">
      <alignment horizontal="center" vertical="center"/>
      <protection hidden="1"/>
    </xf>
    <xf numFmtId="0" fontId="22" fillId="5" borderId="13" xfId="2" applyFont="1" applyFill="1" applyBorder="1" applyAlignment="1" applyProtection="1">
      <alignment horizontal="center" vertical="center"/>
      <protection hidden="1"/>
    </xf>
    <xf numFmtId="0" fontId="8" fillId="2" borderId="28" xfId="2" applyFont="1" applyFill="1" applyBorder="1" applyAlignment="1" applyProtection="1">
      <alignment horizontal="left" vertical="center" wrapText="1"/>
      <protection locked="0" hidden="1"/>
    </xf>
    <xf numFmtId="0" fontId="8" fillId="2" borderId="38" xfId="2" applyFont="1" applyFill="1" applyBorder="1" applyAlignment="1" applyProtection="1">
      <alignment horizontal="left" vertical="center" wrapText="1"/>
      <protection locked="0" hidden="1"/>
    </xf>
    <xf numFmtId="0" fontId="8" fillId="5" borderId="147" xfId="2" applyFont="1" applyFill="1" applyBorder="1" applyAlignment="1" applyProtection="1">
      <alignment horizontal="center" vertical="center"/>
      <protection hidden="1"/>
    </xf>
    <xf numFmtId="0" fontId="8" fillId="5" borderId="189" xfId="2" applyFont="1" applyFill="1" applyBorder="1" applyAlignment="1" applyProtection="1">
      <alignment horizontal="center" vertical="center"/>
      <protection hidden="1"/>
    </xf>
    <xf numFmtId="0" fontId="8" fillId="0" borderId="2" xfId="2" applyNumberFormat="1" applyFont="1" applyBorder="1" applyAlignment="1">
      <alignment horizontal="center" vertical="center"/>
    </xf>
    <xf numFmtId="0" fontId="8" fillId="0" borderId="3" xfId="2" applyNumberFormat="1" applyFont="1" applyBorder="1" applyAlignment="1">
      <alignment horizontal="center" vertical="center"/>
    </xf>
    <xf numFmtId="0" fontId="8" fillId="0" borderId="27" xfId="2" applyNumberFormat="1" applyFont="1" applyBorder="1" applyAlignment="1">
      <alignment horizontal="center" vertical="center"/>
    </xf>
    <xf numFmtId="0" fontId="8" fillId="0" borderId="28" xfId="2" applyNumberFormat="1" applyFont="1" applyBorder="1" applyAlignment="1">
      <alignment horizontal="center" vertical="center"/>
    </xf>
    <xf numFmtId="0" fontId="8" fillId="0" borderId="36" xfId="2" applyNumberFormat="1" applyFont="1" applyBorder="1" applyAlignment="1">
      <alignment horizontal="center" vertical="center"/>
    </xf>
    <xf numFmtId="0" fontId="8" fillId="0" borderId="5" xfId="2" applyNumberFormat="1" applyFont="1" applyBorder="1" applyAlignment="1">
      <alignment horizontal="center" vertical="center"/>
    </xf>
    <xf numFmtId="0" fontId="8" fillId="0" borderId="6" xfId="2" applyNumberFormat="1" applyFont="1" applyBorder="1" applyAlignment="1">
      <alignment horizontal="center" vertical="center"/>
    </xf>
    <xf numFmtId="0" fontId="8" fillId="0" borderId="20" xfId="2" applyNumberFormat="1" applyFont="1" applyBorder="1" applyAlignment="1">
      <alignment horizontal="center" vertical="center"/>
    </xf>
    <xf numFmtId="0" fontId="8" fillId="0" borderId="227" xfId="2" applyNumberFormat="1" applyFont="1" applyBorder="1" applyAlignment="1">
      <alignment horizontal="center" vertical="center"/>
    </xf>
    <xf numFmtId="0" fontId="8" fillId="0" borderId="228" xfId="2" applyNumberFormat="1" applyFont="1" applyBorder="1" applyAlignment="1">
      <alignment horizontal="center" vertical="center"/>
    </xf>
    <xf numFmtId="0" fontId="8" fillId="0" borderId="231" xfId="2" applyNumberFormat="1" applyFont="1" applyBorder="1" applyAlignment="1">
      <alignment horizontal="center" vertical="center"/>
    </xf>
    <xf numFmtId="0" fontId="8" fillId="0" borderId="229" xfId="2" applyNumberFormat="1" applyFont="1" applyBorder="1" applyAlignment="1">
      <alignment horizontal="center" vertical="center"/>
    </xf>
    <xf numFmtId="0" fontId="8" fillId="0" borderId="230" xfId="2" applyNumberFormat="1" applyFont="1" applyBorder="1" applyAlignment="1">
      <alignment horizontal="center" vertical="center"/>
    </xf>
    <xf numFmtId="0" fontId="8" fillId="0" borderId="232" xfId="2" applyNumberFormat="1" applyFont="1" applyBorder="1" applyAlignment="1">
      <alignment horizontal="center" vertical="center"/>
    </xf>
    <xf numFmtId="0" fontId="8" fillId="0" borderId="50" xfId="2" applyNumberFormat="1" applyFont="1" applyBorder="1" applyAlignment="1" applyProtection="1">
      <alignment horizontal="center" vertical="center"/>
      <protection hidden="1"/>
    </xf>
    <xf numFmtId="0" fontId="8" fillId="0" borderId="32" xfId="2" applyNumberFormat="1" applyFont="1" applyBorder="1" applyAlignment="1" applyProtection="1">
      <alignment horizontal="center" vertical="center"/>
      <protection hidden="1"/>
    </xf>
    <xf numFmtId="0" fontId="8" fillId="0" borderId="31" xfId="2" applyNumberFormat="1" applyFont="1" applyBorder="1" applyAlignment="1" applyProtection="1">
      <alignment horizontal="center" vertical="center" wrapText="1"/>
      <protection hidden="1"/>
    </xf>
    <xf numFmtId="0" fontId="8" fillId="0" borderId="32" xfId="2" applyNumberFormat="1" applyFont="1" applyBorder="1" applyAlignment="1" applyProtection="1">
      <alignment horizontal="center" vertical="center" wrapText="1"/>
      <protection hidden="1"/>
    </xf>
    <xf numFmtId="0" fontId="8" fillId="0" borderId="51" xfId="2" applyNumberFormat="1" applyFont="1" applyBorder="1" applyAlignment="1" applyProtection="1">
      <alignment horizontal="center" vertical="center" wrapText="1"/>
      <protection hidden="1"/>
    </xf>
    <xf numFmtId="0" fontId="8" fillId="0" borderId="5" xfId="2" applyNumberFormat="1" applyFont="1" applyBorder="1" applyAlignment="1" applyProtection="1">
      <alignment horizontal="center" vertical="center" wrapText="1"/>
      <protection hidden="1"/>
    </xf>
    <xf numFmtId="0" fontId="8" fillId="0" borderId="6" xfId="2" applyNumberFormat="1" applyFont="1" applyBorder="1" applyAlignment="1" applyProtection="1">
      <alignment horizontal="center" vertical="center" wrapText="1"/>
      <protection hidden="1"/>
    </xf>
    <xf numFmtId="0" fontId="8" fillId="0" borderId="33" xfId="2" applyNumberFormat="1" applyFont="1" applyBorder="1" applyAlignment="1" applyProtection="1">
      <alignment horizontal="center" vertical="center" wrapText="1"/>
      <protection hidden="1"/>
    </xf>
    <xf numFmtId="0" fontId="8" fillId="0" borderId="20" xfId="2" applyNumberFormat="1" applyFont="1" applyBorder="1" applyAlignment="1" applyProtection="1">
      <alignment horizontal="center" vertical="center" wrapText="1"/>
      <protection hidden="1"/>
    </xf>
    <xf numFmtId="0" fontId="22" fillId="0" borderId="0" xfId="2" applyNumberFormat="1" applyFont="1" applyBorder="1" applyAlignment="1" applyProtection="1">
      <alignment horizontal="left" vertical="center" shrinkToFit="1"/>
      <protection hidden="1"/>
    </xf>
    <xf numFmtId="0" fontId="8" fillId="5" borderId="4" xfId="2" applyNumberFormat="1" applyFont="1" applyFill="1" applyBorder="1" applyAlignment="1" applyProtection="1">
      <alignment horizontal="center" vertical="center" shrinkToFit="1"/>
      <protection locked="0" hidden="1"/>
    </xf>
    <xf numFmtId="0" fontId="8" fillId="5" borderId="5" xfId="2" applyNumberFormat="1" applyFont="1" applyFill="1" applyBorder="1" applyAlignment="1" applyProtection="1">
      <alignment horizontal="center" vertical="center" shrinkToFit="1"/>
      <protection locked="0" hidden="1"/>
    </xf>
    <xf numFmtId="0" fontId="8" fillId="5" borderId="7" xfId="2" applyNumberFormat="1" applyFont="1" applyFill="1" applyBorder="1" applyAlignment="1" applyProtection="1">
      <alignment horizontal="center" vertical="center" shrinkToFit="1"/>
      <protection locked="0" hidden="1"/>
    </xf>
    <xf numFmtId="177" fontId="8" fillId="0" borderId="2" xfId="4" applyNumberFormat="1" applyFont="1" applyBorder="1" applyAlignment="1" applyProtection="1">
      <alignment horizontal="center" vertical="center" shrinkToFit="1"/>
      <protection hidden="1"/>
    </xf>
    <xf numFmtId="177" fontId="8" fillId="0" borderId="4" xfId="4" applyNumberFormat="1" applyFont="1" applyBorder="1" applyAlignment="1" applyProtection="1">
      <alignment horizontal="center" vertical="center" shrinkToFit="1"/>
      <protection hidden="1"/>
    </xf>
    <xf numFmtId="177" fontId="8" fillId="0" borderId="27" xfId="4" applyNumberFormat="1" applyFont="1" applyBorder="1" applyAlignment="1" applyProtection="1">
      <alignment horizontal="center" vertical="center" shrinkToFit="1"/>
      <protection hidden="1"/>
    </xf>
    <xf numFmtId="177" fontId="8" fillId="0" borderId="38" xfId="4" applyNumberFormat="1" applyFont="1" applyBorder="1" applyAlignment="1" applyProtection="1">
      <alignment horizontal="center" vertical="center" shrinkToFit="1"/>
      <protection hidden="1"/>
    </xf>
    <xf numFmtId="0" fontId="22" fillId="0" borderId="0" xfId="2" applyNumberFormat="1" applyFont="1" applyAlignment="1">
      <alignment horizontal="distributed" vertical="center"/>
    </xf>
    <xf numFmtId="0" fontId="22" fillId="0" borderId="0" xfId="2" applyNumberFormat="1" applyFont="1" applyAlignment="1" applyProtection="1">
      <alignment horizontal="left" vertical="center" shrinkToFit="1"/>
      <protection hidden="1"/>
    </xf>
    <xf numFmtId="0" fontId="22" fillId="0" borderId="0" xfId="2" applyNumberFormat="1" applyFont="1" applyAlignment="1" applyProtection="1">
      <alignment horizontal="left" vertical="center" wrapText="1" shrinkToFit="1"/>
      <protection hidden="1"/>
    </xf>
    <xf numFmtId="0" fontId="22" fillId="0" borderId="0" xfId="2" applyNumberFormat="1" applyFont="1" applyAlignment="1" applyProtection="1">
      <alignment horizontal="distributed" vertical="center"/>
      <protection hidden="1"/>
    </xf>
    <xf numFmtId="0" fontId="22" fillId="0" borderId="0" xfId="2" applyNumberFormat="1" applyFont="1" applyBorder="1" applyAlignment="1">
      <alignment horizontal="left" vertical="center" wrapText="1" shrinkToFit="1"/>
    </xf>
    <xf numFmtId="0" fontId="8" fillId="0" borderId="31" xfId="2" applyNumberFormat="1" applyFont="1" applyBorder="1" applyAlignment="1" applyProtection="1">
      <alignment horizontal="center" vertical="center" textRotation="255"/>
      <protection hidden="1"/>
    </xf>
    <xf numFmtId="0" fontId="8" fillId="0" borderId="51" xfId="2" applyNumberFormat="1" applyFont="1" applyBorder="1" applyAlignment="1" applyProtection="1">
      <alignment horizontal="center" vertical="center" textRotation="255"/>
      <protection hidden="1"/>
    </xf>
    <xf numFmtId="0" fontId="8" fillId="0" borderId="31" xfId="2" applyNumberFormat="1" applyFont="1" applyBorder="1" applyAlignment="1" applyProtection="1">
      <alignment horizontal="center" vertical="center" textRotation="255" wrapText="1"/>
      <protection hidden="1"/>
    </xf>
    <xf numFmtId="0" fontId="8" fillId="0" borderId="33" xfId="2" applyNumberFormat="1" applyFont="1" applyBorder="1" applyAlignment="1" applyProtection="1">
      <alignment horizontal="center" vertical="center" textRotation="255" wrapText="1"/>
      <protection hidden="1"/>
    </xf>
    <xf numFmtId="0" fontId="8" fillId="0" borderId="43" xfId="2" applyNumberFormat="1" applyFont="1" applyBorder="1" applyAlignment="1" applyProtection="1">
      <alignment horizontal="center" vertical="center" textRotation="255" wrapText="1"/>
      <protection hidden="1"/>
    </xf>
    <xf numFmtId="0" fontId="8" fillId="0" borderId="49" xfId="2" applyNumberFormat="1" applyFont="1" applyBorder="1" applyAlignment="1" applyProtection="1">
      <alignment horizontal="center" vertical="center" textRotation="255" wrapText="1"/>
      <protection hidden="1"/>
    </xf>
    <xf numFmtId="0" fontId="8" fillId="0" borderId="5" xfId="2" applyNumberFormat="1" applyFont="1" applyBorder="1" applyAlignment="1" applyProtection="1">
      <alignment horizontal="center" vertical="center" textRotation="255" wrapText="1"/>
      <protection hidden="1"/>
    </xf>
    <xf numFmtId="0" fontId="8" fillId="0" borderId="20" xfId="2" applyNumberFormat="1" applyFont="1" applyBorder="1" applyAlignment="1" applyProtection="1">
      <alignment horizontal="center" vertical="center" textRotation="255" wrapText="1"/>
      <protection hidden="1"/>
    </xf>
    <xf numFmtId="0" fontId="8" fillId="5" borderId="43" xfId="2" applyNumberFormat="1" applyFont="1" applyFill="1" applyBorder="1" applyAlignment="1" applyProtection="1">
      <alignment horizontal="center" vertical="center" shrinkToFit="1"/>
      <protection locked="0" hidden="1"/>
    </xf>
    <xf numFmtId="0" fontId="8" fillId="5" borderId="49" xfId="2" applyNumberFormat="1" applyFont="1" applyFill="1" applyBorder="1" applyAlignment="1" applyProtection="1">
      <alignment horizontal="center" vertical="center" shrinkToFit="1"/>
      <protection locked="0" hidden="1"/>
    </xf>
    <xf numFmtId="177" fontId="8" fillId="0" borderId="36" xfId="4" applyNumberFormat="1" applyFont="1" applyBorder="1" applyAlignment="1" applyProtection="1">
      <alignment horizontal="center" vertical="center" shrinkToFit="1"/>
      <protection hidden="1"/>
    </xf>
    <xf numFmtId="177" fontId="8" fillId="0" borderId="39" xfId="4" applyNumberFormat="1" applyFont="1" applyBorder="1" applyAlignment="1" applyProtection="1">
      <alignment horizontal="center" vertical="center" shrinkToFit="1"/>
      <protection hidden="1"/>
    </xf>
    <xf numFmtId="0" fontId="8" fillId="0" borderId="2" xfId="2" applyNumberFormat="1" applyFont="1" applyBorder="1" applyAlignment="1" applyProtection="1">
      <alignment horizontal="center" vertical="center" textRotation="255" wrapText="1"/>
      <protection hidden="1"/>
    </xf>
    <xf numFmtId="0" fontId="8" fillId="0" borderId="4" xfId="2" applyNumberFormat="1" applyFont="1" applyBorder="1" applyAlignment="1" applyProtection="1">
      <alignment horizontal="center" vertical="center" textRotation="255" wrapText="1"/>
      <protection hidden="1"/>
    </xf>
    <xf numFmtId="0" fontId="8" fillId="0" borderId="41" xfId="2" applyNumberFormat="1" applyFont="1" applyBorder="1" applyAlignment="1" applyProtection="1">
      <alignment horizontal="center" vertical="center" textRotation="255" wrapText="1"/>
      <protection hidden="1"/>
    </xf>
    <xf numFmtId="0" fontId="8" fillId="0" borderId="7" xfId="2" applyNumberFormat="1" applyFont="1" applyBorder="1" applyAlignment="1" applyProtection="1">
      <alignment horizontal="center" vertical="center" textRotation="255" wrapText="1"/>
      <protection hidden="1"/>
    </xf>
    <xf numFmtId="0" fontId="22" fillId="0" borderId="0" xfId="2" applyNumberFormat="1" applyFont="1" applyAlignment="1">
      <alignment horizontal="left" vertical="center" shrinkToFit="1"/>
    </xf>
    <xf numFmtId="0" fontId="22" fillId="0" borderId="0" xfId="2" applyNumberFormat="1" applyFont="1" applyBorder="1" applyAlignment="1">
      <alignment horizontal="left" vertical="center" shrinkToFit="1"/>
    </xf>
    <xf numFmtId="0" fontId="22" fillId="0" borderId="0" xfId="2" applyNumberFormat="1" applyFont="1" applyBorder="1" applyAlignment="1" applyProtection="1">
      <alignment horizontal="left" vertical="center"/>
      <protection hidden="1"/>
    </xf>
    <xf numFmtId="0" fontId="8" fillId="0" borderId="171" xfId="2" applyNumberFormat="1" applyFont="1" applyBorder="1" applyAlignment="1" applyProtection="1">
      <alignment horizontal="center" vertical="center"/>
      <protection hidden="1"/>
    </xf>
    <xf numFmtId="0" fontId="8" fillId="0" borderId="172" xfId="2" applyNumberFormat="1" applyFont="1" applyBorder="1" applyAlignment="1" applyProtection="1">
      <alignment horizontal="center" vertical="center"/>
      <protection hidden="1"/>
    </xf>
    <xf numFmtId="0" fontId="8" fillId="0" borderId="173" xfId="2" applyNumberFormat="1" applyFont="1" applyBorder="1" applyAlignment="1" applyProtection="1">
      <alignment horizontal="center" vertical="center"/>
      <protection hidden="1"/>
    </xf>
    <xf numFmtId="0" fontId="8" fillId="0" borderId="174" xfId="2" applyNumberFormat="1" applyFont="1" applyBorder="1" applyAlignment="1" applyProtection="1">
      <alignment horizontal="center" vertical="center"/>
      <protection hidden="1"/>
    </xf>
    <xf numFmtId="0" fontId="8" fillId="0" borderId="175" xfId="2" applyNumberFormat="1" applyFont="1" applyBorder="1" applyAlignment="1" applyProtection="1">
      <alignment horizontal="center" vertical="center"/>
      <protection hidden="1"/>
    </xf>
    <xf numFmtId="0" fontId="8" fillId="0" borderId="176" xfId="2" applyNumberFormat="1" applyFont="1" applyBorder="1" applyAlignment="1" applyProtection="1">
      <alignment horizontal="center" vertical="center"/>
      <protection hidden="1"/>
    </xf>
    <xf numFmtId="0" fontId="8" fillId="0" borderId="16" xfId="2" applyNumberFormat="1" applyFont="1" applyBorder="1" applyAlignment="1" applyProtection="1">
      <alignment horizontal="center" vertical="center" wrapText="1"/>
      <protection hidden="1"/>
    </xf>
    <xf numFmtId="0" fontId="8" fillId="0" borderId="22" xfId="2" applyNumberFormat="1" applyFont="1" applyBorder="1" applyAlignment="1" applyProtection="1">
      <alignment horizontal="center" vertical="center" wrapText="1"/>
      <protection hidden="1"/>
    </xf>
    <xf numFmtId="0" fontId="8" fillId="0" borderId="23" xfId="2" applyNumberFormat="1" applyFont="1" applyBorder="1" applyAlignment="1" applyProtection="1">
      <alignment horizontal="center" vertical="center" wrapText="1"/>
      <protection hidden="1"/>
    </xf>
    <xf numFmtId="0" fontId="8" fillId="0" borderId="10" xfId="2" applyNumberFormat="1" applyFont="1" applyBorder="1" applyAlignment="1" applyProtection="1">
      <alignment horizontal="center" vertical="center"/>
      <protection hidden="1"/>
    </xf>
    <xf numFmtId="0" fontId="8" fillId="0" borderId="16" xfId="2" applyNumberFormat="1" applyFont="1" applyBorder="1" applyAlignment="1" applyProtection="1">
      <alignment horizontal="center" vertical="center"/>
      <protection hidden="1"/>
    </xf>
    <xf numFmtId="0" fontId="22" fillId="0" borderId="0" xfId="2" applyNumberFormat="1" applyFont="1" applyFill="1" applyBorder="1" applyAlignment="1" applyProtection="1">
      <alignment horizontal="left" vertical="center" wrapText="1"/>
      <protection locked="0" hidden="1"/>
    </xf>
    <xf numFmtId="0" fontId="8" fillId="0" borderId="0" xfId="2" applyNumberFormat="1" applyFont="1" applyFill="1" applyBorder="1" applyAlignment="1" applyProtection="1">
      <alignment horizontal="center" vertical="center" wrapText="1"/>
      <protection hidden="1"/>
    </xf>
    <xf numFmtId="0" fontId="8" fillId="2" borderId="31" xfId="2" applyNumberFormat="1" applyFont="1" applyFill="1" applyBorder="1" applyAlignment="1" applyProtection="1">
      <alignment horizontal="center" vertical="center"/>
      <protection hidden="1"/>
    </xf>
    <xf numFmtId="0" fontId="8" fillId="2" borderId="5" xfId="2" applyNumberFormat="1" applyFont="1" applyFill="1" applyBorder="1" applyAlignment="1" applyProtection="1">
      <alignment horizontal="center" vertical="center"/>
      <protection hidden="1"/>
    </xf>
    <xf numFmtId="0" fontId="8" fillId="2" borderId="7" xfId="2" applyNumberFormat="1" applyFont="1" applyFill="1" applyBorder="1" applyAlignment="1" applyProtection="1">
      <alignment horizontal="center" vertical="center"/>
      <protection hidden="1"/>
    </xf>
    <xf numFmtId="0" fontId="8" fillId="0" borderId="0" xfId="2" applyNumberFormat="1" applyFont="1" applyAlignment="1" applyProtection="1">
      <alignment horizontal="center" vertical="center"/>
      <protection hidden="1"/>
    </xf>
    <xf numFmtId="0" fontId="42" fillId="8" borderId="28" xfId="8" applyFont="1" applyFill="1" applyBorder="1" applyAlignment="1">
      <alignment horizontal="left" vertical="center"/>
    </xf>
    <xf numFmtId="0" fontId="40" fillId="8" borderId="50" xfId="8" applyFont="1" applyFill="1" applyBorder="1" applyAlignment="1">
      <alignment horizontal="center" vertical="center"/>
    </xf>
    <xf numFmtId="0" fontId="40" fillId="8" borderId="32" xfId="8" applyFont="1" applyFill="1" applyBorder="1" applyAlignment="1">
      <alignment horizontal="center" vertical="center"/>
    </xf>
    <xf numFmtId="0" fontId="40" fillId="8" borderId="51" xfId="8" applyFont="1" applyFill="1" applyBorder="1" applyAlignment="1">
      <alignment horizontal="center" vertical="center"/>
    </xf>
    <xf numFmtId="0" fontId="40" fillId="8" borderId="47" xfId="8" applyFont="1" applyFill="1" applyBorder="1" applyAlignment="1">
      <alignment horizontal="center" vertical="center"/>
    </xf>
    <xf numFmtId="0" fontId="40" fillId="8" borderId="6" xfId="8" applyFont="1" applyFill="1" applyBorder="1" applyAlignment="1">
      <alignment horizontal="center" vertical="center"/>
    </xf>
    <xf numFmtId="0" fontId="40" fillId="8" borderId="7" xfId="8" applyFont="1" applyFill="1" applyBorder="1" applyAlignment="1">
      <alignment horizontal="center" vertical="center"/>
    </xf>
    <xf numFmtId="0" fontId="8" fillId="5" borderId="32" xfId="2" applyNumberFormat="1" applyFont="1" applyFill="1" applyBorder="1" applyAlignment="1" applyProtection="1">
      <alignment horizontal="center" vertical="center"/>
      <protection hidden="1"/>
    </xf>
    <xf numFmtId="0" fontId="8" fillId="5" borderId="0" xfId="2" applyNumberFormat="1" applyFont="1" applyFill="1" applyBorder="1" applyAlignment="1" applyProtection="1">
      <alignment horizontal="center" vertical="center"/>
      <protection hidden="1"/>
    </xf>
    <xf numFmtId="0" fontId="22" fillId="8" borderId="50" xfId="8" applyFont="1" applyFill="1" applyBorder="1" applyAlignment="1">
      <alignment horizontal="center" vertical="center"/>
    </xf>
    <xf numFmtId="0" fontId="22" fillId="8" borderId="32" xfId="8" applyFont="1" applyFill="1" applyBorder="1" applyAlignment="1">
      <alignment horizontal="center" vertical="center"/>
    </xf>
    <xf numFmtId="0" fontId="22" fillId="8" borderId="51" xfId="8" applyFont="1" applyFill="1" applyBorder="1" applyAlignment="1">
      <alignment horizontal="center" vertical="center"/>
    </xf>
    <xf numFmtId="0" fontId="22" fillId="8" borderId="48" xfId="8" applyFont="1" applyFill="1" applyBorder="1" applyAlignment="1">
      <alignment horizontal="center" vertical="center"/>
    </xf>
    <xf numFmtId="0" fontId="22" fillId="8" borderId="0" xfId="8" applyFont="1" applyFill="1" applyBorder="1" applyAlignment="1">
      <alignment horizontal="center" vertical="center"/>
    </xf>
    <xf numFmtId="0" fontId="22" fillId="8" borderId="41" xfId="8" applyFont="1" applyFill="1" applyBorder="1" applyAlignment="1">
      <alignment horizontal="center" vertical="center"/>
    </xf>
    <xf numFmtId="0" fontId="22" fillId="8" borderId="47" xfId="8" applyFont="1" applyFill="1" applyBorder="1" applyAlignment="1">
      <alignment horizontal="center" vertical="center"/>
    </xf>
    <xf numFmtId="0" fontId="22" fillId="8" borderId="6" xfId="8" applyFont="1" applyFill="1" applyBorder="1" applyAlignment="1">
      <alignment horizontal="center" vertical="center"/>
    </xf>
    <xf numFmtId="0" fontId="22" fillId="8" borderId="7" xfId="8" applyFont="1" applyFill="1" applyBorder="1" applyAlignment="1">
      <alignment horizontal="center" vertical="center"/>
    </xf>
    <xf numFmtId="0" fontId="40" fillId="8" borderId="12" xfId="8" applyFont="1" applyFill="1" applyBorder="1" applyAlignment="1">
      <alignment horizontal="center" vertical="center" wrapText="1"/>
    </xf>
    <xf numFmtId="0" fontId="40" fillId="8" borderId="13" xfId="8" applyFont="1" applyFill="1" applyBorder="1" applyAlignment="1">
      <alignment horizontal="center" vertical="center" wrapText="1"/>
    </xf>
    <xf numFmtId="0" fontId="40" fillId="8" borderId="14" xfId="8" applyFont="1" applyFill="1" applyBorder="1" applyAlignment="1">
      <alignment horizontal="center" vertical="center" wrapText="1"/>
    </xf>
    <xf numFmtId="0" fontId="40" fillId="8" borderId="35" xfId="8" applyFont="1" applyFill="1" applyBorder="1" applyAlignment="1">
      <alignment horizontal="left" vertical="center"/>
    </xf>
    <xf numFmtId="0" fontId="40" fillId="8" borderId="3" xfId="8" applyFont="1" applyFill="1" applyBorder="1" applyAlignment="1">
      <alignment horizontal="left" vertical="center"/>
    </xf>
    <xf numFmtId="0" fontId="40" fillId="8" borderId="4" xfId="8" applyFont="1" applyFill="1" applyBorder="1" applyAlignment="1">
      <alignment horizontal="left" vertical="center"/>
    </xf>
    <xf numFmtId="0" fontId="40" fillId="8" borderId="47" xfId="8" applyFont="1" applyFill="1" applyBorder="1" applyAlignment="1">
      <alignment horizontal="left" vertical="center"/>
    </xf>
    <xf numFmtId="0" fontId="40" fillId="8" borderId="6" xfId="8" applyFont="1" applyFill="1" applyBorder="1" applyAlignment="1">
      <alignment horizontal="left" vertical="center"/>
    </xf>
    <xf numFmtId="0" fontId="40" fillId="8" borderId="7" xfId="8" applyFont="1" applyFill="1" applyBorder="1" applyAlignment="1">
      <alignment horizontal="left" vertical="center"/>
    </xf>
    <xf numFmtId="0" fontId="40" fillId="8" borderId="185" xfId="8" applyFont="1" applyFill="1" applyBorder="1" applyAlignment="1">
      <alignment horizontal="center" vertical="center" wrapText="1"/>
    </xf>
    <xf numFmtId="0" fontId="40" fillId="8" borderId="186" xfId="8" applyFont="1" applyFill="1" applyBorder="1" applyAlignment="1">
      <alignment horizontal="center" vertical="center" wrapText="1"/>
    </xf>
    <xf numFmtId="0" fontId="40" fillId="8" borderId="306" xfId="8" applyFont="1" applyFill="1" applyBorder="1" applyAlignment="1">
      <alignment horizontal="center" vertical="center" wrapText="1"/>
    </xf>
    <xf numFmtId="0" fontId="40" fillId="8" borderId="12" xfId="8" applyFont="1" applyFill="1" applyBorder="1" applyAlignment="1">
      <alignment horizontal="center" vertical="center"/>
    </xf>
    <xf numFmtId="0" fontId="40" fillId="8" borderId="13" xfId="8" applyFont="1" applyFill="1" applyBorder="1" applyAlignment="1">
      <alignment horizontal="center" vertical="center"/>
    </xf>
    <xf numFmtId="0" fontId="40" fillId="8" borderId="14" xfId="8" applyFont="1" applyFill="1" applyBorder="1" applyAlignment="1">
      <alignment horizontal="center" vertical="center"/>
    </xf>
    <xf numFmtId="0" fontId="40" fillId="8" borderId="15" xfId="8" applyFont="1" applyFill="1" applyBorder="1" applyAlignment="1">
      <alignment horizontal="center" vertical="center" wrapText="1"/>
    </xf>
    <xf numFmtId="0" fontId="51" fillId="8" borderId="2" xfId="8" applyFont="1" applyFill="1" applyBorder="1" applyAlignment="1">
      <alignment horizontal="center" vertical="center" wrapText="1"/>
    </xf>
    <xf numFmtId="0" fontId="51" fillId="8" borderId="3" xfId="8" applyFont="1" applyFill="1" applyBorder="1" applyAlignment="1">
      <alignment horizontal="center" vertical="center" wrapText="1"/>
    </xf>
    <xf numFmtId="0" fontId="51" fillId="8" borderId="294" xfId="8" applyFont="1" applyFill="1" applyBorder="1" applyAlignment="1">
      <alignment horizontal="center" vertical="center" wrapText="1"/>
    </xf>
    <xf numFmtId="0" fontId="51" fillId="8" borderId="319" xfId="8" applyFont="1" applyFill="1" applyBorder="1" applyAlignment="1">
      <alignment horizontal="center" vertical="center" wrapText="1"/>
    </xf>
    <xf numFmtId="0" fontId="51" fillId="8" borderId="313" xfId="8" applyFont="1" applyFill="1" applyBorder="1" applyAlignment="1">
      <alignment horizontal="center" vertical="center" wrapText="1"/>
    </xf>
    <xf numFmtId="0" fontId="51" fillId="8" borderId="320" xfId="8" applyFont="1" applyFill="1" applyBorder="1" applyAlignment="1">
      <alignment horizontal="center" vertical="center" wrapText="1"/>
    </xf>
    <xf numFmtId="0" fontId="51" fillId="8" borderId="290" xfId="8" applyFont="1" applyFill="1" applyBorder="1" applyAlignment="1">
      <alignment horizontal="center" vertical="center" wrapText="1"/>
    </xf>
    <xf numFmtId="0" fontId="51" fillId="8" borderId="312" xfId="8" applyFont="1" applyFill="1" applyBorder="1" applyAlignment="1">
      <alignment horizontal="center" vertical="center" wrapText="1"/>
    </xf>
    <xf numFmtId="0" fontId="51" fillId="8" borderId="4" xfId="8" applyFont="1" applyFill="1" applyBorder="1" applyAlignment="1">
      <alignment horizontal="center" vertical="center" wrapText="1"/>
    </xf>
    <xf numFmtId="0" fontId="51" fillId="8" borderId="317" xfId="8" applyFont="1" applyFill="1" applyBorder="1" applyAlignment="1">
      <alignment horizontal="center" vertical="center" wrapText="1"/>
    </xf>
    <xf numFmtId="0" fontId="51" fillId="8" borderId="36" xfId="8" applyFont="1" applyFill="1" applyBorder="1" applyAlignment="1">
      <alignment horizontal="center" vertical="center" wrapText="1"/>
    </xf>
    <xf numFmtId="0" fontId="51" fillId="8" borderId="332" xfId="8" applyFont="1" applyFill="1" applyBorder="1" applyAlignment="1">
      <alignment horizontal="center" vertical="center" wrapText="1"/>
    </xf>
    <xf numFmtId="0" fontId="40" fillId="8" borderId="274" xfId="8" applyFont="1" applyFill="1" applyBorder="1" applyAlignment="1">
      <alignment horizontal="left" vertical="center"/>
    </xf>
    <xf numFmtId="0" fontId="40" fillId="8" borderId="207" xfId="8" applyFont="1" applyFill="1" applyBorder="1" applyAlignment="1">
      <alignment horizontal="left" vertical="center"/>
    </xf>
    <xf numFmtId="0" fontId="40" fillId="8" borderId="271" xfId="8" applyFont="1" applyFill="1" applyBorder="1" applyAlignment="1">
      <alignment horizontal="left" vertical="center"/>
    </xf>
    <xf numFmtId="0" fontId="8" fillId="8" borderId="55" xfId="8" applyFont="1" applyFill="1" applyBorder="1" applyAlignment="1">
      <alignment horizontal="center" vertical="center" textRotation="255" wrapText="1"/>
    </xf>
    <xf numFmtId="0" fontId="8" fillId="8" borderId="56" xfId="8" applyFont="1" applyFill="1" applyBorder="1" applyAlignment="1">
      <alignment horizontal="center" vertical="center" textRotation="255" wrapText="1"/>
    </xf>
    <xf numFmtId="0" fontId="8" fillId="8" borderId="58" xfId="8" applyFont="1" applyFill="1" applyBorder="1" applyAlignment="1">
      <alignment horizontal="center" vertical="center" textRotation="255" wrapText="1"/>
    </xf>
    <xf numFmtId="0" fontId="40" fillId="8" borderId="147" xfId="8" applyFont="1" applyFill="1" applyBorder="1" applyAlignment="1">
      <alignment horizontal="center" vertical="center"/>
    </xf>
    <xf numFmtId="0" fontId="40" fillId="8" borderId="182" xfId="8" applyFont="1" applyFill="1" applyBorder="1" applyAlignment="1">
      <alignment horizontal="center" vertical="center"/>
    </xf>
    <xf numFmtId="0" fontId="8" fillId="5" borderId="321" xfId="2" applyNumberFormat="1" applyFont="1" applyFill="1" applyBorder="1" applyAlignment="1" applyProtection="1">
      <alignment horizontal="center" vertical="center"/>
      <protection hidden="1"/>
    </xf>
    <xf numFmtId="0" fontId="8" fillId="5" borderId="322" xfId="2" applyNumberFormat="1" applyFont="1" applyFill="1" applyBorder="1" applyAlignment="1" applyProtection="1">
      <alignment horizontal="center" vertical="center"/>
      <protection hidden="1"/>
    </xf>
    <xf numFmtId="0" fontId="8" fillId="5" borderId="323" xfId="2" applyNumberFormat="1" applyFont="1" applyFill="1" applyBorder="1" applyAlignment="1" applyProtection="1">
      <alignment horizontal="center" vertical="center"/>
      <protection hidden="1"/>
    </xf>
    <xf numFmtId="0" fontId="8" fillId="5" borderId="314" xfId="2" applyNumberFormat="1" applyFont="1" applyFill="1" applyBorder="1" applyAlignment="1" applyProtection="1">
      <alignment horizontal="center" vertical="center"/>
      <protection hidden="1"/>
    </xf>
    <xf numFmtId="0" fontId="8" fillId="5" borderId="330" xfId="2" applyNumberFormat="1" applyFont="1" applyFill="1" applyBorder="1" applyAlignment="1" applyProtection="1">
      <alignment horizontal="center" vertical="center"/>
      <protection hidden="1"/>
    </xf>
    <xf numFmtId="0" fontId="8" fillId="5" borderId="315" xfId="2" applyNumberFormat="1" applyFont="1" applyFill="1" applyBorder="1" applyAlignment="1" applyProtection="1">
      <alignment horizontal="center" vertical="center"/>
      <protection hidden="1"/>
    </xf>
    <xf numFmtId="0" fontId="8" fillId="5" borderId="340" xfId="2" applyNumberFormat="1" applyFont="1" applyFill="1" applyBorder="1" applyAlignment="1" applyProtection="1">
      <alignment horizontal="center" vertical="center"/>
      <protection hidden="1"/>
    </xf>
    <xf numFmtId="0" fontId="8" fillId="5" borderId="331" xfId="2" applyNumberFormat="1" applyFont="1" applyFill="1" applyBorder="1" applyAlignment="1" applyProtection="1">
      <alignment horizontal="center" vertical="center"/>
      <protection hidden="1"/>
    </xf>
    <xf numFmtId="0" fontId="8" fillId="5" borderId="297" xfId="2" applyNumberFormat="1" applyFont="1" applyFill="1" applyBorder="1" applyAlignment="1" applyProtection="1">
      <alignment horizontal="center" vertical="center"/>
      <protection hidden="1"/>
    </xf>
    <xf numFmtId="0" fontId="8" fillId="5" borderId="298" xfId="2" applyNumberFormat="1" applyFont="1" applyFill="1" applyBorder="1" applyAlignment="1" applyProtection="1">
      <alignment horizontal="center" vertical="center"/>
      <protection hidden="1"/>
    </xf>
    <xf numFmtId="0" fontId="8" fillId="5" borderId="327" xfId="2" applyNumberFormat="1" applyFont="1" applyFill="1" applyBorder="1" applyAlignment="1" applyProtection="1">
      <alignment horizontal="center" vertical="center"/>
      <protection hidden="1"/>
    </xf>
    <xf numFmtId="0" fontId="8" fillId="5" borderId="339" xfId="2" applyNumberFormat="1" applyFont="1" applyFill="1" applyBorder="1" applyAlignment="1" applyProtection="1">
      <alignment horizontal="center" vertical="center"/>
      <protection hidden="1"/>
    </xf>
    <xf numFmtId="0" fontId="40" fillId="8" borderId="88" xfId="8" applyFont="1" applyFill="1" applyBorder="1" applyAlignment="1">
      <alignment horizontal="center" vertical="center"/>
    </xf>
    <xf numFmtId="0" fontId="40" fillId="8" borderId="90" xfId="8" applyFont="1" applyFill="1" applyBorder="1" applyAlignment="1">
      <alignment horizontal="center" vertical="center"/>
    </xf>
    <xf numFmtId="0" fontId="8" fillId="5" borderId="295" xfId="2" applyNumberFormat="1" applyFont="1" applyFill="1" applyBorder="1" applyAlignment="1" applyProtection="1">
      <alignment horizontal="center" vertical="center"/>
      <protection hidden="1"/>
    </xf>
    <xf numFmtId="0" fontId="8" fillId="5" borderId="296" xfId="2" applyNumberFormat="1" applyFont="1" applyFill="1" applyBorder="1" applyAlignment="1" applyProtection="1">
      <alignment horizontal="center" vertical="center"/>
      <protection hidden="1"/>
    </xf>
    <xf numFmtId="0" fontId="8" fillId="5" borderId="334" xfId="2" applyNumberFormat="1" applyFont="1" applyFill="1" applyBorder="1" applyAlignment="1" applyProtection="1">
      <alignment horizontal="center" vertical="center"/>
      <protection hidden="1"/>
    </xf>
    <xf numFmtId="0" fontId="8" fillId="5" borderId="335" xfId="2" applyNumberFormat="1" applyFont="1" applyFill="1" applyBorder="1" applyAlignment="1" applyProtection="1">
      <alignment horizontal="center" vertical="center"/>
      <protection hidden="1"/>
    </xf>
    <xf numFmtId="0" fontId="42" fillId="8" borderId="318" xfId="8" applyFont="1" applyFill="1" applyBorder="1" applyAlignment="1">
      <alignment horizontal="left" vertical="center"/>
    </xf>
    <xf numFmtId="0" fontId="42" fillId="8" borderId="299" xfId="8" applyFont="1" applyFill="1" applyBorder="1" applyAlignment="1">
      <alignment horizontal="left" vertical="center"/>
    </xf>
    <xf numFmtId="0" fontId="42" fillId="8" borderId="300" xfId="8" applyFont="1" applyFill="1" applyBorder="1" applyAlignment="1">
      <alignment horizontal="left" vertical="center"/>
    </xf>
    <xf numFmtId="0" fontId="42" fillId="8" borderId="37" xfId="8" applyFont="1" applyFill="1" applyBorder="1" applyAlignment="1">
      <alignment horizontal="left" vertical="center"/>
    </xf>
    <xf numFmtId="0" fontId="42" fillId="8" borderId="38" xfId="8" applyFont="1" applyFill="1" applyBorder="1" applyAlignment="1">
      <alignment horizontal="left" vertical="center"/>
    </xf>
    <xf numFmtId="0" fontId="8" fillId="5" borderId="276" xfId="2" applyNumberFormat="1" applyFont="1" applyFill="1" applyBorder="1" applyAlignment="1" applyProtection="1">
      <alignment horizontal="center" vertical="center"/>
      <protection hidden="1"/>
    </xf>
    <xf numFmtId="0" fontId="8" fillId="5" borderId="299" xfId="2" applyNumberFormat="1" applyFont="1" applyFill="1" applyBorder="1" applyAlignment="1" applyProtection="1">
      <alignment horizontal="center" vertical="center"/>
      <protection hidden="1"/>
    </xf>
    <xf numFmtId="0" fontId="49" fillId="8" borderId="262" xfId="8" applyFont="1" applyFill="1" applyBorder="1" applyAlignment="1">
      <alignment horizontal="center" vertical="center" textRotation="255"/>
    </xf>
    <xf numFmtId="0" fontId="49" fillId="8" borderId="56" xfId="8" applyFont="1" applyFill="1" applyBorder="1" applyAlignment="1">
      <alignment horizontal="center" vertical="center" textRotation="255"/>
    </xf>
    <xf numFmtId="0" fontId="49" fillId="8" borderId="58" xfId="8" applyFont="1" applyFill="1" applyBorder="1" applyAlignment="1">
      <alignment horizontal="center" vertical="center" textRotation="255"/>
    </xf>
    <xf numFmtId="0" fontId="40" fillId="8" borderId="12" xfId="8" applyFont="1" applyFill="1" applyBorder="1" applyAlignment="1">
      <alignment horizontal="left" vertical="center"/>
    </xf>
    <xf numFmtId="0" fontId="40" fillId="8" borderId="13" xfId="8" applyFont="1" applyFill="1" applyBorder="1" applyAlignment="1">
      <alignment horizontal="left" vertical="center"/>
    </xf>
    <xf numFmtId="0" fontId="40" fillId="8" borderId="14" xfId="8" applyFont="1" applyFill="1" applyBorder="1" applyAlignment="1">
      <alignment horizontal="left" vertical="center"/>
    </xf>
    <xf numFmtId="0" fontId="40" fillId="8" borderId="17" xfId="8" applyFont="1" applyFill="1" applyBorder="1" applyAlignment="1">
      <alignment horizontal="left" vertical="center"/>
    </xf>
    <xf numFmtId="0" fontId="40" fillId="8" borderId="18" xfId="8" applyFont="1" applyFill="1" applyBorder="1" applyAlignment="1">
      <alignment horizontal="left" vertical="center"/>
    </xf>
    <xf numFmtId="0" fontId="40" fillId="8" borderId="19" xfId="8" applyFont="1" applyFill="1" applyBorder="1" applyAlignment="1">
      <alignment horizontal="left" vertical="center"/>
    </xf>
    <xf numFmtId="0" fontId="40" fillId="8" borderId="17" xfId="8" applyFont="1" applyFill="1" applyBorder="1" applyAlignment="1">
      <alignment horizontal="center" vertical="center"/>
    </xf>
    <xf numFmtId="0" fontId="40" fillId="8" borderId="18" xfId="8" applyFont="1" applyFill="1" applyBorder="1" applyAlignment="1">
      <alignment horizontal="center" vertical="center"/>
    </xf>
    <xf numFmtId="0" fontId="40" fillId="8" borderId="19" xfId="8" applyFont="1" applyFill="1" applyBorder="1" applyAlignment="1">
      <alignment horizontal="center" vertical="center"/>
    </xf>
    <xf numFmtId="0" fontId="40" fillId="8" borderId="24" xfId="8" applyFont="1" applyFill="1" applyBorder="1" applyAlignment="1">
      <alignment horizontal="left" vertical="center"/>
    </xf>
    <xf numFmtId="0" fontId="40" fillId="8" borderId="25" xfId="8" applyFont="1" applyFill="1" applyBorder="1" applyAlignment="1">
      <alignment horizontal="left" vertical="center"/>
    </xf>
    <xf numFmtId="0" fontId="40" fillId="8" borderId="26" xfId="8" applyFont="1" applyFill="1" applyBorder="1" applyAlignment="1">
      <alignment horizontal="left" vertical="center"/>
    </xf>
    <xf numFmtId="0" fontId="40" fillId="8" borderId="291" xfId="8" applyFont="1" applyFill="1" applyBorder="1" applyAlignment="1">
      <alignment horizontal="center" vertical="center"/>
    </xf>
    <xf numFmtId="0" fontId="40" fillId="8" borderId="338" xfId="8" applyFont="1" applyFill="1" applyBorder="1" applyAlignment="1">
      <alignment horizontal="center" vertical="center"/>
    </xf>
    <xf numFmtId="0" fontId="8" fillId="5" borderId="324" xfId="2" applyNumberFormat="1" applyFont="1" applyFill="1" applyBorder="1" applyAlignment="1" applyProtection="1">
      <alignment horizontal="center" vertical="center"/>
      <protection hidden="1"/>
    </xf>
    <xf numFmtId="0" fontId="8" fillId="5" borderId="325" xfId="2" applyNumberFormat="1" applyFont="1" applyFill="1" applyBorder="1" applyAlignment="1" applyProtection="1">
      <alignment horizontal="center" vertical="center"/>
      <protection hidden="1"/>
    </xf>
    <xf numFmtId="0" fontId="8" fillId="5" borderId="326" xfId="2" applyNumberFormat="1" applyFont="1" applyFill="1" applyBorder="1" applyAlignment="1" applyProtection="1">
      <alignment horizontal="center" vertical="center"/>
      <protection hidden="1"/>
    </xf>
    <xf numFmtId="0" fontId="8" fillId="5" borderId="329" xfId="2" applyNumberFormat="1" applyFont="1" applyFill="1" applyBorder="1" applyAlignment="1" applyProtection="1">
      <alignment horizontal="center" vertical="center"/>
      <protection hidden="1"/>
    </xf>
    <xf numFmtId="0" fontId="8" fillId="5" borderId="328" xfId="2" applyNumberFormat="1" applyFont="1" applyFill="1" applyBorder="1" applyAlignment="1" applyProtection="1">
      <alignment horizontal="center" vertical="center"/>
      <protection hidden="1"/>
    </xf>
    <xf numFmtId="0" fontId="8" fillId="5" borderId="305" xfId="2" applyNumberFormat="1" applyFont="1" applyFill="1" applyBorder="1" applyAlignment="1" applyProtection="1">
      <alignment horizontal="center" vertical="center"/>
      <protection hidden="1"/>
    </xf>
    <xf numFmtId="0" fontId="8" fillId="5" borderId="336" xfId="2" applyNumberFormat="1" applyFont="1" applyFill="1" applyBorder="1" applyAlignment="1" applyProtection="1">
      <alignment horizontal="center" vertical="center"/>
      <protection hidden="1"/>
    </xf>
    <xf numFmtId="0" fontId="40" fillId="8" borderId="293" xfId="8" applyFont="1" applyFill="1" applyBorder="1" applyAlignment="1">
      <alignment horizontal="center" vertical="center"/>
    </xf>
    <xf numFmtId="0" fontId="40" fillId="8" borderId="292" xfId="8" applyFont="1" applyFill="1" applyBorder="1" applyAlignment="1">
      <alignment horizontal="center" vertical="center"/>
    </xf>
    <xf numFmtId="0" fontId="40" fillId="8" borderId="337" xfId="8" applyFont="1" applyFill="1" applyBorder="1" applyAlignment="1">
      <alignment horizontal="center" vertical="center"/>
    </xf>
    <xf numFmtId="0" fontId="8" fillId="8" borderId="262" xfId="8" applyFont="1" applyFill="1" applyBorder="1" applyAlignment="1">
      <alignment horizontal="center" vertical="center" textRotation="255" wrapText="1"/>
    </xf>
    <xf numFmtId="0" fontId="40" fillId="8" borderId="242" xfId="8" applyFont="1" applyFill="1" applyBorder="1" applyAlignment="1">
      <alignment horizontal="center" vertical="center"/>
    </xf>
    <xf numFmtId="0" fontId="40" fillId="8" borderId="243" xfId="8" applyFont="1" applyFill="1" applyBorder="1" applyAlignment="1">
      <alignment horizontal="center" vertical="center"/>
    </xf>
    <xf numFmtId="0" fontId="8" fillId="5" borderId="286" xfId="2" applyNumberFormat="1" applyFont="1" applyFill="1" applyBorder="1" applyAlignment="1" applyProtection="1">
      <alignment horizontal="center" vertical="center"/>
      <protection hidden="1"/>
    </xf>
    <xf numFmtId="0" fontId="8" fillId="5" borderId="287" xfId="2" applyNumberFormat="1" applyFont="1" applyFill="1" applyBorder="1" applyAlignment="1" applyProtection="1">
      <alignment horizontal="center" vertical="center"/>
      <protection hidden="1"/>
    </xf>
    <xf numFmtId="0" fontId="8" fillId="5" borderId="342" xfId="2" applyNumberFormat="1" applyFont="1" applyFill="1" applyBorder="1" applyAlignment="1" applyProtection="1">
      <alignment horizontal="center" vertical="center"/>
      <protection hidden="1"/>
    </xf>
    <xf numFmtId="0" fontId="8" fillId="5" borderId="341" xfId="2" applyNumberFormat="1" applyFont="1" applyFill="1" applyBorder="1" applyAlignment="1" applyProtection="1">
      <alignment horizontal="center" vertical="center"/>
      <protection hidden="1"/>
    </xf>
    <xf numFmtId="0" fontId="8" fillId="5" borderId="288" xfId="2" applyNumberFormat="1" applyFont="1" applyFill="1" applyBorder="1" applyAlignment="1" applyProtection="1">
      <alignment horizontal="center" vertical="center"/>
      <protection hidden="1"/>
    </xf>
    <xf numFmtId="0" fontId="42" fillId="8" borderId="301" xfId="8" applyFont="1" applyFill="1" applyBorder="1" applyAlignment="1">
      <alignment horizontal="center" vertical="center"/>
    </xf>
    <xf numFmtId="0" fontId="42" fillId="8" borderId="303" xfId="8" applyFont="1" applyFill="1" applyBorder="1" applyAlignment="1">
      <alignment horizontal="center" vertical="center"/>
    </xf>
    <xf numFmtId="0" fontId="40" fillId="8" borderId="301" xfId="8" applyFont="1" applyFill="1" applyBorder="1" applyAlignment="1">
      <alignment horizontal="center" vertical="center"/>
    </xf>
    <xf numFmtId="0" fontId="40" fillId="8" borderId="302" xfId="8" applyFont="1" applyFill="1" applyBorder="1" applyAlignment="1">
      <alignment horizontal="center" vertical="center"/>
    </xf>
    <xf numFmtId="0" fontId="40" fillId="8" borderId="304" xfId="8" applyFont="1" applyFill="1" applyBorder="1" applyAlignment="1">
      <alignment horizontal="center" vertical="center"/>
    </xf>
    <xf numFmtId="0" fontId="40" fillId="8" borderId="316" xfId="8" applyFont="1" applyFill="1" applyBorder="1" applyAlignment="1">
      <alignment horizontal="center" vertical="center"/>
    </xf>
    <xf numFmtId="0" fontId="40" fillId="8" borderId="303" xfId="8" applyFont="1" applyFill="1" applyBorder="1" applyAlignment="1">
      <alignment horizontal="center" vertical="center"/>
    </xf>
    <xf numFmtId="0" fontId="52" fillId="8" borderId="0" xfId="8" applyFont="1" applyFill="1" applyBorder="1" applyAlignment="1">
      <alignment horizontal="left" vertical="top"/>
    </xf>
    <xf numFmtId="0" fontId="8" fillId="5" borderId="0" xfId="2" applyNumberFormat="1" applyFont="1" applyFill="1" applyAlignment="1" applyProtection="1">
      <alignment horizontal="center" vertical="center"/>
      <protection hidden="1"/>
    </xf>
    <xf numFmtId="0" fontId="8" fillId="5" borderId="59" xfId="2" applyNumberFormat="1" applyFont="1" applyFill="1" applyBorder="1" applyAlignment="1" applyProtection="1">
      <alignment horizontal="center" vertical="center"/>
      <protection hidden="1"/>
    </xf>
    <xf numFmtId="0" fontId="8" fillId="5" borderId="36" xfId="2" applyNumberFormat="1" applyFont="1" applyFill="1" applyBorder="1" applyAlignment="1" applyProtection="1">
      <alignment horizontal="center" vertical="center"/>
      <protection hidden="1"/>
    </xf>
    <xf numFmtId="0" fontId="8" fillId="5" borderId="24" xfId="2" applyNumberFormat="1" applyFont="1" applyFill="1" applyBorder="1" applyAlignment="1" applyProtection="1">
      <alignment horizontal="center" vertical="center"/>
      <protection hidden="1"/>
    </xf>
    <xf numFmtId="0" fontId="8" fillId="5" borderId="25" xfId="2" applyNumberFormat="1" applyFont="1" applyFill="1" applyBorder="1" applyAlignment="1" applyProtection="1">
      <alignment horizontal="center" vertical="center"/>
      <protection hidden="1"/>
    </xf>
    <xf numFmtId="0" fontId="8" fillId="5" borderId="263" xfId="2" applyNumberFormat="1" applyFont="1" applyFill="1" applyBorder="1" applyAlignment="1" applyProtection="1">
      <alignment horizontal="center" vertical="center"/>
      <protection hidden="1"/>
    </xf>
    <xf numFmtId="0" fontId="8" fillId="5" borderId="264" xfId="2" applyNumberFormat="1" applyFont="1" applyFill="1" applyBorder="1" applyAlignment="1" applyProtection="1">
      <alignment vertical="center"/>
      <protection hidden="1"/>
    </xf>
    <xf numFmtId="0" fontId="8" fillId="5" borderId="25" xfId="2" applyNumberFormat="1" applyFont="1" applyFill="1" applyBorder="1" applyAlignment="1" applyProtection="1">
      <alignment vertical="center"/>
      <protection hidden="1"/>
    </xf>
    <xf numFmtId="0" fontId="8" fillId="5" borderId="26" xfId="2" applyNumberFormat="1" applyFont="1" applyFill="1" applyBorder="1" applyAlignment="1" applyProtection="1">
      <alignment vertical="center"/>
      <protection hidden="1"/>
    </xf>
    <xf numFmtId="0" fontId="8" fillId="5" borderId="29" xfId="2" applyNumberFormat="1" applyFont="1" applyFill="1" applyBorder="1" applyAlignment="1" applyProtection="1">
      <alignment horizontal="center" vertical="center"/>
      <protection hidden="1"/>
    </xf>
    <xf numFmtId="0" fontId="8" fillId="5" borderId="40" xfId="2" applyNumberFormat="1" applyFont="1" applyFill="1" applyBorder="1" applyAlignment="1" applyProtection="1">
      <alignment vertical="center"/>
      <protection hidden="1"/>
    </xf>
    <xf numFmtId="0" fontId="8" fillId="0" borderId="245" xfId="2" applyNumberFormat="1" applyFont="1" applyBorder="1" applyAlignment="1" applyProtection="1">
      <alignment horizontal="center" vertical="center"/>
      <protection hidden="1"/>
    </xf>
    <xf numFmtId="0" fontId="8" fillId="0" borderId="246" xfId="2" applyNumberFormat="1" applyFont="1" applyBorder="1" applyAlignment="1" applyProtection="1">
      <alignment horizontal="center" vertical="center"/>
      <protection hidden="1"/>
    </xf>
    <xf numFmtId="0" fontId="8" fillId="0" borderId="247" xfId="2" applyNumberFormat="1" applyFont="1" applyBorder="1" applyAlignment="1" applyProtection="1">
      <alignment horizontal="center" vertical="center"/>
      <protection hidden="1"/>
    </xf>
    <xf numFmtId="0" fontId="8" fillId="0" borderId="248" xfId="2" applyNumberFormat="1" applyFont="1" applyBorder="1" applyAlignment="1" applyProtection="1">
      <alignment horizontal="center" vertical="center"/>
      <protection hidden="1"/>
    </xf>
    <xf numFmtId="0" fontId="8" fillId="5" borderId="35" xfId="2" applyNumberFormat="1" applyFont="1" applyFill="1" applyBorder="1" applyAlignment="1" applyProtection="1">
      <alignment vertical="center"/>
      <protection hidden="1"/>
    </xf>
    <xf numFmtId="0" fontId="8" fillId="5" borderId="3" xfId="2" applyNumberFormat="1" applyFont="1" applyFill="1" applyBorder="1" applyAlignment="1" applyProtection="1">
      <alignment vertical="center"/>
      <protection hidden="1"/>
    </xf>
    <xf numFmtId="0" fontId="8" fillId="5" borderId="4" xfId="2" applyNumberFormat="1" applyFont="1" applyFill="1" applyBorder="1" applyAlignment="1" applyProtection="1">
      <alignment vertical="center"/>
      <protection hidden="1"/>
    </xf>
    <xf numFmtId="0" fontId="8" fillId="5" borderId="107" xfId="2" applyNumberFormat="1" applyFont="1" applyFill="1" applyBorder="1" applyAlignment="1" applyProtection="1">
      <alignment vertical="center"/>
      <protection hidden="1"/>
    </xf>
    <xf numFmtId="0" fontId="21" fillId="5" borderId="35" xfId="2" applyNumberFormat="1" applyFont="1" applyFill="1" applyBorder="1" applyAlignment="1" applyProtection="1">
      <alignment horizontal="center" vertical="center"/>
      <protection hidden="1"/>
    </xf>
    <xf numFmtId="0" fontId="21" fillId="5" borderId="3" xfId="2" applyNumberFormat="1" applyFont="1" applyFill="1" applyBorder="1" applyAlignment="1" applyProtection="1">
      <alignment horizontal="center" vertical="center"/>
      <protection hidden="1"/>
    </xf>
    <xf numFmtId="0" fontId="21" fillId="5" borderId="4" xfId="2" applyNumberFormat="1" applyFont="1" applyFill="1" applyBorder="1" applyAlignment="1" applyProtection="1">
      <alignment horizontal="center" vertical="center"/>
      <protection hidden="1"/>
    </xf>
    <xf numFmtId="0" fontId="21" fillId="5" borderId="47" xfId="2" applyNumberFormat="1" applyFont="1" applyFill="1" applyBorder="1" applyAlignment="1" applyProtection="1">
      <alignment horizontal="center" vertical="center"/>
      <protection hidden="1"/>
    </xf>
    <xf numFmtId="0" fontId="21" fillId="5" borderId="6" xfId="2" applyNumberFormat="1" applyFont="1" applyFill="1" applyBorder="1" applyAlignment="1" applyProtection="1">
      <alignment horizontal="center" vertical="center"/>
      <protection hidden="1"/>
    </xf>
    <xf numFmtId="0" fontId="21" fillId="5" borderId="7" xfId="2" applyNumberFormat="1" applyFont="1" applyFill="1" applyBorder="1" applyAlignment="1" applyProtection="1">
      <alignment horizontal="center" vertical="center"/>
      <protection hidden="1"/>
    </xf>
    <xf numFmtId="0" fontId="14" fillId="2" borderId="0" xfId="2" applyNumberFormat="1" applyFont="1" applyFill="1" applyBorder="1" applyAlignment="1">
      <alignment horizontal="center" vertical="center" wrapText="1"/>
    </xf>
    <xf numFmtId="0" fontId="14" fillId="2" borderId="6" xfId="2" applyNumberFormat="1" applyFont="1" applyFill="1" applyBorder="1" applyAlignment="1">
      <alignment horizontal="center" vertical="center" wrapText="1"/>
    </xf>
    <xf numFmtId="0" fontId="8" fillId="5" borderId="60" xfId="2" applyNumberFormat="1" applyFont="1" applyFill="1" applyBorder="1" applyAlignment="1" applyProtection="1">
      <alignment horizontal="center" vertical="center"/>
      <protection hidden="1"/>
    </xf>
    <xf numFmtId="0" fontId="8" fillId="5" borderId="107" xfId="2" applyNumberFormat="1" applyFont="1" applyFill="1" applyBorder="1" applyAlignment="1" applyProtection="1">
      <alignment horizontal="center" vertical="center"/>
      <protection hidden="1"/>
    </xf>
    <xf numFmtId="0" fontId="8" fillId="5" borderId="4" xfId="2" applyNumberFormat="1" applyFont="1" applyFill="1" applyBorder="1" applyAlignment="1" applyProtection="1">
      <alignment horizontal="center" vertical="center"/>
      <protection hidden="1"/>
    </xf>
    <xf numFmtId="0" fontId="8" fillId="5" borderId="120" xfId="2" applyNumberFormat="1" applyFont="1" applyFill="1" applyBorder="1" applyAlignment="1" applyProtection="1">
      <alignment horizontal="center" vertical="center"/>
      <protection hidden="1"/>
    </xf>
    <xf numFmtId="0" fontId="8" fillId="5" borderId="7" xfId="2" applyNumberFormat="1" applyFont="1" applyFill="1" applyBorder="1" applyAlignment="1" applyProtection="1">
      <alignment horizontal="center" vertical="center"/>
      <protection hidden="1"/>
    </xf>
    <xf numFmtId="0" fontId="14" fillId="2" borderId="31" xfId="2" applyNumberFormat="1" applyFont="1" applyFill="1" applyBorder="1" applyAlignment="1">
      <alignment horizontal="center" vertical="center" wrapText="1"/>
    </xf>
    <xf numFmtId="0" fontId="14" fillId="2" borderId="32" xfId="2" applyNumberFormat="1" applyFont="1" applyFill="1" applyBorder="1" applyAlignment="1">
      <alignment horizontal="center" vertical="center" wrapText="1"/>
    </xf>
    <xf numFmtId="0" fontId="14" fillId="2" borderId="5" xfId="2" applyNumberFormat="1" applyFont="1" applyFill="1" applyBorder="1" applyAlignment="1">
      <alignment horizontal="center" vertical="center" wrapText="1"/>
    </xf>
    <xf numFmtId="0" fontId="14" fillId="2" borderId="178" xfId="2" applyNumberFormat="1" applyFont="1" applyFill="1" applyBorder="1" applyAlignment="1">
      <alignment horizontal="center" vertical="center" wrapText="1"/>
    </xf>
    <xf numFmtId="0" fontId="14" fillId="2" borderId="60" xfId="2" applyNumberFormat="1" applyFont="1" applyFill="1" applyBorder="1" applyAlignment="1">
      <alignment horizontal="center" vertical="center" wrapText="1"/>
    </xf>
    <xf numFmtId="0" fontId="8" fillId="0" borderId="50" xfId="2" applyNumberFormat="1" applyFont="1" applyBorder="1" applyAlignment="1" applyProtection="1">
      <alignment horizontal="center" vertical="center" wrapText="1"/>
      <protection hidden="1"/>
    </xf>
    <xf numFmtId="0" fontId="14" fillId="0" borderId="14" xfId="2" applyNumberFormat="1" applyFont="1" applyBorder="1" applyAlignment="1">
      <alignment horizontal="center" vertical="center" wrapText="1"/>
    </xf>
    <xf numFmtId="0" fontId="14" fillId="0" borderId="11" xfId="2" applyNumberFormat="1" applyFont="1" applyBorder="1" applyAlignment="1">
      <alignment horizontal="center" vertical="center" wrapText="1"/>
    </xf>
    <xf numFmtId="0" fontId="14" fillId="0" borderId="19" xfId="2" applyNumberFormat="1" applyFont="1" applyBorder="1" applyAlignment="1">
      <alignment horizontal="center" vertical="center" wrapText="1"/>
    </xf>
    <xf numFmtId="0" fontId="14" fillId="0" borderId="1" xfId="2" applyNumberFormat="1" applyFont="1" applyBorder="1" applyAlignment="1">
      <alignment horizontal="center" vertical="center" wrapText="1"/>
    </xf>
    <xf numFmtId="0" fontId="8" fillId="5" borderId="261" xfId="2" applyNumberFormat="1" applyFont="1" applyFill="1" applyBorder="1" applyAlignment="1" applyProtection="1">
      <alignment horizontal="center" vertical="center"/>
      <protection hidden="1"/>
    </xf>
    <xf numFmtId="0" fontId="8" fillId="5" borderId="38" xfId="2" applyNumberFormat="1" applyFont="1" applyFill="1" applyBorder="1" applyAlignment="1" applyProtection="1">
      <alignment horizontal="center" vertical="center"/>
      <protection hidden="1"/>
    </xf>
    <xf numFmtId="0" fontId="14" fillId="2" borderId="28" xfId="2" applyNumberFormat="1" applyFont="1" applyFill="1" applyBorder="1" applyAlignment="1">
      <alignment horizontal="center" vertical="center" wrapText="1"/>
    </xf>
    <xf numFmtId="0" fontId="8" fillId="5" borderId="39" xfId="2" applyNumberFormat="1" applyFont="1" applyFill="1" applyBorder="1" applyAlignment="1" applyProtection="1">
      <alignment horizontal="center" vertical="center"/>
      <protection hidden="1"/>
    </xf>
    <xf numFmtId="0" fontId="8" fillId="5" borderId="20" xfId="2" applyNumberFormat="1" applyFont="1" applyFill="1" applyBorder="1" applyAlignment="1" applyProtection="1">
      <alignment horizontal="center" vertical="center"/>
      <protection hidden="1"/>
    </xf>
    <xf numFmtId="0" fontId="21" fillId="5" borderId="37" xfId="2" applyNumberFormat="1" applyFont="1" applyFill="1" applyBorder="1" applyAlignment="1" applyProtection="1">
      <alignment horizontal="center" vertical="center"/>
      <protection hidden="1"/>
    </xf>
    <xf numFmtId="0" fontId="21" fillId="5" borderId="28" xfId="2" applyNumberFormat="1" applyFont="1" applyFill="1" applyBorder="1" applyAlignment="1" applyProtection="1">
      <alignment horizontal="center" vertical="center"/>
      <protection hidden="1"/>
    </xf>
    <xf numFmtId="0" fontId="21" fillId="5" borderId="38" xfId="2" applyNumberFormat="1" applyFont="1" applyFill="1" applyBorder="1" applyAlignment="1" applyProtection="1">
      <alignment horizontal="center" vertical="center"/>
      <protection hidden="1"/>
    </xf>
    <xf numFmtId="0" fontId="8" fillId="5" borderId="61" xfId="2" applyNumberFormat="1" applyFont="1" applyFill="1" applyBorder="1" applyAlignment="1" applyProtection="1">
      <alignment horizontal="center" vertical="center"/>
      <protection hidden="1"/>
    </xf>
    <xf numFmtId="0" fontId="14" fillId="2" borderId="33" xfId="2" applyNumberFormat="1" applyFont="1" applyFill="1" applyBorder="1" applyAlignment="1">
      <alignment horizontal="center" vertical="center" wrapText="1"/>
    </xf>
    <xf numFmtId="0" fontId="14" fillId="2" borderId="20" xfId="2" applyNumberFormat="1" applyFont="1" applyFill="1" applyBorder="1" applyAlignment="1">
      <alignment horizontal="center" vertical="center" wrapText="1"/>
    </xf>
    <xf numFmtId="0" fontId="8" fillId="0" borderId="42" xfId="2" applyFont="1" applyBorder="1" applyAlignment="1" applyProtection="1">
      <alignment horizontal="center" vertical="center" wrapText="1"/>
      <protection hidden="1"/>
    </xf>
    <xf numFmtId="0" fontId="8" fillId="0" borderId="238" xfId="2" applyFont="1" applyBorder="1" applyAlignment="1" applyProtection="1">
      <alignment horizontal="center" vertical="center" wrapText="1"/>
      <protection hidden="1"/>
    </xf>
    <xf numFmtId="0" fontId="8" fillId="0" borderId="0" xfId="2" applyFont="1" applyFill="1" applyBorder="1" applyAlignment="1" applyProtection="1">
      <alignment horizontal="center" vertical="center"/>
      <protection hidden="1"/>
    </xf>
    <xf numFmtId="0" fontId="8" fillId="5" borderId="0" xfId="2" applyFont="1" applyFill="1" applyBorder="1" applyAlignment="1" applyProtection="1">
      <alignment horizontal="center" vertical="center"/>
      <protection hidden="1"/>
    </xf>
    <xf numFmtId="0" fontId="8" fillId="0" borderId="0" xfId="2" applyFont="1" applyFill="1" applyBorder="1" applyAlignment="1" applyProtection="1">
      <alignment horizontal="left" vertical="center" shrinkToFit="1"/>
      <protection hidden="1"/>
    </xf>
    <xf numFmtId="0" fontId="8" fillId="0" borderId="15" xfId="2" applyFont="1" applyBorder="1" applyAlignment="1" applyProtection="1">
      <alignment horizontal="center" vertical="center"/>
      <protection hidden="1"/>
    </xf>
    <xf numFmtId="0" fontId="8" fillId="0" borderId="9" xfId="2" applyFont="1" applyBorder="1" applyAlignment="1" applyProtection="1">
      <alignment horizontal="center" vertical="center"/>
      <protection hidden="1"/>
    </xf>
    <xf numFmtId="0" fontId="8" fillId="0" borderId="6" xfId="2" applyFont="1" applyBorder="1" applyAlignment="1" applyProtection="1">
      <alignment horizontal="center" vertical="center" shrinkToFit="1"/>
      <protection hidden="1"/>
    </xf>
    <xf numFmtId="0" fontId="8" fillId="0" borderId="20" xfId="2" applyFont="1" applyBorder="1" applyAlignment="1" applyProtection="1">
      <alignment horizontal="center" vertical="center" shrinkToFit="1"/>
      <protection hidden="1"/>
    </xf>
    <xf numFmtId="56" fontId="8" fillId="5" borderId="1" xfId="2" applyNumberFormat="1" applyFont="1" applyFill="1" applyBorder="1" applyAlignment="1" applyProtection="1">
      <alignment horizontal="center" vertical="center" wrapText="1"/>
      <protection hidden="1"/>
    </xf>
    <xf numFmtId="0" fontId="8" fillId="5" borderId="19" xfId="2" applyFont="1" applyFill="1" applyBorder="1" applyAlignment="1" applyProtection="1">
      <alignment horizontal="center" vertical="center"/>
      <protection hidden="1"/>
    </xf>
    <xf numFmtId="0" fontId="8" fillId="5" borderId="26" xfId="2" applyFont="1" applyFill="1" applyBorder="1" applyAlignment="1" applyProtection="1">
      <alignment horizontal="center" vertical="center"/>
      <protection hidden="1"/>
    </xf>
    <xf numFmtId="0" fontId="8" fillId="0" borderId="18" xfId="2" applyFont="1" applyBorder="1" applyAlignment="1" applyProtection="1">
      <alignment horizontal="center" vertical="center"/>
      <protection hidden="1"/>
    </xf>
    <xf numFmtId="0" fontId="8" fillId="0" borderId="19" xfId="2" applyFont="1" applyBorder="1" applyAlignment="1" applyProtection="1">
      <alignment horizontal="center" vertical="center"/>
      <protection hidden="1"/>
    </xf>
    <xf numFmtId="0" fontId="8" fillId="0" borderId="6" xfId="2" applyFont="1" applyBorder="1" applyAlignment="1" applyProtection="1">
      <alignment horizontal="center" vertical="center"/>
      <protection hidden="1"/>
    </xf>
    <xf numFmtId="0" fontId="8" fillId="0" borderId="7" xfId="2" applyFont="1" applyBorder="1" applyAlignment="1" applyProtection="1">
      <alignment horizontal="center" vertical="center"/>
      <protection hidden="1"/>
    </xf>
    <xf numFmtId="0" fontId="8" fillId="0" borderId="28" xfId="2" applyNumberFormat="1" applyFont="1" applyFill="1" applyBorder="1" applyAlignment="1" applyProtection="1">
      <alignment horizontal="left" vertical="center"/>
      <protection hidden="1"/>
    </xf>
    <xf numFmtId="0" fontId="8" fillId="5" borderId="16" xfId="2" applyFont="1" applyFill="1" applyBorder="1" applyAlignment="1" applyProtection="1">
      <alignment horizontal="center" vertical="center"/>
      <protection hidden="1"/>
    </xf>
    <xf numFmtId="0" fontId="8" fillId="5" borderId="97" xfId="2" applyFont="1" applyFill="1" applyBorder="1" applyAlignment="1" applyProtection="1">
      <alignment horizontal="center" vertical="center"/>
      <protection hidden="1"/>
    </xf>
    <xf numFmtId="0" fontId="8" fillId="5" borderId="22" xfId="2" applyFont="1" applyFill="1" applyBorder="1" applyAlignment="1" applyProtection="1">
      <alignment horizontal="center" vertical="center"/>
      <protection hidden="1"/>
    </xf>
    <xf numFmtId="0" fontId="8" fillId="5" borderId="154" xfId="2" applyFont="1" applyFill="1" applyBorder="1" applyAlignment="1" applyProtection="1">
      <alignment horizontal="center" vertical="center"/>
      <protection hidden="1"/>
    </xf>
    <xf numFmtId="179" fontId="8" fillId="5" borderId="3" xfId="2" applyNumberFormat="1" applyFont="1" applyFill="1" applyBorder="1" applyAlignment="1" applyProtection="1">
      <alignment horizontal="center" vertical="center"/>
      <protection hidden="1"/>
    </xf>
    <xf numFmtId="179" fontId="8" fillId="5" borderId="36" xfId="2" applyNumberFormat="1" applyFont="1" applyFill="1" applyBorder="1" applyAlignment="1" applyProtection="1">
      <alignment horizontal="center" vertical="center"/>
      <protection hidden="1"/>
    </xf>
    <xf numFmtId="179" fontId="8" fillId="5" borderId="0" xfId="2" applyNumberFormat="1" applyFont="1" applyFill="1" applyBorder="1" applyAlignment="1" applyProtection="1">
      <alignment horizontal="center" vertical="center"/>
      <protection hidden="1"/>
    </xf>
    <xf numFmtId="179" fontId="8" fillId="5" borderId="49" xfId="2" applyNumberFormat="1" applyFont="1" applyFill="1" applyBorder="1" applyAlignment="1" applyProtection="1">
      <alignment horizontal="center" vertical="center"/>
      <protection hidden="1"/>
    </xf>
    <xf numFmtId="179" fontId="8" fillId="5" borderId="28" xfId="2" applyNumberFormat="1" applyFont="1" applyFill="1" applyBorder="1" applyAlignment="1" applyProtection="1">
      <alignment horizontal="center" vertical="center"/>
      <protection hidden="1"/>
    </xf>
    <xf numFmtId="179" fontId="8" fillId="5" borderId="39" xfId="2" applyNumberFormat="1" applyFont="1" applyFill="1" applyBorder="1" applyAlignment="1" applyProtection="1">
      <alignment horizontal="center" vertical="center"/>
      <protection hidden="1"/>
    </xf>
    <xf numFmtId="0" fontId="8" fillId="0" borderId="30" xfId="2" applyFont="1" applyBorder="1" applyAlignment="1" applyProtection="1">
      <alignment horizontal="center" vertical="center" shrinkToFit="1"/>
      <protection hidden="1"/>
    </xf>
    <xf numFmtId="0" fontId="8" fillId="0" borderId="13" xfId="2" applyFont="1" applyBorder="1" applyAlignment="1" applyProtection="1">
      <alignment horizontal="center" vertical="center" shrinkToFit="1"/>
      <protection hidden="1"/>
    </xf>
    <xf numFmtId="0" fontId="8" fillId="0" borderId="15" xfId="2" applyFont="1" applyBorder="1" applyAlignment="1" applyProtection="1">
      <alignment horizontal="center" vertical="center" shrinkToFit="1"/>
      <protection hidden="1"/>
    </xf>
    <xf numFmtId="0" fontId="8" fillId="0" borderId="34" xfId="2" applyFont="1" applyBorder="1" applyAlignment="1" applyProtection="1">
      <alignment horizontal="center" vertical="center" shrinkToFit="1"/>
      <protection hidden="1"/>
    </xf>
    <xf numFmtId="0" fontId="8" fillId="0" borderId="99" xfId="2" applyFont="1" applyBorder="1" applyAlignment="1" applyProtection="1">
      <alignment horizontal="center" vertical="center" shrinkToFit="1"/>
      <protection hidden="1"/>
    </xf>
    <xf numFmtId="0" fontId="8" fillId="0" borderId="96" xfId="2" applyFont="1" applyBorder="1" applyAlignment="1" applyProtection="1">
      <alignment horizontal="center" vertical="center"/>
      <protection hidden="1"/>
    </xf>
    <xf numFmtId="0" fontId="8" fillId="0" borderId="21" xfId="2" applyFont="1" applyBorder="1" applyAlignment="1" applyProtection="1">
      <alignment horizontal="center" vertical="center"/>
      <protection hidden="1"/>
    </xf>
    <xf numFmtId="0" fontId="8" fillId="0" borderId="5" xfId="2" applyFont="1" applyBorder="1" applyAlignment="1" applyProtection="1">
      <alignment horizontal="center" vertical="center"/>
      <protection hidden="1"/>
    </xf>
    <xf numFmtId="0" fontId="8" fillId="0" borderId="28" xfId="2" applyFont="1" applyFill="1" applyBorder="1" applyAlignment="1" applyProtection="1">
      <alignment horizontal="left" vertical="center" shrinkToFit="1"/>
      <protection hidden="1"/>
    </xf>
    <xf numFmtId="0" fontId="8" fillId="0" borderId="28" xfId="2" applyFont="1" applyFill="1" applyBorder="1" applyAlignment="1" applyProtection="1">
      <alignment horizontal="left" vertical="center"/>
      <protection hidden="1"/>
    </xf>
    <xf numFmtId="0" fontId="8" fillId="5" borderId="28" xfId="2" applyFont="1" applyFill="1" applyBorder="1" applyAlignment="1" applyProtection="1">
      <alignment horizontal="center" vertical="center"/>
      <protection hidden="1"/>
    </xf>
    <xf numFmtId="0" fontId="8" fillId="0" borderId="3" xfId="2" applyFont="1" applyFill="1" applyBorder="1" applyAlignment="1" applyProtection="1">
      <alignment horizontal="left" vertical="center" shrinkToFit="1"/>
      <protection hidden="1"/>
    </xf>
    <xf numFmtId="0" fontId="8" fillId="0" borderId="41" xfId="2" applyFont="1" applyFill="1" applyBorder="1" applyAlignment="1" applyProtection="1">
      <alignment horizontal="left" vertical="center" shrinkToFit="1"/>
      <protection hidden="1"/>
    </xf>
    <xf numFmtId="0" fontId="8" fillId="0" borderId="47" xfId="2" applyFont="1" applyBorder="1" applyAlignment="1" applyProtection="1">
      <alignment horizontal="center" vertical="center"/>
      <protection hidden="1"/>
    </xf>
    <xf numFmtId="0" fontId="8" fillId="0" borderId="50" xfId="2" applyFont="1" applyBorder="1" applyAlignment="1" applyProtection="1">
      <alignment horizontal="center" vertical="center"/>
      <protection hidden="1"/>
    </xf>
    <xf numFmtId="0" fontId="8" fillId="0" borderId="32" xfId="2" applyFont="1" applyBorder="1" applyAlignment="1" applyProtection="1">
      <alignment horizontal="center" vertical="center"/>
      <protection hidden="1"/>
    </xf>
    <xf numFmtId="0" fontId="8" fillId="5" borderId="43" xfId="2" applyFont="1" applyFill="1" applyBorder="1" applyAlignment="1" applyProtection="1">
      <alignment horizontal="center" vertical="center"/>
      <protection hidden="1"/>
    </xf>
    <xf numFmtId="0" fontId="8" fillId="5" borderId="41" xfId="2" applyFont="1" applyFill="1" applyBorder="1" applyAlignment="1" applyProtection="1">
      <alignment horizontal="center" vertical="center"/>
      <protection hidden="1"/>
    </xf>
    <xf numFmtId="0" fontId="8" fillId="5" borderId="27" xfId="2" applyFont="1" applyFill="1" applyBorder="1" applyAlignment="1" applyProtection="1">
      <alignment horizontal="center" vertical="center"/>
      <protection hidden="1"/>
    </xf>
    <xf numFmtId="0" fontId="8" fillId="5" borderId="38" xfId="2" applyFont="1" applyFill="1" applyBorder="1" applyAlignment="1" applyProtection="1">
      <alignment horizontal="center" vertical="center"/>
      <protection hidden="1"/>
    </xf>
    <xf numFmtId="0" fontId="8" fillId="0" borderId="17" xfId="2" applyFont="1" applyBorder="1" applyAlignment="1" applyProtection="1">
      <alignment horizontal="center" vertical="center" shrinkToFit="1"/>
      <protection hidden="1"/>
    </xf>
    <xf numFmtId="0" fontId="8" fillId="0" borderId="83" xfId="2" applyFont="1" applyBorder="1" applyAlignment="1" applyProtection="1">
      <alignment horizontal="center" vertical="center"/>
      <protection hidden="1"/>
    </xf>
    <xf numFmtId="0" fontId="8" fillId="0" borderId="20" xfId="2" applyFont="1" applyBorder="1" applyAlignment="1" applyProtection="1">
      <alignment horizontal="center" vertical="center"/>
      <protection hidden="1"/>
    </xf>
    <xf numFmtId="0" fontId="8" fillId="0" borderId="0" xfId="2" applyFont="1" applyBorder="1" applyAlignment="1" applyProtection="1">
      <alignment horizontal="center" vertical="center" shrinkToFit="1"/>
      <protection hidden="1"/>
    </xf>
    <xf numFmtId="0" fontId="8" fillId="0" borderId="49" xfId="2" applyFont="1" applyBorder="1" applyAlignment="1" applyProtection="1">
      <alignment horizontal="center" vertical="center" shrinkToFit="1"/>
      <protection hidden="1"/>
    </xf>
    <xf numFmtId="179" fontId="8" fillId="5" borderId="127" xfId="2" applyNumberFormat="1" applyFont="1" applyFill="1" applyBorder="1" applyAlignment="1" applyProtection="1">
      <alignment horizontal="center" vertical="center"/>
      <protection hidden="1"/>
    </xf>
    <xf numFmtId="179" fontId="8" fillId="5" borderId="166" xfId="2" applyNumberFormat="1" applyFont="1" applyFill="1" applyBorder="1" applyAlignment="1" applyProtection="1">
      <alignment horizontal="center" vertical="center"/>
      <protection hidden="1"/>
    </xf>
    <xf numFmtId="179" fontId="8" fillId="5" borderId="110" xfId="2" applyNumberFormat="1" applyFont="1" applyFill="1" applyBorder="1" applyAlignment="1" applyProtection="1">
      <alignment horizontal="center" vertical="center"/>
      <protection hidden="1"/>
    </xf>
    <xf numFmtId="179" fontId="8" fillId="5" borderId="187" xfId="2" applyNumberFormat="1" applyFont="1" applyFill="1" applyBorder="1" applyAlignment="1" applyProtection="1">
      <alignment horizontal="center" vertical="center"/>
      <protection hidden="1"/>
    </xf>
    <xf numFmtId="0" fontId="8" fillId="5" borderId="182" xfId="2" applyFont="1" applyFill="1" applyBorder="1" applyAlignment="1" applyProtection="1">
      <alignment horizontal="center" vertical="center"/>
      <protection hidden="1"/>
    </xf>
    <xf numFmtId="0" fontId="8" fillId="5" borderId="236" xfId="2" applyFont="1" applyFill="1" applyBorder="1" applyAlignment="1" applyProtection="1">
      <alignment horizontal="center" vertical="center"/>
      <protection hidden="1"/>
    </xf>
    <xf numFmtId="0" fontId="8" fillId="2" borderId="110" xfId="2" applyFont="1" applyFill="1" applyBorder="1" applyAlignment="1" applyProtection="1">
      <alignment horizontal="center" vertical="center" wrapText="1"/>
      <protection locked="0" hidden="1"/>
    </xf>
    <xf numFmtId="0" fontId="8" fillId="5" borderId="110" xfId="2" applyFont="1" applyFill="1" applyBorder="1" applyAlignment="1" applyProtection="1">
      <alignment horizontal="center" vertical="center" wrapText="1"/>
      <protection locked="0" hidden="1"/>
    </xf>
    <xf numFmtId="0" fontId="8" fillId="2" borderId="109" xfId="2" applyFont="1" applyFill="1" applyBorder="1" applyAlignment="1" applyProtection="1">
      <alignment horizontal="center" vertical="center" wrapText="1"/>
      <protection locked="0" hidden="1"/>
    </xf>
    <xf numFmtId="0" fontId="8" fillId="5" borderId="2" xfId="2" applyFont="1" applyFill="1" applyBorder="1" applyAlignment="1" applyProtection="1">
      <alignment horizontal="center" vertical="center"/>
      <protection hidden="1"/>
    </xf>
    <xf numFmtId="0" fontId="8" fillId="5" borderId="3" xfId="2" applyFont="1" applyFill="1" applyBorder="1" applyAlignment="1" applyProtection="1">
      <alignment horizontal="center" vertical="center"/>
      <protection hidden="1"/>
    </xf>
    <xf numFmtId="0" fontId="8" fillId="5" borderId="4" xfId="2" applyFont="1" applyFill="1" applyBorder="1" applyAlignment="1" applyProtection="1">
      <alignment horizontal="center" vertical="center"/>
      <protection hidden="1"/>
    </xf>
    <xf numFmtId="0" fontId="8" fillId="5" borderId="108" xfId="2" applyFont="1" applyFill="1" applyBorder="1" applyAlignment="1" applyProtection="1">
      <alignment horizontal="center" vertical="center"/>
      <protection hidden="1"/>
    </xf>
    <xf numFmtId="0" fontId="8" fillId="5" borderId="110" xfId="2" applyFont="1" applyFill="1" applyBorder="1" applyAlignment="1" applyProtection="1">
      <alignment horizontal="center" vertical="center"/>
      <protection hidden="1"/>
    </xf>
    <xf numFmtId="0" fontId="8" fillId="5" borderId="109" xfId="2" applyFont="1" applyFill="1" applyBorder="1" applyAlignment="1" applyProtection="1">
      <alignment horizontal="center" vertical="center"/>
      <protection hidden="1"/>
    </xf>
    <xf numFmtId="0" fontId="23" fillId="2" borderId="48" xfId="2" applyFont="1" applyFill="1" applyBorder="1" applyAlignment="1" applyProtection="1">
      <alignment horizontal="center" vertical="center" wrapText="1"/>
      <protection locked="0" hidden="1"/>
    </xf>
    <xf numFmtId="0" fontId="23" fillId="2" borderId="41" xfId="2" applyFont="1" applyFill="1" applyBorder="1" applyAlignment="1" applyProtection="1">
      <alignment horizontal="center" vertical="center" wrapText="1"/>
      <protection locked="0" hidden="1"/>
    </xf>
    <xf numFmtId="0" fontId="23" fillId="2" borderId="37" xfId="2" applyFont="1" applyFill="1" applyBorder="1" applyAlignment="1" applyProtection="1">
      <alignment horizontal="center" vertical="center" wrapText="1"/>
      <protection locked="0" hidden="1"/>
    </xf>
    <xf numFmtId="0" fontId="23" fillId="2" borderId="38" xfId="2" applyFont="1" applyFill="1" applyBorder="1" applyAlignment="1" applyProtection="1">
      <alignment horizontal="center" vertical="center" wrapText="1"/>
      <protection locked="0" hidden="1"/>
    </xf>
    <xf numFmtId="0" fontId="8" fillId="5" borderId="9" xfId="2" applyFont="1" applyFill="1" applyBorder="1" applyAlignment="1" applyProtection="1">
      <alignment horizontal="center" vertical="center"/>
      <protection hidden="1"/>
    </xf>
    <xf numFmtId="0" fontId="8" fillId="5" borderId="84" xfId="2" applyFont="1" applyFill="1" applyBorder="1" applyAlignment="1" applyProtection="1">
      <alignment horizontal="center" vertical="center"/>
      <protection hidden="1"/>
    </xf>
    <xf numFmtId="0" fontId="23" fillId="2" borderId="35" xfId="2" applyFont="1" applyFill="1" applyBorder="1" applyAlignment="1" applyProtection="1">
      <alignment horizontal="center" vertical="center" wrapText="1"/>
      <protection locked="0" hidden="1"/>
    </xf>
    <xf numFmtId="0" fontId="23" fillId="2" borderId="4" xfId="2" applyFont="1" applyFill="1" applyBorder="1" applyAlignment="1" applyProtection="1">
      <alignment horizontal="center" vertical="center" wrapText="1"/>
      <protection locked="0" hidden="1"/>
    </xf>
    <xf numFmtId="0" fontId="23" fillId="2" borderId="190" xfId="2" applyFont="1" applyFill="1" applyBorder="1" applyAlignment="1" applyProtection="1">
      <alignment horizontal="center" vertical="center" wrapText="1"/>
      <protection locked="0" hidden="1"/>
    </xf>
    <xf numFmtId="0" fontId="23" fillId="2" borderId="109" xfId="2" applyFont="1" applyFill="1" applyBorder="1" applyAlignment="1" applyProtection="1">
      <alignment horizontal="center" vertical="center" wrapText="1"/>
      <protection locked="0" hidden="1"/>
    </xf>
    <xf numFmtId="0" fontId="8" fillId="5" borderId="69" xfId="2" applyFont="1" applyFill="1" applyBorder="1" applyAlignment="1" applyProtection="1">
      <alignment horizontal="center" vertical="center"/>
      <protection hidden="1"/>
    </xf>
    <xf numFmtId="0" fontId="8" fillId="5" borderId="234" xfId="2" applyFont="1" applyFill="1" applyBorder="1" applyAlignment="1" applyProtection="1">
      <alignment horizontal="center" vertical="center"/>
      <protection hidden="1"/>
    </xf>
    <xf numFmtId="179" fontId="8" fillId="5" borderId="219" xfId="2" applyNumberFormat="1" applyFont="1" applyFill="1" applyBorder="1" applyAlignment="1" applyProtection="1">
      <alignment horizontal="center" vertical="center"/>
      <protection hidden="1"/>
    </xf>
    <xf numFmtId="179" fontId="8" fillId="5" borderId="220" xfId="2" applyNumberFormat="1" applyFont="1" applyFill="1" applyBorder="1" applyAlignment="1" applyProtection="1">
      <alignment horizontal="center" vertical="center"/>
      <protection hidden="1"/>
    </xf>
    <xf numFmtId="0" fontId="8" fillId="5" borderId="24" xfId="0" applyFont="1" applyFill="1" applyBorder="1" applyAlignment="1">
      <alignment horizontal="center" vertical="center"/>
    </xf>
    <xf numFmtId="0" fontId="8" fillId="5" borderId="25" xfId="0" applyFont="1" applyFill="1" applyBorder="1" applyAlignment="1">
      <alignment horizontal="center" vertical="center"/>
    </xf>
    <xf numFmtId="0" fontId="8" fillId="5" borderId="26" xfId="0" applyFont="1" applyFill="1" applyBorder="1" applyAlignment="1">
      <alignment horizontal="center" vertical="center"/>
    </xf>
    <xf numFmtId="0" fontId="8" fillId="5" borderId="27" xfId="0" applyFont="1" applyFill="1" applyBorder="1" applyAlignment="1">
      <alignment horizontal="center" vertical="center" wrapText="1"/>
    </xf>
    <xf numFmtId="0" fontId="8" fillId="5" borderId="28" xfId="0" applyFont="1" applyFill="1" applyBorder="1" applyAlignment="1">
      <alignment horizontal="center" vertical="center" wrapText="1"/>
    </xf>
    <xf numFmtId="0" fontId="8" fillId="5" borderId="38" xfId="0" applyFont="1" applyFill="1" applyBorder="1" applyAlignment="1">
      <alignment horizontal="center" vertical="center" wrapText="1"/>
    </xf>
    <xf numFmtId="0" fontId="8" fillId="5" borderId="39" xfId="0" applyFont="1" applyFill="1" applyBorder="1" applyAlignment="1">
      <alignment horizontal="center" vertical="center" wrapText="1"/>
    </xf>
    <xf numFmtId="0" fontId="8" fillId="5" borderId="148" xfId="2" applyFont="1" applyFill="1" applyBorder="1" applyAlignment="1" applyProtection="1">
      <alignment horizontal="center" vertical="center"/>
      <protection hidden="1"/>
    </xf>
    <xf numFmtId="0" fontId="8" fillId="5" borderId="237" xfId="2" applyFont="1" applyFill="1" applyBorder="1" applyAlignment="1" applyProtection="1">
      <alignment horizontal="center" vertical="center"/>
      <protection hidden="1"/>
    </xf>
    <xf numFmtId="0" fontId="8" fillId="0" borderId="1" xfId="2" applyFont="1" applyBorder="1" applyAlignment="1" applyProtection="1">
      <alignment horizontal="center" vertical="center"/>
      <protection hidden="1"/>
    </xf>
    <xf numFmtId="0" fontId="8" fillId="5" borderId="17" xfId="0" applyFont="1" applyFill="1" applyBorder="1" applyAlignment="1">
      <alignment horizontal="center" vertical="center"/>
    </xf>
    <xf numFmtId="0" fontId="8" fillId="5" borderId="18" xfId="0" applyFont="1" applyFill="1" applyBorder="1" applyAlignment="1">
      <alignment horizontal="center" vertical="center"/>
    </xf>
    <xf numFmtId="0" fontId="8" fillId="5" borderId="19" xfId="0" applyFont="1" applyFill="1" applyBorder="1" applyAlignment="1">
      <alignment horizontal="center" vertical="center"/>
    </xf>
    <xf numFmtId="0" fontId="8" fillId="5" borderId="17" xfId="0" applyFont="1" applyFill="1" applyBorder="1" applyAlignment="1">
      <alignment horizontal="center" vertical="center" wrapText="1"/>
    </xf>
    <xf numFmtId="0" fontId="8" fillId="5" borderId="18" xfId="0" applyFont="1" applyFill="1" applyBorder="1" applyAlignment="1">
      <alignment horizontal="center" vertical="center" wrapText="1"/>
    </xf>
    <xf numFmtId="0" fontId="8" fillId="5" borderId="19" xfId="0" applyFont="1" applyFill="1" applyBorder="1" applyAlignment="1">
      <alignment horizontal="center" vertical="center" wrapText="1"/>
    </xf>
    <xf numFmtId="0" fontId="8" fillId="5" borderId="21" xfId="0" applyFont="1" applyFill="1" applyBorder="1" applyAlignment="1">
      <alignment horizontal="center" vertical="center" wrapText="1"/>
    </xf>
    <xf numFmtId="179" fontId="8" fillId="5" borderId="37" xfId="0" applyNumberFormat="1" applyFont="1" applyFill="1" applyBorder="1" applyAlignment="1">
      <alignment horizontal="center" vertical="center"/>
    </xf>
    <xf numFmtId="179" fontId="8" fillId="5" borderId="28" xfId="0" applyNumberFormat="1" applyFont="1" applyFill="1" applyBorder="1" applyAlignment="1">
      <alignment horizontal="center" vertical="center"/>
    </xf>
    <xf numFmtId="179" fontId="8" fillId="5" borderId="38" xfId="0" applyNumberFormat="1" applyFont="1" applyFill="1" applyBorder="1" applyAlignment="1">
      <alignment horizontal="center" vertical="center"/>
    </xf>
    <xf numFmtId="0" fontId="8" fillId="5" borderId="61" xfId="0" applyFont="1" applyFill="1" applyBorder="1" applyAlignment="1">
      <alignment horizontal="center" vertical="center" wrapText="1"/>
    </xf>
    <xf numFmtId="179" fontId="8" fillId="5" borderId="261" xfId="0" applyNumberFormat="1" applyFont="1" applyFill="1" applyBorder="1" applyAlignment="1">
      <alignment horizontal="center" vertical="center"/>
    </xf>
    <xf numFmtId="179" fontId="8" fillId="5" borderId="34" xfId="0" applyNumberFormat="1" applyFont="1" applyFill="1" applyBorder="1" applyAlignment="1">
      <alignment horizontal="center" vertical="center"/>
    </xf>
    <xf numFmtId="179" fontId="8" fillId="5" borderId="18" xfId="0" applyNumberFormat="1" applyFont="1" applyFill="1" applyBorder="1" applyAlignment="1">
      <alignment horizontal="center" vertical="center"/>
    </xf>
    <xf numFmtId="179" fontId="8" fillId="5" borderId="19" xfId="0" applyNumberFormat="1" applyFont="1" applyFill="1" applyBorder="1" applyAlignment="1">
      <alignment horizontal="center" vertical="center"/>
    </xf>
    <xf numFmtId="0" fontId="8" fillId="5" borderId="5" xfId="0" applyFont="1" applyFill="1" applyBorder="1" applyAlignment="1">
      <alignment horizontal="center" vertical="center"/>
    </xf>
    <xf numFmtId="0" fontId="8" fillId="5" borderId="6" xfId="0" applyFont="1" applyFill="1" applyBorder="1" applyAlignment="1">
      <alignment horizontal="center" vertical="center"/>
    </xf>
    <xf numFmtId="0" fontId="8" fillId="5" borderId="7" xfId="0" applyFont="1" applyFill="1" applyBorder="1" applyAlignment="1">
      <alignment horizontal="center" vertical="center"/>
    </xf>
    <xf numFmtId="0" fontId="8" fillId="5" borderId="46" xfId="0" applyFont="1" applyFill="1" applyBorder="1" applyAlignment="1">
      <alignment horizontal="center" vertical="center" wrapText="1"/>
    </xf>
    <xf numFmtId="179" fontId="8" fillId="5" borderId="265" xfId="0" applyNumberFormat="1" applyFont="1" applyFill="1" applyBorder="1" applyAlignment="1">
      <alignment horizontal="center" vertical="center"/>
    </xf>
    <xf numFmtId="0" fontId="8" fillId="0" borderId="30" xfId="0" applyFont="1" applyBorder="1" applyAlignment="1">
      <alignment horizontal="center"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2" xfId="0" applyFont="1" applyBorder="1" applyAlignment="1">
      <alignment horizontal="center" vertical="center"/>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2" xfId="0" applyFont="1" applyBorder="1" applyAlignment="1">
      <alignment horizontal="center" vertical="center" shrinkToFit="1"/>
    </xf>
    <xf numFmtId="0" fontId="8" fillId="0" borderId="13" xfId="0" applyFont="1" applyBorder="1" applyAlignment="1">
      <alignment horizontal="center" vertical="center" shrinkToFit="1"/>
    </xf>
    <xf numFmtId="0" fontId="8" fillId="0" borderId="45" xfId="0" applyFont="1" applyBorder="1" applyAlignment="1">
      <alignment horizontal="center" vertical="center" shrinkToFit="1"/>
    </xf>
    <xf numFmtId="0" fontId="8" fillId="5" borderId="17" xfId="0" applyFont="1" applyFill="1" applyBorder="1" applyAlignment="1">
      <alignment horizontal="left" vertical="center" wrapText="1"/>
    </xf>
    <xf numFmtId="0" fontId="8" fillId="5" borderId="18" xfId="0" applyFont="1" applyFill="1" applyBorder="1" applyAlignment="1">
      <alignment horizontal="left" vertical="center" wrapText="1"/>
    </xf>
    <xf numFmtId="0" fontId="8" fillId="5" borderId="46" xfId="0" applyFont="1" applyFill="1" applyBorder="1" applyAlignment="1">
      <alignment horizontal="left" vertical="center" wrapText="1"/>
    </xf>
    <xf numFmtId="0" fontId="8" fillId="0" borderId="15" xfId="0" applyFont="1" applyBorder="1" applyAlignment="1">
      <alignment horizontal="center" vertical="center" shrinkToFit="1"/>
    </xf>
    <xf numFmtId="0" fontId="8" fillId="5" borderId="21" xfId="0" applyFont="1" applyFill="1" applyBorder="1" applyAlignment="1">
      <alignment horizontal="left" vertical="center" wrapText="1"/>
    </xf>
    <xf numFmtId="0" fontId="8" fillId="0" borderId="147" xfId="2" applyNumberFormat="1" applyFont="1" applyFill="1" applyBorder="1" applyAlignment="1" applyProtection="1">
      <alignment horizontal="left" vertical="center"/>
      <protection hidden="1"/>
    </xf>
    <xf numFmtId="0" fontId="8" fillId="0" borderId="181" xfId="2" applyNumberFormat="1" applyFont="1" applyFill="1" applyBorder="1" applyAlignment="1" applyProtection="1">
      <alignment horizontal="left" vertical="center"/>
      <protection hidden="1"/>
    </xf>
    <xf numFmtId="0" fontId="8" fillId="5" borderId="181" xfId="2" applyNumberFormat="1" applyFont="1" applyFill="1" applyBorder="1" applyAlignment="1">
      <alignment horizontal="center" vertical="center"/>
    </xf>
    <xf numFmtId="180" fontId="8" fillId="5" borderId="221" xfId="2" applyNumberFormat="1" applyFont="1" applyFill="1" applyBorder="1" applyAlignment="1" applyProtection="1">
      <alignment horizontal="center" vertical="center"/>
      <protection hidden="1"/>
    </xf>
    <xf numFmtId="0" fontId="8" fillId="2" borderId="118" xfId="2" applyFont="1" applyFill="1" applyBorder="1" applyAlignment="1" applyProtection="1">
      <alignment horizontal="left" vertical="center" wrapText="1"/>
      <protection locked="0" hidden="1"/>
    </xf>
    <xf numFmtId="0" fontId="8" fillId="2" borderId="117" xfId="2" applyFont="1" applyFill="1" applyBorder="1" applyAlignment="1" applyProtection="1">
      <alignment horizontal="left" vertical="center" wrapText="1"/>
      <protection locked="0" hidden="1"/>
    </xf>
    <xf numFmtId="0" fontId="8" fillId="5" borderId="110" xfId="2" applyNumberFormat="1" applyFont="1" applyFill="1" applyBorder="1" applyAlignment="1" applyProtection="1">
      <alignment horizontal="center" vertical="center"/>
      <protection hidden="1"/>
    </xf>
    <xf numFmtId="0" fontId="8" fillId="0" borderId="89" xfId="2" applyNumberFormat="1" applyFont="1" applyFill="1" applyBorder="1" applyAlignment="1" applyProtection="1">
      <alignment horizontal="center" vertical="center"/>
      <protection hidden="1"/>
    </xf>
    <xf numFmtId="0" fontId="8" fillId="0" borderId="12" xfId="2" applyNumberFormat="1" applyFont="1" applyFill="1" applyBorder="1" applyAlignment="1" applyProtection="1">
      <alignment horizontal="center" vertical="center"/>
      <protection hidden="1"/>
    </xf>
    <xf numFmtId="0" fontId="8" fillId="0" borderId="13" xfId="2" applyNumberFormat="1" applyFont="1" applyFill="1" applyBorder="1" applyAlignment="1" applyProtection="1">
      <alignment horizontal="center" vertical="center"/>
      <protection hidden="1"/>
    </xf>
    <xf numFmtId="0" fontId="8" fillId="0" borderId="15" xfId="2" applyNumberFormat="1" applyFont="1" applyFill="1" applyBorder="1" applyAlignment="1" applyProtection="1">
      <alignment horizontal="center" vertical="center"/>
      <protection hidden="1"/>
    </xf>
    <xf numFmtId="0" fontId="8" fillId="0" borderId="116" xfId="2" applyNumberFormat="1" applyFont="1" applyFill="1" applyBorder="1" applyAlignment="1" applyProtection="1">
      <alignment horizontal="left" vertical="center"/>
      <protection hidden="1"/>
    </xf>
    <xf numFmtId="0" fontId="8" fillId="0" borderId="118" xfId="2" applyNumberFormat="1" applyFont="1" applyFill="1" applyBorder="1" applyAlignment="1" applyProtection="1">
      <alignment horizontal="left" vertical="center"/>
      <protection hidden="1"/>
    </xf>
    <xf numFmtId="0" fontId="8" fillId="0" borderId="118" xfId="2" applyFont="1" applyFill="1" applyBorder="1" applyAlignment="1" applyProtection="1">
      <alignment horizontal="left" vertical="center" shrinkToFit="1"/>
      <protection hidden="1"/>
    </xf>
    <xf numFmtId="0" fontId="8" fillId="0" borderId="49" xfId="2" applyFont="1" applyFill="1" applyBorder="1" applyAlignment="1" applyProtection="1">
      <alignment horizontal="left" vertical="center" shrinkToFit="1"/>
      <protection hidden="1"/>
    </xf>
    <xf numFmtId="0" fontId="8" fillId="0" borderId="110" xfId="2" applyFont="1" applyFill="1" applyBorder="1" applyAlignment="1" applyProtection="1">
      <alignment horizontal="left" vertical="center"/>
      <protection hidden="1"/>
    </xf>
    <xf numFmtId="0" fontId="8" fillId="0" borderId="88" xfId="2" applyNumberFormat="1" applyFont="1" applyFill="1" applyBorder="1" applyAlignment="1" applyProtection="1">
      <alignment horizontal="left" vertical="center"/>
      <protection hidden="1"/>
    </xf>
    <xf numFmtId="0" fontId="8" fillId="0" borderId="89" xfId="2" applyNumberFormat="1" applyFont="1" applyFill="1" applyBorder="1" applyAlignment="1" applyProtection="1">
      <alignment horizontal="left" vertical="center"/>
      <protection hidden="1"/>
    </xf>
    <xf numFmtId="0" fontId="8" fillId="0" borderId="17" xfId="2" applyNumberFormat="1" applyFont="1" applyFill="1" applyBorder="1" applyAlignment="1">
      <alignment horizontal="center" vertical="center" wrapText="1"/>
    </xf>
    <xf numFmtId="0" fontId="8" fillId="0" borderId="18" xfId="2" applyNumberFormat="1" applyFont="1" applyFill="1" applyBorder="1" applyAlignment="1">
      <alignment horizontal="center" vertical="center" wrapText="1"/>
    </xf>
    <xf numFmtId="0" fontId="8" fillId="0" borderId="21" xfId="2" applyNumberFormat="1" applyFont="1" applyFill="1" applyBorder="1" applyAlignment="1">
      <alignment horizontal="center" vertical="center" wrapText="1"/>
    </xf>
    <xf numFmtId="0" fontId="8" fillId="0" borderId="43" xfId="2" applyFont="1" applyFill="1" applyBorder="1" applyAlignment="1" applyProtection="1">
      <alignment horizontal="right" vertical="center" shrinkToFit="1"/>
      <protection hidden="1"/>
    </xf>
    <xf numFmtId="0" fontId="8" fillId="0" borderId="0" xfId="2" applyFont="1" applyFill="1" applyBorder="1" applyAlignment="1" applyProtection="1">
      <alignment horizontal="right" vertical="center" shrinkToFit="1"/>
      <protection hidden="1"/>
    </xf>
    <xf numFmtId="0" fontId="8" fillId="0" borderId="32" xfId="2" applyNumberFormat="1" applyFont="1" applyFill="1" applyBorder="1" applyAlignment="1">
      <alignment horizontal="center" vertical="center"/>
    </xf>
    <xf numFmtId="0" fontId="8" fillId="5" borderId="160" xfId="2" applyNumberFormat="1" applyFont="1" applyFill="1" applyBorder="1" applyAlignment="1">
      <alignment horizontal="left" vertical="center"/>
    </xf>
    <xf numFmtId="0" fontId="8" fillId="5" borderId="89" xfId="2" applyNumberFormat="1" applyFont="1" applyFill="1" applyBorder="1" applyAlignment="1">
      <alignment horizontal="left" vertical="center"/>
    </xf>
    <xf numFmtId="0" fontId="8" fillId="5" borderId="221" xfId="2" applyNumberFormat="1" applyFont="1" applyFill="1" applyBorder="1" applyAlignment="1">
      <alignment horizontal="left" vertical="center"/>
    </xf>
    <xf numFmtId="0" fontId="8" fillId="0" borderId="268" xfId="2" applyNumberFormat="1" applyFont="1" applyFill="1" applyBorder="1" applyAlignment="1">
      <alignment horizontal="center" vertical="center" wrapText="1"/>
    </xf>
    <xf numFmtId="0" fontId="8" fillId="0" borderId="118" xfId="2" applyNumberFormat="1" applyFont="1" applyFill="1" applyBorder="1" applyAlignment="1">
      <alignment horizontal="center" vertical="center" wrapText="1"/>
    </xf>
    <xf numFmtId="0" fontId="8" fillId="0" borderId="117" xfId="2" applyNumberFormat="1" applyFont="1" applyFill="1" applyBorder="1" applyAlignment="1">
      <alignment horizontal="center" vertical="center" wrapText="1"/>
    </xf>
    <xf numFmtId="0" fontId="8" fillId="0" borderId="220" xfId="2" applyNumberFormat="1" applyFont="1" applyFill="1" applyBorder="1" applyAlignment="1">
      <alignment horizontal="center" vertical="center" wrapText="1"/>
    </xf>
    <xf numFmtId="0" fontId="8" fillId="0" borderId="28" xfId="2" applyNumberFormat="1" applyFont="1" applyFill="1" applyBorder="1" applyAlignment="1">
      <alignment horizontal="center" vertical="center" wrapText="1"/>
    </xf>
    <xf numFmtId="0" fontId="8" fillId="0" borderId="38" xfId="2" applyNumberFormat="1" applyFont="1" applyFill="1" applyBorder="1" applyAlignment="1">
      <alignment horizontal="center" vertical="center" wrapText="1"/>
    </xf>
    <xf numFmtId="0" fontId="8" fillId="0" borderId="35" xfId="2" applyNumberFormat="1" applyFont="1" applyFill="1" applyBorder="1" applyAlignment="1">
      <alignment horizontal="center" vertical="center" wrapText="1"/>
    </xf>
    <xf numFmtId="0" fontId="8" fillId="0" borderId="3" xfId="2" applyNumberFormat="1" applyFont="1" applyFill="1" applyBorder="1" applyAlignment="1">
      <alignment horizontal="center" vertical="center" wrapText="1"/>
    </xf>
    <xf numFmtId="0" fontId="8" fillId="0" borderId="4" xfId="2" applyNumberFormat="1" applyFont="1" applyFill="1" applyBorder="1" applyAlignment="1">
      <alignment horizontal="center" vertical="center" wrapText="1"/>
    </xf>
    <xf numFmtId="0" fontId="8" fillId="0" borderId="48" xfId="2" applyNumberFormat="1" applyFont="1" applyFill="1" applyBorder="1" applyAlignment="1">
      <alignment horizontal="center" vertical="center" wrapText="1"/>
    </xf>
    <xf numFmtId="0" fontId="8" fillId="0" borderId="0" xfId="2" applyNumberFormat="1" applyFont="1" applyFill="1" applyBorder="1" applyAlignment="1">
      <alignment horizontal="center" vertical="center" wrapText="1"/>
    </xf>
    <xf numFmtId="0" fontId="8" fillId="0" borderId="41" xfId="2" applyNumberFormat="1" applyFont="1" applyFill="1" applyBorder="1" applyAlignment="1">
      <alignment horizontal="center" vertical="center" wrapText="1"/>
    </xf>
    <xf numFmtId="0" fontId="8" fillId="0" borderId="109" xfId="2" applyNumberFormat="1" applyFont="1" applyFill="1" applyBorder="1" applyAlignment="1">
      <alignment horizontal="center" vertical="center" wrapText="1"/>
    </xf>
    <xf numFmtId="0" fontId="8" fillId="5" borderId="2" xfId="2" applyNumberFormat="1" applyFont="1" applyFill="1" applyBorder="1" applyAlignment="1">
      <alignment horizontal="center" vertical="center" wrapText="1"/>
    </xf>
    <xf numFmtId="0" fontId="8" fillId="5" borderId="3" xfId="2" applyNumberFormat="1" applyFont="1" applyFill="1" applyBorder="1" applyAlignment="1">
      <alignment horizontal="center" vertical="center" wrapText="1"/>
    </xf>
    <xf numFmtId="0" fontId="8" fillId="5" borderId="108" xfId="2" applyNumberFormat="1" applyFont="1" applyFill="1" applyBorder="1" applyAlignment="1">
      <alignment horizontal="center" vertical="center" wrapText="1"/>
    </xf>
    <xf numFmtId="0" fontId="8" fillId="5" borderId="110" xfId="2" applyNumberFormat="1" applyFont="1" applyFill="1" applyBorder="1" applyAlignment="1">
      <alignment horizontal="center" vertical="center" wrapText="1"/>
    </xf>
    <xf numFmtId="0" fontId="8" fillId="5" borderId="116" xfId="2" applyNumberFormat="1" applyFont="1" applyFill="1" applyBorder="1" applyAlignment="1">
      <alignment horizontal="center" vertical="center" wrapText="1"/>
    </xf>
    <xf numFmtId="0" fontId="8" fillId="5" borderId="118" xfId="2" applyNumberFormat="1" applyFont="1" applyFill="1" applyBorder="1" applyAlignment="1">
      <alignment horizontal="center" vertical="center" wrapText="1"/>
    </xf>
    <xf numFmtId="0" fontId="8" fillId="5" borderId="27" xfId="2" applyNumberFormat="1" applyFont="1" applyFill="1" applyBorder="1" applyAlignment="1">
      <alignment horizontal="center" vertical="center" wrapText="1"/>
    </xf>
    <xf numFmtId="0" fontId="8" fillId="5" borderId="28" xfId="2" applyNumberFormat="1" applyFont="1" applyFill="1" applyBorder="1" applyAlignment="1">
      <alignment horizontal="center" vertical="center" wrapText="1"/>
    </xf>
    <xf numFmtId="0" fontId="8" fillId="0" borderId="13" xfId="2" applyNumberFormat="1" applyFont="1" applyFill="1" applyBorder="1" applyAlignment="1">
      <alignment horizontal="center" vertical="center"/>
    </xf>
    <xf numFmtId="0" fontId="8" fillId="0" borderId="15" xfId="2" applyNumberFormat="1" applyFont="1" applyFill="1" applyBorder="1" applyAlignment="1">
      <alignment horizontal="center" vertical="center"/>
    </xf>
    <xf numFmtId="0" fontId="8" fillId="0" borderId="364" xfId="2" applyFont="1" applyBorder="1" applyAlignment="1" applyProtection="1">
      <alignment vertical="center"/>
      <protection hidden="1"/>
    </xf>
    <xf numFmtId="0" fontId="8" fillId="0" borderId="360" xfId="2" applyFont="1" applyBorder="1" applyAlignment="1" applyProtection="1">
      <alignment vertical="center"/>
      <protection hidden="1"/>
    </xf>
    <xf numFmtId="0" fontId="8" fillId="0" borderId="361" xfId="2" applyFont="1" applyBorder="1" applyAlignment="1" applyProtection="1">
      <alignment vertical="center"/>
      <protection hidden="1"/>
    </xf>
    <xf numFmtId="0" fontId="8" fillId="0" borderId="348" xfId="2" applyFont="1" applyBorder="1" applyAlignment="1" applyProtection="1">
      <alignment horizontal="center" vertical="center"/>
      <protection hidden="1"/>
    </xf>
    <xf numFmtId="0" fontId="8" fillId="5" borderId="348" xfId="2" applyFont="1" applyFill="1" applyBorder="1" applyAlignment="1" applyProtection="1">
      <alignment horizontal="center" vertical="center"/>
      <protection hidden="1"/>
    </xf>
    <xf numFmtId="0" fontId="8" fillId="0" borderId="346" xfId="2" applyFont="1" applyBorder="1" applyAlignment="1" applyProtection="1">
      <alignment vertical="center"/>
      <protection hidden="1"/>
    </xf>
    <xf numFmtId="0" fontId="8" fillId="0" borderId="348" xfId="2" applyFont="1" applyBorder="1" applyAlignment="1" applyProtection="1">
      <alignment vertical="center"/>
      <protection hidden="1"/>
    </xf>
    <xf numFmtId="0" fontId="8" fillId="0" borderId="363" xfId="2" applyFont="1" applyBorder="1" applyAlignment="1" applyProtection="1">
      <alignment vertical="center"/>
      <protection hidden="1"/>
    </xf>
    <xf numFmtId="0" fontId="8" fillId="0" borderId="358" xfId="2" applyFont="1" applyBorder="1" applyAlignment="1" applyProtection="1">
      <alignment vertical="center"/>
      <protection hidden="1"/>
    </xf>
    <xf numFmtId="0" fontId="8" fillId="0" borderId="355" xfId="2" applyFont="1" applyBorder="1" applyAlignment="1" applyProtection="1">
      <alignment vertical="center"/>
      <protection hidden="1"/>
    </xf>
    <xf numFmtId="0" fontId="8" fillId="0" borderId="356" xfId="2" applyFont="1" applyBorder="1" applyAlignment="1" applyProtection="1">
      <alignment vertical="center"/>
      <protection hidden="1"/>
    </xf>
    <xf numFmtId="0" fontId="8" fillId="0" borderId="3" xfId="2" applyNumberFormat="1" applyFont="1" applyBorder="1" applyAlignment="1" applyProtection="1">
      <alignment horizontal="center" vertical="center" wrapText="1"/>
      <protection hidden="1"/>
    </xf>
    <xf numFmtId="0" fontId="8" fillId="2" borderId="36" xfId="2" applyNumberFormat="1" applyFont="1" applyFill="1" applyBorder="1" applyAlignment="1" applyProtection="1">
      <alignment horizontal="center" vertical="center"/>
      <protection hidden="1"/>
    </xf>
    <xf numFmtId="0" fontId="8" fillId="2" borderId="49" xfId="2" applyNumberFormat="1" applyFont="1" applyFill="1" applyBorder="1" applyAlignment="1" applyProtection="1">
      <alignment horizontal="center" vertical="center"/>
      <protection hidden="1"/>
    </xf>
    <xf numFmtId="0" fontId="8" fillId="5" borderId="3" xfId="2" applyNumberFormat="1" applyFont="1" applyFill="1" applyBorder="1" applyAlignment="1" applyProtection="1">
      <alignment vertical="center" wrapText="1"/>
      <protection locked="0" hidden="1"/>
    </xf>
    <xf numFmtId="0" fontId="8" fillId="5" borderId="4" xfId="2" applyNumberFormat="1" applyFont="1" applyFill="1" applyBorder="1" applyAlignment="1" applyProtection="1">
      <alignment vertical="center" wrapText="1"/>
      <protection locked="0" hidden="1"/>
    </xf>
    <xf numFmtId="0" fontId="8" fillId="5" borderId="6" xfId="2" applyNumberFormat="1" applyFont="1" applyFill="1" applyBorder="1" applyAlignment="1" applyProtection="1">
      <alignment vertical="center" wrapText="1"/>
      <protection locked="0" hidden="1"/>
    </xf>
    <xf numFmtId="0" fontId="8" fillId="5" borderId="7" xfId="2" applyNumberFormat="1" applyFont="1" applyFill="1" applyBorder="1" applyAlignment="1" applyProtection="1">
      <alignment vertical="center" wrapText="1"/>
      <protection locked="0" hidden="1"/>
    </xf>
    <xf numFmtId="0" fontId="8" fillId="0" borderId="2" xfId="2" applyNumberFormat="1" applyFont="1" applyFill="1" applyBorder="1" applyAlignment="1" applyProtection="1">
      <alignment horizontal="center" vertical="center" wrapText="1"/>
      <protection locked="0" hidden="1"/>
    </xf>
    <xf numFmtId="0" fontId="8" fillId="0" borderId="43" xfId="2" applyNumberFormat="1" applyFont="1" applyFill="1" applyBorder="1" applyAlignment="1" applyProtection="1">
      <alignment horizontal="center" vertical="center" wrapText="1"/>
      <protection locked="0" hidden="1"/>
    </xf>
    <xf numFmtId="0" fontId="8" fillId="0" borderId="27" xfId="2" applyNumberFormat="1" applyFont="1" applyFill="1" applyBorder="1" applyAlignment="1" applyProtection="1">
      <alignment horizontal="center" vertical="center" wrapText="1"/>
      <protection locked="0" hidden="1"/>
    </xf>
    <xf numFmtId="0" fontId="8" fillId="2" borderId="39" xfId="2" applyNumberFormat="1" applyFont="1" applyFill="1" applyBorder="1" applyAlignment="1" applyProtection="1">
      <alignment horizontal="center" vertical="center"/>
      <protection hidden="1"/>
    </xf>
    <xf numFmtId="0" fontId="8" fillId="0" borderId="364" xfId="2" applyFont="1" applyBorder="1" applyAlignment="1" applyProtection="1">
      <alignment horizontal="left" vertical="center"/>
      <protection hidden="1"/>
    </xf>
    <xf numFmtId="0" fontId="8" fillId="0" borderId="360" xfId="2" applyFont="1" applyBorder="1" applyAlignment="1" applyProtection="1">
      <alignment horizontal="left" vertical="center"/>
      <protection hidden="1"/>
    </xf>
    <xf numFmtId="0" fontId="8" fillId="0" borderId="361" xfId="2" applyFont="1" applyBorder="1" applyAlignment="1" applyProtection="1">
      <alignment horizontal="left" vertical="center"/>
      <protection hidden="1"/>
    </xf>
    <xf numFmtId="0" fontId="8" fillId="0" borderId="346" xfId="2" applyFont="1" applyBorder="1" applyAlignment="1" applyProtection="1">
      <alignment horizontal="left" vertical="center"/>
      <protection hidden="1"/>
    </xf>
    <xf numFmtId="0" fontId="8" fillId="0" borderId="348" xfId="2" applyFont="1" applyBorder="1" applyAlignment="1" applyProtection="1">
      <alignment horizontal="left" vertical="center"/>
      <protection hidden="1"/>
    </xf>
    <xf numFmtId="0" fontId="8" fillId="0" borderId="363" xfId="2" applyFont="1" applyBorder="1" applyAlignment="1" applyProtection="1">
      <alignment horizontal="left" vertical="center"/>
      <protection hidden="1"/>
    </xf>
    <xf numFmtId="0" fontId="8" fillId="0" borderId="358" xfId="2" applyFont="1" applyBorder="1" applyAlignment="1" applyProtection="1">
      <alignment horizontal="left" vertical="center" wrapText="1"/>
      <protection hidden="1"/>
    </xf>
    <xf numFmtId="0" fontId="8" fillId="0" borderId="355" xfId="2" applyFont="1" applyBorder="1" applyAlignment="1" applyProtection="1">
      <alignment horizontal="left" vertical="center" wrapText="1"/>
      <protection hidden="1"/>
    </xf>
    <xf numFmtId="0" fontId="8" fillId="0" borderId="356" xfId="2" applyFont="1" applyBorder="1" applyAlignment="1" applyProtection="1">
      <alignment horizontal="left" vertical="center" wrapText="1"/>
      <protection hidden="1"/>
    </xf>
    <xf numFmtId="0" fontId="8" fillId="5" borderId="31" xfId="2" applyNumberFormat="1" applyFont="1" applyFill="1" applyBorder="1" applyAlignment="1" applyProtection="1">
      <alignment horizontal="center" vertical="center"/>
      <protection hidden="1"/>
    </xf>
    <xf numFmtId="0" fontId="8" fillId="5" borderId="33" xfId="2" applyNumberFormat="1" applyFont="1" applyFill="1" applyBorder="1" applyAlignment="1" applyProtection="1">
      <alignment horizontal="center" vertical="center"/>
      <protection hidden="1"/>
    </xf>
    <xf numFmtId="0" fontId="8" fillId="5" borderId="51" xfId="2" applyNumberFormat="1" applyFont="1" applyFill="1" applyBorder="1" applyAlignment="1" applyProtection="1">
      <alignment horizontal="center" vertical="center"/>
      <protection hidden="1"/>
    </xf>
    <xf numFmtId="0" fontId="8" fillId="0" borderId="30" xfId="2" applyNumberFormat="1" applyFont="1" applyFill="1" applyBorder="1" applyAlignment="1">
      <alignment horizontal="center" vertical="center"/>
    </xf>
    <xf numFmtId="0" fontId="8" fillId="0" borderId="12" xfId="2" applyNumberFormat="1" applyFont="1" applyFill="1" applyBorder="1" applyAlignment="1">
      <alignment horizontal="center" vertical="center"/>
    </xf>
    <xf numFmtId="0" fontId="8" fillId="0" borderId="14" xfId="2" applyNumberFormat="1" applyFont="1" applyFill="1" applyBorder="1" applyAlignment="1">
      <alignment horizontal="center" vertical="center"/>
    </xf>
    <xf numFmtId="0" fontId="8" fillId="5" borderId="35" xfId="2" applyNumberFormat="1" applyFont="1" applyFill="1" applyBorder="1" applyAlignment="1">
      <alignment horizontal="center" vertical="center"/>
    </xf>
    <xf numFmtId="0" fontId="8" fillId="5" borderId="3" xfId="2" applyNumberFormat="1" applyFont="1" applyFill="1" applyBorder="1" applyAlignment="1">
      <alignment horizontal="center" vertical="center"/>
    </xf>
    <xf numFmtId="0" fontId="8" fillId="5" borderId="4" xfId="2" applyNumberFormat="1" applyFont="1" applyFill="1" applyBorder="1" applyAlignment="1">
      <alignment horizontal="center" vertical="center"/>
    </xf>
    <xf numFmtId="0" fontId="8" fillId="5" borderId="47" xfId="2" applyNumberFormat="1" applyFont="1" applyFill="1" applyBorder="1" applyAlignment="1">
      <alignment horizontal="center" vertical="center"/>
    </xf>
    <xf numFmtId="0" fontId="8" fillId="5" borderId="6" xfId="2" applyNumberFormat="1" applyFont="1" applyFill="1" applyBorder="1" applyAlignment="1">
      <alignment horizontal="center" vertical="center"/>
    </xf>
    <xf numFmtId="0" fontId="8" fillId="5" borderId="7" xfId="2" applyNumberFormat="1" applyFont="1" applyFill="1" applyBorder="1" applyAlignment="1">
      <alignment horizontal="center" vertical="center"/>
    </xf>
    <xf numFmtId="0" fontId="8" fillId="0" borderId="57" xfId="2" applyNumberFormat="1" applyFont="1" applyBorder="1" applyAlignment="1" applyProtection="1">
      <alignment horizontal="center" vertical="center"/>
      <protection locked="0" hidden="1"/>
    </xf>
    <xf numFmtId="0" fontId="8" fillId="0" borderId="9" xfId="2" applyNumberFormat="1" applyFont="1" applyBorder="1" applyAlignment="1" applyProtection="1">
      <alignment horizontal="center" vertical="center"/>
      <protection locked="0" hidden="1"/>
    </xf>
    <xf numFmtId="0" fontId="8" fillId="0" borderId="16" xfId="2" applyNumberFormat="1" applyFont="1" applyBorder="1" applyAlignment="1" applyProtection="1">
      <alignment horizontal="center" vertical="center"/>
      <protection locked="0" hidden="1"/>
    </xf>
    <xf numFmtId="0" fontId="8" fillId="0" borderId="1" xfId="2" applyNumberFormat="1" applyFont="1" applyBorder="1" applyAlignment="1" applyProtection="1">
      <alignment horizontal="center" vertical="center"/>
      <protection locked="0" hidden="1"/>
    </xf>
    <xf numFmtId="0" fontId="8" fillId="5" borderId="9" xfId="2" applyNumberFormat="1" applyFont="1" applyFill="1" applyBorder="1" applyAlignment="1" applyProtection="1">
      <alignment horizontal="left" vertical="center" wrapText="1"/>
      <protection locked="0" hidden="1"/>
    </xf>
    <xf numFmtId="0" fontId="8" fillId="5" borderId="1" xfId="2" applyNumberFormat="1" applyFont="1" applyFill="1" applyBorder="1" applyAlignment="1" applyProtection="1">
      <alignment horizontal="left" vertical="center" wrapText="1"/>
      <protection locked="0" hidden="1"/>
    </xf>
    <xf numFmtId="0" fontId="8" fillId="0" borderId="5" xfId="2" applyNumberFormat="1" applyFont="1" applyFill="1" applyBorder="1" applyAlignment="1" applyProtection="1">
      <alignment horizontal="center" vertical="center" wrapText="1"/>
      <protection locked="0" hidden="1"/>
    </xf>
    <xf numFmtId="0" fontId="8" fillId="5" borderId="37" xfId="2" applyNumberFormat="1" applyFont="1" applyFill="1" applyBorder="1" applyAlignment="1">
      <alignment horizontal="center" vertical="center"/>
    </xf>
    <xf numFmtId="0" fontId="8" fillId="5" borderId="28" xfId="2" applyNumberFormat="1" applyFont="1" applyFill="1" applyBorder="1" applyAlignment="1">
      <alignment horizontal="center" vertical="center"/>
    </xf>
    <xf numFmtId="0" fontId="8" fillId="5" borderId="38" xfId="2" applyNumberFormat="1" applyFont="1" applyFill="1" applyBorder="1" applyAlignment="1">
      <alignment horizontal="center" vertical="center"/>
    </xf>
    <xf numFmtId="0" fontId="8" fillId="5" borderId="34" xfId="2" applyNumberFormat="1" applyFont="1" applyFill="1" applyBorder="1" applyAlignment="1" applyProtection="1">
      <alignment vertical="center"/>
      <protection hidden="1"/>
    </xf>
    <xf numFmtId="0" fontId="8" fillId="5" borderId="18" xfId="2" applyNumberFormat="1" applyFont="1" applyFill="1" applyBorder="1" applyAlignment="1" applyProtection="1">
      <alignment vertical="center"/>
      <protection hidden="1"/>
    </xf>
    <xf numFmtId="0" fontId="8" fillId="5" borderId="19" xfId="2" applyNumberFormat="1" applyFont="1" applyFill="1" applyBorder="1" applyAlignment="1" applyProtection="1">
      <alignment vertical="center"/>
      <protection hidden="1"/>
    </xf>
    <xf numFmtId="0" fontId="8" fillId="5" borderId="37" xfId="2" applyNumberFormat="1" applyFont="1" applyFill="1" applyBorder="1" applyAlignment="1" applyProtection="1">
      <alignment vertical="center"/>
      <protection hidden="1"/>
    </xf>
    <xf numFmtId="0" fontId="8" fillId="5" borderId="28" xfId="2" applyNumberFormat="1" applyFont="1" applyFill="1" applyBorder="1" applyAlignment="1" applyProtection="1">
      <alignment vertical="center"/>
      <protection hidden="1"/>
    </xf>
    <xf numFmtId="0" fontId="8" fillId="5" borderId="38" xfId="2" applyNumberFormat="1" applyFont="1" applyFill="1" applyBorder="1" applyAlignment="1" applyProtection="1">
      <alignment vertical="center"/>
      <protection hidden="1"/>
    </xf>
    <xf numFmtId="0" fontId="8" fillId="5" borderId="28" xfId="2" applyNumberFormat="1" applyFont="1" applyFill="1" applyBorder="1" applyAlignment="1" applyProtection="1">
      <alignment vertical="center" wrapText="1"/>
      <protection locked="0" hidden="1"/>
    </xf>
    <xf numFmtId="0" fontId="8" fillId="5" borderId="38" xfId="2" applyNumberFormat="1" applyFont="1" applyFill="1" applyBorder="1" applyAlignment="1" applyProtection="1">
      <alignment vertical="center" wrapText="1"/>
      <protection locked="0" hidden="1"/>
    </xf>
    <xf numFmtId="0" fontId="8" fillId="5" borderId="226" xfId="2" applyNumberFormat="1" applyFont="1" applyFill="1" applyBorder="1" applyAlignment="1" applyProtection="1">
      <alignment horizontal="center" vertical="center"/>
      <protection hidden="1"/>
    </xf>
    <xf numFmtId="0" fontId="8" fillId="5" borderId="118" xfId="2" applyNumberFormat="1" applyFont="1" applyFill="1" applyBorder="1" applyAlignment="1" applyProtection="1">
      <alignment horizontal="center" vertical="center"/>
      <protection hidden="1"/>
    </xf>
    <xf numFmtId="0" fontId="8" fillId="5" borderId="188" xfId="2" applyNumberFormat="1" applyFont="1" applyFill="1" applyBorder="1" applyAlignment="1" applyProtection="1">
      <alignment horizontal="center" vertical="center"/>
      <protection hidden="1"/>
    </xf>
    <xf numFmtId="0" fontId="8" fillId="5" borderId="48" xfId="2" applyNumberFormat="1" applyFont="1" applyFill="1" applyBorder="1" applyAlignment="1" applyProtection="1">
      <alignment horizontal="center" vertical="center"/>
      <protection hidden="1"/>
    </xf>
    <xf numFmtId="0" fontId="8" fillId="5" borderId="49" xfId="2" applyNumberFormat="1" applyFont="1" applyFill="1" applyBorder="1" applyAlignment="1" applyProtection="1">
      <alignment horizontal="center" vertical="center"/>
      <protection hidden="1"/>
    </xf>
    <xf numFmtId="0" fontId="8" fillId="5" borderId="37" xfId="2" applyNumberFormat="1" applyFont="1" applyFill="1" applyBorder="1" applyAlignment="1" applyProtection="1">
      <alignment horizontal="center" vertical="center"/>
      <protection hidden="1"/>
    </xf>
    <xf numFmtId="0" fontId="8" fillId="0" borderId="22" xfId="2" applyNumberFormat="1" applyFont="1" applyBorder="1" applyAlignment="1" applyProtection="1">
      <alignment horizontal="center" vertical="center"/>
      <protection locked="0" hidden="1"/>
    </xf>
    <xf numFmtId="0" fontId="8" fillId="0" borderId="23" xfId="2" applyNumberFormat="1" applyFont="1" applyBorder="1" applyAlignment="1" applyProtection="1">
      <alignment horizontal="center" vertical="center"/>
      <protection locked="0" hidden="1"/>
    </xf>
    <xf numFmtId="0" fontId="8" fillId="5" borderId="23" xfId="2" applyNumberFormat="1" applyFont="1" applyFill="1" applyBorder="1" applyAlignment="1" applyProtection="1">
      <alignment horizontal="left" vertical="center" wrapText="1"/>
      <protection locked="0" hidden="1"/>
    </xf>
    <xf numFmtId="0" fontId="8" fillId="0" borderId="147" xfId="2" applyNumberFormat="1" applyFont="1" applyBorder="1" applyAlignment="1" applyProtection="1">
      <alignment horizontal="left" vertical="center"/>
      <protection hidden="1"/>
    </xf>
    <xf numFmtId="0" fontId="8" fillId="0" borderId="181" xfId="2" applyNumberFormat="1" applyFont="1" applyBorder="1" applyAlignment="1" applyProtection="1">
      <alignment horizontal="left" vertical="center"/>
      <protection hidden="1"/>
    </xf>
    <xf numFmtId="0" fontId="8" fillId="0" borderId="182" xfId="2" applyNumberFormat="1" applyFont="1" applyBorder="1" applyAlignment="1" applyProtection="1">
      <alignment horizontal="left" vertical="center"/>
      <protection hidden="1"/>
    </xf>
    <xf numFmtId="0" fontId="8" fillId="0" borderId="116" xfId="2" applyNumberFormat="1" applyFont="1" applyBorder="1" applyAlignment="1" applyProtection="1">
      <alignment horizontal="center" vertical="center"/>
      <protection hidden="1"/>
    </xf>
    <xf numFmtId="0" fontId="8" fillId="0" borderId="118" xfId="2" applyNumberFormat="1" applyFont="1" applyBorder="1" applyAlignment="1" applyProtection="1">
      <alignment horizontal="center" vertical="center"/>
      <protection hidden="1"/>
    </xf>
    <xf numFmtId="0" fontId="8" fillId="0" borderId="285" xfId="2" applyNumberFormat="1" applyFont="1" applyBorder="1" applyAlignment="1" applyProtection="1">
      <alignment horizontal="center" vertical="center"/>
      <protection hidden="1"/>
    </xf>
    <xf numFmtId="0" fontId="8" fillId="0" borderId="89" xfId="2" applyNumberFormat="1" applyFont="1" applyBorder="1" applyAlignment="1" applyProtection="1">
      <alignment horizontal="center" vertical="center"/>
      <protection hidden="1"/>
    </xf>
    <xf numFmtId="0" fontId="8" fillId="0" borderId="90" xfId="2" applyNumberFormat="1" applyFont="1" applyBorder="1" applyAlignment="1" applyProtection="1">
      <alignment horizontal="center" vertical="center"/>
      <protection hidden="1"/>
    </xf>
    <xf numFmtId="0" fontId="8" fillId="0" borderId="241" xfId="2" applyNumberFormat="1" applyFont="1" applyBorder="1" applyAlignment="1" applyProtection="1">
      <alignment horizontal="center" vertical="center"/>
      <protection hidden="1"/>
    </xf>
    <xf numFmtId="0" fontId="8" fillId="0" borderId="221" xfId="2" applyNumberFormat="1" applyFont="1" applyBorder="1" applyAlignment="1" applyProtection="1">
      <alignment horizontal="center" vertical="center"/>
      <protection hidden="1"/>
    </xf>
    <xf numFmtId="0" fontId="8" fillId="0" borderId="244" xfId="2" applyNumberFormat="1" applyFont="1" applyBorder="1" applyAlignment="1" applyProtection="1">
      <alignment horizontal="center" vertical="center"/>
      <protection hidden="1"/>
    </xf>
    <xf numFmtId="0" fontId="8" fillId="5" borderId="50" xfId="2" applyNumberFormat="1" applyFont="1" applyFill="1" applyBorder="1" applyAlignment="1" applyProtection="1">
      <alignment horizontal="center" vertical="center"/>
      <protection hidden="1"/>
    </xf>
    <xf numFmtId="0" fontId="8" fillId="0" borderId="43" xfId="2" applyNumberFormat="1" applyFont="1" applyFill="1" applyBorder="1" applyAlignment="1" applyProtection="1">
      <alignment horizontal="center" vertical="center" wrapText="1"/>
      <protection hidden="1"/>
    </xf>
    <xf numFmtId="0" fontId="8" fillId="0" borderId="49" xfId="2" applyNumberFormat="1" applyFont="1" applyFill="1" applyBorder="1" applyAlignment="1" applyProtection="1">
      <alignment horizontal="center" vertical="center" wrapText="1"/>
      <protection hidden="1"/>
    </xf>
    <xf numFmtId="0" fontId="8" fillId="0" borderId="181" xfId="2" applyNumberFormat="1" applyFont="1" applyBorder="1" applyAlignment="1" applyProtection="1">
      <alignment horizontal="center" vertical="center"/>
      <protection hidden="1"/>
    </xf>
    <xf numFmtId="0" fontId="8" fillId="0" borderId="189" xfId="2" applyNumberFormat="1" applyFont="1" applyBorder="1" applyAlignment="1" applyProtection="1">
      <alignment horizontal="center" vertical="center"/>
      <protection hidden="1"/>
    </xf>
    <xf numFmtId="0" fontId="8" fillId="0" borderId="0" xfId="2" applyNumberFormat="1" applyFont="1" applyBorder="1" applyAlignment="1" applyProtection="1">
      <alignment horizontal="center" vertical="center" wrapText="1"/>
      <protection hidden="1"/>
    </xf>
    <xf numFmtId="0" fontId="8" fillId="0" borderId="37" xfId="2" applyNumberFormat="1" applyFont="1" applyBorder="1" applyAlignment="1" applyProtection="1">
      <alignment horizontal="center" vertical="center" wrapText="1"/>
      <protection hidden="1"/>
    </xf>
    <xf numFmtId="0" fontId="8" fillId="0" borderId="28" xfId="2" applyNumberFormat="1" applyFont="1" applyBorder="1" applyAlignment="1" applyProtection="1">
      <alignment horizontal="center" vertical="center" wrapText="1"/>
      <protection hidden="1"/>
    </xf>
    <xf numFmtId="0" fontId="8" fillId="0" borderId="38" xfId="2" applyNumberFormat="1" applyFont="1" applyBorder="1" applyAlignment="1" applyProtection="1">
      <alignment horizontal="center" vertical="center" wrapText="1"/>
      <protection hidden="1"/>
    </xf>
    <xf numFmtId="38" fontId="8" fillId="5" borderId="18" xfId="1" applyFont="1" applyFill="1" applyBorder="1" applyAlignment="1" applyProtection="1">
      <alignment horizontal="center" vertical="center" shrinkToFit="1"/>
      <protection locked="0" hidden="1"/>
    </xf>
    <xf numFmtId="0" fontId="8" fillId="5" borderId="141" xfId="2" applyNumberFormat="1" applyFont="1" applyFill="1" applyBorder="1" applyAlignment="1" applyProtection="1">
      <alignment horizontal="center" vertical="center"/>
      <protection hidden="1"/>
    </xf>
    <xf numFmtId="0" fontId="8" fillId="5" borderId="86" xfId="2" applyNumberFormat="1" applyFont="1" applyFill="1" applyBorder="1" applyAlignment="1" applyProtection="1">
      <alignment horizontal="center" vertical="center"/>
      <protection hidden="1"/>
    </xf>
    <xf numFmtId="0" fontId="8" fillId="5" borderId="138" xfId="2" applyNumberFormat="1" applyFont="1" applyFill="1" applyBorder="1" applyAlignment="1" applyProtection="1">
      <alignment horizontal="center" vertical="center"/>
      <protection hidden="1"/>
    </xf>
    <xf numFmtId="0" fontId="8" fillId="5" borderId="83" xfId="2" applyNumberFormat="1" applyFont="1" applyFill="1" applyBorder="1" applyAlignment="1" applyProtection="1">
      <alignment horizontal="center" vertical="center"/>
      <protection hidden="1"/>
    </xf>
    <xf numFmtId="0" fontId="8" fillId="0" borderId="43" xfId="2" applyNumberFormat="1" applyFont="1" applyFill="1" applyBorder="1" applyAlignment="1" applyProtection="1">
      <alignment horizontal="center" vertical="center"/>
      <protection hidden="1"/>
    </xf>
    <xf numFmtId="0" fontId="8" fillId="0" borderId="27" xfId="2" applyNumberFormat="1" applyFont="1" applyFill="1" applyBorder="1" applyAlignment="1" applyProtection="1">
      <alignment horizontal="center" vertical="center"/>
      <protection hidden="1"/>
    </xf>
    <xf numFmtId="0" fontId="8" fillId="5" borderId="0" xfId="2" applyNumberFormat="1" applyFont="1" applyFill="1" applyBorder="1" applyAlignment="1" applyProtection="1">
      <alignment horizontal="center" vertical="center" wrapText="1"/>
      <protection hidden="1"/>
    </xf>
    <xf numFmtId="0" fontId="8" fillId="5" borderId="49" xfId="2" applyNumberFormat="1" applyFont="1" applyFill="1" applyBorder="1" applyAlignment="1" applyProtection="1">
      <alignment horizontal="center" vertical="center" wrapText="1"/>
      <protection hidden="1"/>
    </xf>
    <xf numFmtId="0" fontId="8" fillId="5" borderId="28" xfId="2" applyNumberFormat="1" applyFont="1" applyFill="1" applyBorder="1" applyAlignment="1" applyProtection="1">
      <alignment horizontal="center" vertical="center" wrapText="1"/>
      <protection hidden="1"/>
    </xf>
    <xf numFmtId="0" fontId="8" fillId="5" borderId="39" xfId="2" applyNumberFormat="1" applyFont="1" applyFill="1" applyBorder="1" applyAlignment="1" applyProtection="1">
      <alignment horizontal="center" vertical="center" wrapText="1"/>
      <protection hidden="1"/>
    </xf>
    <xf numFmtId="0" fontId="8" fillId="0" borderId="35" xfId="5" applyNumberFormat="1" applyFont="1" applyBorder="1" applyAlignment="1" applyProtection="1">
      <alignment horizontal="center" vertical="center"/>
      <protection hidden="1"/>
    </xf>
    <xf numFmtId="0" fontId="8" fillId="0" borderId="3" xfId="5" applyNumberFormat="1" applyFont="1" applyBorder="1" applyAlignment="1" applyProtection="1">
      <alignment horizontal="center" vertical="center"/>
      <protection hidden="1"/>
    </xf>
    <xf numFmtId="0" fontId="8" fillId="0" borderId="4" xfId="5" applyNumberFormat="1" applyFont="1" applyBorder="1" applyAlignment="1" applyProtection="1">
      <alignment horizontal="center" vertical="center"/>
      <protection hidden="1"/>
    </xf>
    <xf numFmtId="0" fontId="8" fillId="0" borderId="48" xfId="5" applyNumberFormat="1" applyFont="1" applyBorder="1" applyAlignment="1" applyProtection="1">
      <alignment horizontal="center" vertical="center"/>
      <protection hidden="1"/>
    </xf>
    <xf numFmtId="0" fontId="8" fillId="0" borderId="0" xfId="5" applyNumberFormat="1" applyFont="1" applyBorder="1" applyAlignment="1" applyProtection="1">
      <alignment horizontal="center" vertical="center"/>
      <protection hidden="1"/>
    </xf>
    <xf numFmtId="0" fontId="8" fillId="0" borderId="41" xfId="5" applyNumberFormat="1" applyFont="1" applyBorder="1" applyAlignment="1" applyProtection="1">
      <alignment horizontal="center" vertical="center"/>
      <protection hidden="1"/>
    </xf>
    <xf numFmtId="0" fontId="8" fillId="0" borderId="47" xfId="5" applyNumberFormat="1" applyFont="1" applyBorder="1" applyAlignment="1" applyProtection="1">
      <alignment horizontal="center" vertical="center"/>
      <protection hidden="1"/>
    </xf>
    <xf numFmtId="0" fontId="8" fillId="0" borderId="6" xfId="5" applyNumberFormat="1" applyFont="1" applyBorder="1" applyAlignment="1" applyProtection="1">
      <alignment horizontal="center" vertical="center"/>
      <protection hidden="1"/>
    </xf>
    <xf numFmtId="0" fontId="8" fillId="0" borderId="7" xfId="5" applyNumberFormat="1" applyFont="1" applyBorder="1" applyAlignment="1" applyProtection="1">
      <alignment horizontal="center" vertical="center"/>
      <protection hidden="1"/>
    </xf>
    <xf numFmtId="0" fontId="8" fillId="0" borderId="37" xfId="5" applyNumberFormat="1" applyFont="1" applyBorder="1" applyAlignment="1" applyProtection="1">
      <alignment horizontal="center" vertical="center"/>
      <protection hidden="1"/>
    </xf>
    <xf numFmtId="0" fontId="8" fillId="0" borderId="28" xfId="5" applyNumberFormat="1" applyFont="1" applyBorder="1" applyAlignment="1" applyProtection="1">
      <alignment horizontal="center" vertical="center"/>
      <protection hidden="1"/>
    </xf>
    <xf numFmtId="0" fontId="8" fillId="0" borderId="38" xfId="5" applyNumberFormat="1" applyFont="1" applyBorder="1" applyAlignment="1" applyProtection="1">
      <alignment horizontal="center" vertical="center"/>
      <protection hidden="1"/>
    </xf>
    <xf numFmtId="0" fontId="8" fillId="5" borderId="43" xfId="5" applyNumberFormat="1" applyFont="1" applyFill="1" applyBorder="1" applyAlignment="1" applyProtection="1">
      <alignment horizontal="center" vertical="center" wrapText="1"/>
      <protection locked="0" hidden="1"/>
    </xf>
    <xf numFmtId="0" fontId="8" fillId="5" borderId="0" xfId="5" applyNumberFormat="1" applyFont="1" applyFill="1" applyBorder="1" applyAlignment="1" applyProtection="1">
      <alignment horizontal="center" vertical="center" wrapText="1"/>
      <protection locked="0" hidden="1"/>
    </xf>
    <xf numFmtId="0" fontId="8" fillId="5" borderId="49" xfId="5" applyNumberFormat="1" applyFont="1" applyFill="1" applyBorder="1" applyAlignment="1" applyProtection="1">
      <alignment horizontal="center" vertical="center" wrapText="1"/>
      <protection locked="0" hidden="1"/>
    </xf>
    <xf numFmtId="0" fontId="8" fillId="5" borderId="27" xfId="5" applyNumberFormat="1" applyFont="1" applyFill="1" applyBorder="1" applyAlignment="1" applyProtection="1">
      <alignment horizontal="center" vertical="center" wrapText="1"/>
      <protection locked="0" hidden="1"/>
    </xf>
    <xf numFmtId="0" fontId="8" fillId="5" borderId="28" xfId="5" applyNumberFormat="1" applyFont="1" applyFill="1" applyBorder="1" applyAlignment="1" applyProtection="1">
      <alignment horizontal="center" vertical="center" wrapText="1"/>
      <protection locked="0" hidden="1"/>
    </xf>
    <xf numFmtId="0" fontId="8" fillId="5" borderId="39" xfId="5" applyNumberFormat="1" applyFont="1" applyFill="1" applyBorder="1" applyAlignment="1" applyProtection="1">
      <alignment horizontal="center" vertical="center" wrapText="1"/>
      <protection locked="0" hidden="1"/>
    </xf>
    <xf numFmtId="0" fontId="8" fillId="5" borderId="2" xfId="2" applyNumberFormat="1" applyFont="1" applyFill="1" applyBorder="1" applyAlignment="1" applyProtection="1">
      <alignment horizontal="center" vertical="center" wrapText="1"/>
      <protection hidden="1"/>
    </xf>
    <xf numFmtId="0" fontId="8" fillId="5" borderId="3" xfId="2" applyNumberFormat="1" applyFont="1" applyFill="1" applyBorder="1" applyAlignment="1" applyProtection="1">
      <alignment horizontal="center" vertical="center" wrapText="1"/>
      <protection hidden="1"/>
    </xf>
    <xf numFmtId="0" fontId="8" fillId="5" borderId="4" xfId="2" applyNumberFormat="1" applyFont="1" applyFill="1" applyBorder="1" applyAlignment="1" applyProtection="1">
      <alignment horizontal="center" vertical="center" wrapText="1"/>
      <protection hidden="1"/>
    </xf>
    <xf numFmtId="0" fontId="8" fillId="5" borderId="5" xfId="2" applyNumberFormat="1" applyFont="1" applyFill="1" applyBorder="1" applyAlignment="1" applyProtection="1">
      <alignment horizontal="center" vertical="center" wrapText="1"/>
      <protection hidden="1"/>
    </xf>
    <xf numFmtId="0" fontId="8" fillId="5" borderId="6" xfId="2" applyNumberFormat="1" applyFont="1" applyFill="1" applyBorder="1" applyAlignment="1" applyProtection="1">
      <alignment horizontal="center" vertical="center" wrapText="1"/>
      <protection hidden="1"/>
    </xf>
    <xf numFmtId="0" fontId="8" fillId="5" borderId="7" xfId="2" applyNumberFormat="1" applyFont="1" applyFill="1" applyBorder="1" applyAlignment="1" applyProtection="1">
      <alignment horizontal="center" vertical="center" wrapText="1"/>
      <protection hidden="1"/>
    </xf>
    <xf numFmtId="0" fontId="8" fillId="5" borderId="2" xfId="5" applyNumberFormat="1" applyFont="1" applyFill="1" applyBorder="1" applyAlignment="1" applyProtection="1">
      <alignment horizontal="left" vertical="center" wrapText="1"/>
      <protection locked="0" hidden="1"/>
    </xf>
    <xf numFmtId="0" fontId="8" fillId="5" borderId="3" xfId="5" applyNumberFormat="1" applyFont="1" applyFill="1" applyBorder="1" applyAlignment="1" applyProtection="1">
      <alignment horizontal="left" vertical="center" wrapText="1"/>
      <protection locked="0" hidden="1"/>
    </xf>
    <xf numFmtId="0" fontId="8" fillId="5" borderId="36" xfId="5" applyNumberFormat="1" applyFont="1" applyFill="1" applyBorder="1" applyAlignment="1" applyProtection="1">
      <alignment horizontal="left" vertical="center" wrapText="1"/>
      <protection locked="0" hidden="1"/>
    </xf>
    <xf numFmtId="0" fontId="8" fillId="5" borderId="43" xfId="5" applyNumberFormat="1" applyFont="1" applyFill="1" applyBorder="1" applyAlignment="1" applyProtection="1">
      <alignment horizontal="left" vertical="center" wrapText="1"/>
      <protection locked="0" hidden="1"/>
    </xf>
    <xf numFmtId="0" fontId="8" fillId="5" borderId="0" xfId="5" applyNumberFormat="1" applyFont="1" applyFill="1" applyBorder="1" applyAlignment="1" applyProtection="1">
      <alignment horizontal="left" vertical="center" wrapText="1"/>
      <protection locked="0" hidden="1"/>
    </xf>
    <xf numFmtId="0" fontId="8" fillId="5" borderId="49" xfId="5" applyNumberFormat="1" applyFont="1" applyFill="1" applyBorder="1" applyAlignment="1" applyProtection="1">
      <alignment horizontal="left" vertical="center" wrapText="1"/>
      <protection locked="0" hidden="1"/>
    </xf>
    <xf numFmtId="0" fontId="8" fillId="5" borderId="5" xfId="5" applyNumberFormat="1" applyFont="1" applyFill="1" applyBorder="1" applyAlignment="1" applyProtection="1">
      <alignment horizontal="left" vertical="center" wrapText="1"/>
      <protection locked="0" hidden="1"/>
    </xf>
    <xf numFmtId="0" fontId="8" fillId="5" borderId="6" xfId="5" applyNumberFormat="1" applyFont="1" applyFill="1" applyBorder="1" applyAlignment="1" applyProtection="1">
      <alignment horizontal="left" vertical="center" wrapText="1"/>
      <protection locked="0" hidden="1"/>
    </xf>
    <xf numFmtId="0" fontId="8" fillId="5" borderId="20" xfId="5" applyNumberFormat="1" applyFont="1" applyFill="1" applyBorder="1" applyAlignment="1" applyProtection="1">
      <alignment horizontal="left" vertical="center" wrapText="1"/>
      <protection locked="0" hidden="1"/>
    </xf>
    <xf numFmtId="0" fontId="8" fillId="0" borderId="128" xfId="2" applyNumberFormat="1" applyFont="1" applyBorder="1" applyAlignment="1" applyProtection="1">
      <alignment horizontal="center" vertical="center"/>
      <protection hidden="1"/>
    </xf>
    <xf numFmtId="0" fontId="8" fillId="0" borderId="235" xfId="2" applyNumberFormat="1" applyFont="1" applyBorder="1" applyAlignment="1" applyProtection="1">
      <alignment horizontal="center" vertical="center"/>
      <protection hidden="1"/>
    </xf>
    <xf numFmtId="0" fontId="8" fillId="5" borderId="2" xfId="2" applyNumberFormat="1" applyFont="1" applyFill="1" applyBorder="1" applyAlignment="1" applyProtection="1">
      <alignment horizontal="left" vertical="center" wrapText="1"/>
      <protection hidden="1"/>
    </xf>
    <xf numFmtId="0" fontId="8" fillId="5" borderId="3" xfId="2" applyNumberFormat="1" applyFont="1" applyFill="1" applyBorder="1" applyAlignment="1" applyProtection="1">
      <alignment horizontal="left" vertical="center" wrapText="1"/>
      <protection hidden="1"/>
    </xf>
    <xf numFmtId="0" fontId="8" fillId="5" borderId="4" xfId="2" applyNumberFormat="1" applyFont="1" applyFill="1" applyBorder="1" applyAlignment="1" applyProtection="1">
      <alignment horizontal="left" vertical="center" wrapText="1"/>
      <protection hidden="1"/>
    </xf>
    <xf numFmtId="0" fontId="8" fillId="5" borderId="27" xfId="2" applyNumberFormat="1" applyFont="1" applyFill="1" applyBorder="1" applyAlignment="1" applyProtection="1">
      <alignment horizontal="left" vertical="center" wrapText="1"/>
      <protection hidden="1"/>
    </xf>
    <xf numFmtId="0" fontId="8" fillId="5" borderId="28" xfId="2" applyNumberFormat="1" applyFont="1" applyFill="1" applyBorder="1" applyAlignment="1" applyProtection="1">
      <alignment horizontal="left" vertical="center" wrapText="1"/>
      <protection hidden="1"/>
    </xf>
    <xf numFmtId="0" fontId="8" fillId="5" borderId="38" xfId="2" applyNumberFormat="1" applyFont="1" applyFill="1" applyBorder="1" applyAlignment="1" applyProtection="1">
      <alignment horizontal="left" vertical="center" wrapText="1"/>
      <protection hidden="1"/>
    </xf>
    <xf numFmtId="0" fontId="8" fillId="0" borderId="50" xfId="5" applyNumberFormat="1" applyFont="1" applyBorder="1" applyAlignment="1" applyProtection="1">
      <alignment horizontal="center" vertical="center"/>
      <protection hidden="1"/>
    </xf>
    <xf numFmtId="0" fontId="8" fillId="0" borderId="32" xfId="5" applyNumberFormat="1" applyFont="1" applyBorder="1" applyAlignment="1" applyProtection="1">
      <alignment horizontal="center" vertical="center"/>
      <protection hidden="1"/>
    </xf>
    <xf numFmtId="0" fontId="8" fillId="0" borderId="51" xfId="5" applyNumberFormat="1" applyFont="1" applyBorder="1" applyAlignment="1" applyProtection="1">
      <alignment horizontal="center" vertical="center"/>
      <protection hidden="1"/>
    </xf>
    <xf numFmtId="0" fontId="8" fillId="0" borderId="6" xfId="2" applyNumberFormat="1" applyFont="1" applyFill="1" applyBorder="1" applyAlignment="1" applyProtection="1">
      <alignment horizontal="left" vertical="center"/>
      <protection hidden="1"/>
    </xf>
    <xf numFmtId="0" fontId="8" fillId="0" borderId="35" xfId="2" applyNumberFormat="1" applyFont="1" applyFill="1" applyBorder="1" applyAlignment="1" applyProtection="1">
      <alignment horizontal="center" vertical="center"/>
      <protection hidden="1"/>
    </xf>
    <xf numFmtId="0" fontId="8" fillId="0" borderId="48" xfId="2" applyNumberFormat="1" applyFont="1" applyFill="1" applyBorder="1" applyAlignment="1" applyProtection="1">
      <alignment horizontal="center" vertical="center"/>
      <protection hidden="1"/>
    </xf>
    <xf numFmtId="0" fontId="8" fillId="0" borderId="37" xfId="2" applyNumberFormat="1" applyFont="1" applyFill="1" applyBorder="1" applyAlignment="1" applyProtection="1">
      <alignment horizontal="center" vertical="center"/>
      <protection hidden="1"/>
    </xf>
    <xf numFmtId="0" fontId="8" fillId="5" borderId="218" xfId="2" applyNumberFormat="1" applyFont="1" applyFill="1" applyBorder="1" applyAlignment="1" applyProtection="1">
      <alignment horizontal="left" vertical="center"/>
      <protection hidden="1"/>
    </xf>
    <xf numFmtId="0" fontId="8" fillId="5" borderId="181" xfId="2" applyNumberFormat="1" applyFont="1" applyFill="1" applyBorder="1" applyAlignment="1" applyProtection="1">
      <alignment horizontal="left" vertical="center"/>
      <protection hidden="1"/>
    </xf>
    <xf numFmtId="0" fontId="8" fillId="5" borderId="182" xfId="2" applyNumberFormat="1" applyFont="1" applyFill="1" applyBorder="1" applyAlignment="1" applyProtection="1">
      <alignment horizontal="left" vertical="center"/>
      <protection hidden="1"/>
    </xf>
    <xf numFmtId="0" fontId="8" fillId="5" borderId="281" xfId="2" applyNumberFormat="1" applyFont="1" applyFill="1" applyBorder="1" applyAlignment="1" applyProtection="1">
      <alignment horizontal="left" vertical="center"/>
      <protection hidden="1"/>
    </xf>
    <xf numFmtId="0" fontId="8" fillId="5" borderId="102" xfId="2" applyNumberFormat="1" applyFont="1" applyFill="1" applyBorder="1" applyAlignment="1" applyProtection="1">
      <alignment horizontal="left" vertical="center"/>
      <protection hidden="1"/>
    </xf>
    <xf numFmtId="0" fontId="8" fillId="5" borderId="103" xfId="2" applyNumberFormat="1" applyFont="1" applyFill="1" applyBorder="1" applyAlignment="1" applyProtection="1">
      <alignment horizontal="left" vertical="center"/>
      <protection hidden="1"/>
    </xf>
    <xf numFmtId="0" fontId="8" fillId="0" borderId="2" xfId="2" applyNumberFormat="1" applyFont="1" applyFill="1" applyBorder="1" applyAlignment="1" applyProtection="1">
      <alignment horizontal="center" vertical="center" wrapText="1"/>
      <protection hidden="1"/>
    </xf>
    <xf numFmtId="0" fontId="8" fillId="0" borderId="3" xfId="2" applyNumberFormat="1" applyFont="1" applyFill="1" applyBorder="1" applyAlignment="1" applyProtection="1">
      <alignment horizontal="center" vertical="center" wrapText="1"/>
      <protection hidden="1"/>
    </xf>
    <xf numFmtId="0" fontId="8" fillId="0" borderId="4" xfId="2" applyNumberFormat="1" applyFont="1" applyFill="1" applyBorder="1" applyAlignment="1" applyProtection="1">
      <alignment horizontal="center" vertical="center" wrapText="1"/>
      <protection hidden="1"/>
    </xf>
    <xf numFmtId="0" fontId="8" fillId="0" borderId="5" xfId="2" applyNumberFormat="1" applyFont="1" applyFill="1" applyBorder="1" applyAlignment="1" applyProtection="1">
      <alignment horizontal="center" vertical="center" wrapText="1"/>
      <protection hidden="1"/>
    </xf>
    <xf numFmtId="0" fontId="8" fillId="0" borderId="6" xfId="2" applyNumberFormat="1" applyFont="1" applyFill="1" applyBorder="1" applyAlignment="1" applyProtection="1">
      <alignment horizontal="center" vertical="center" wrapText="1"/>
      <protection hidden="1"/>
    </xf>
    <xf numFmtId="0" fontId="8" fillId="0" borderId="7" xfId="2" applyNumberFormat="1" applyFont="1" applyFill="1" applyBorder="1" applyAlignment="1" applyProtection="1">
      <alignment horizontal="center" vertical="center" wrapText="1"/>
      <protection hidden="1"/>
    </xf>
    <xf numFmtId="0" fontId="8" fillId="5" borderId="2" xfId="2" applyNumberFormat="1" applyFont="1" applyFill="1" applyBorder="1" applyAlignment="1">
      <alignment horizontal="center" vertical="center"/>
    </xf>
    <xf numFmtId="0" fontId="8" fillId="5" borderId="36" xfId="2" applyNumberFormat="1" applyFont="1" applyFill="1" applyBorder="1" applyAlignment="1">
      <alignment horizontal="center" vertical="center"/>
    </xf>
    <xf numFmtId="0" fontId="8" fillId="5" borderId="5" xfId="2" applyNumberFormat="1" applyFont="1" applyFill="1" applyBorder="1" applyAlignment="1">
      <alignment horizontal="center" vertical="center"/>
    </xf>
    <xf numFmtId="0" fontId="8" fillId="5" borderId="20" xfId="2" applyNumberFormat="1" applyFont="1" applyFill="1" applyBorder="1" applyAlignment="1">
      <alignment horizontal="center" vertical="center"/>
    </xf>
    <xf numFmtId="0" fontId="8" fillId="0" borderId="27" xfId="2" applyNumberFormat="1" applyFont="1" applyFill="1" applyBorder="1" applyAlignment="1" applyProtection="1">
      <alignment horizontal="center" vertical="center" wrapText="1"/>
      <protection hidden="1"/>
    </xf>
    <xf numFmtId="0" fontId="8" fillId="0" borderId="28" xfId="2" applyNumberFormat="1" applyFont="1" applyFill="1" applyBorder="1" applyAlignment="1" applyProtection="1">
      <alignment horizontal="center" vertical="center" wrapText="1"/>
      <protection hidden="1"/>
    </xf>
    <xf numFmtId="0" fontId="8" fillId="0" borderId="38" xfId="2" applyNumberFormat="1" applyFont="1" applyFill="1" applyBorder="1" applyAlignment="1" applyProtection="1">
      <alignment horizontal="center" vertical="center" wrapText="1"/>
      <protection hidden="1"/>
    </xf>
    <xf numFmtId="0" fontId="8" fillId="5" borderId="27" xfId="2" applyNumberFormat="1" applyFont="1" applyFill="1" applyBorder="1" applyAlignment="1">
      <alignment horizontal="center" vertical="center"/>
    </xf>
    <xf numFmtId="0" fontId="8" fillId="5" borderId="39" xfId="2" applyNumberFormat="1" applyFont="1" applyFill="1" applyBorder="1" applyAlignment="1">
      <alignment horizontal="center" vertical="center"/>
    </xf>
    <xf numFmtId="0" fontId="8" fillId="5" borderId="43" xfId="2" applyNumberFormat="1" applyFont="1" applyFill="1" applyBorder="1" applyAlignment="1" applyProtection="1">
      <alignment horizontal="center" vertical="center"/>
      <protection hidden="1"/>
    </xf>
    <xf numFmtId="0" fontId="8" fillId="0" borderId="22" xfId="2" applyNumberFormat="1" applyFont="1" applyBorder="1" applyAlignment="1" applyProtection="1">
      <alignment horizontal="center" vertical="center"/>
      <protection hidden="1"/>
    </xf>
    <xf numFmtId="0" fontId="8" fillId="0" borderId="284" xfId="2" applyNumberFormat="1" applyFont="1" applyBorder="1" applyAlignment="1" applyProtection="1">
      <alignment horizontal="center" vertical="center"/>
      <protection hidden="1"/>
    </xf>
    <xf numFmtId="0" fontId="8" fillId="0" borderId="86" xfId="2" applyNumberFormat="1" applyFont="1" applyBorder="1" applyAlignment="1" applyProtection="1">
      <alignment horizontal="center" vertical="center"/>
      <protection hidden="1"/>
    </xf>
    <xf numFmtId="0" fontId="8" fillId="5" borderId="43" xfId="2" applyNumberFormat="1" applyFont="1" applyFill="1" applyBorder="1" applyAlignment="1" applyProtection="1">
      <alignment horizontal="left" vertical="center" wrapText="1"/>
      <protection hidden="1"/>
    </xf>
    <xf numFmtId="0" fontId="8" fillId="5" borderId="0" xfId="2" applyNumberFormat="1" applyFont="1" applyFill="1" applyBorder="1" applyAlignment="1" applyProtection="1">
      <alignment horizontal="left" vertical="center" wrapText="1"/>
      <protection hidden="1"/>
    </xf>
    <xf numFmtId="0" fontId="8" fillId="5" borderId="41" xfId="2" applyNumberFormat="1" applyFont="1" applyFill="1" applyBorder="1" applyAlignment="1" applyProtection="1">
      <alignment horizontal="left" vertical="center" wrapText="1"/>
      <protection hidden="1"/>
    </xf>
    <xf numFmtId="0" fontId="8" fillId="5" borderId="5" xfId="2" applyNumberFormat="1" applyFont="1" applyFill="1" applyBorder="1" applyAlignment="1" applyProtection="1">
      <alignment horizontal="left" vertical="center" wrapText="1"/>
      <protection hidden="1"/>
    </xf>
    <xf numFmtId="0" fontId="8" fillId="5" borderId="6" xfId="2" applyNumberFormat="1" applyFont="1" applyFill="1" applyBorder="1" applyAlignment="1" applyProtection="1">
      <alignment horizontal="left" vertical="center" wrapText="1"/>
      <protection hidden="1"/>
    </xf>
    <xf numFmtId="0" fontId="8" fillId="5" borderId="7" xfId="2" applyNumberFormat="1" applyFont="1" applyFill="1" applyBorder="1" applyAlignment="1" applyProtection="1">
      <alignment horizontal="left" vertical="center" wrapText="1"/>
      <protection hidden="1"/>
    </xf>
    <xf numFmtId="0" fontId="8" fillId="0" borderId="281" xfId="2" applyNumberFormat="1" applyFont="1" applyBorder="1" applyAlignment="1" applyProtection="1">
      <alignment horizontal="center" vertical="center"/>
      <protection hidden="1"/>
    </xf>
    <xf numFmtId="0" fontId="8" fillId="0" borderId="102" xfId="2" applyNumberFormat="1" applyFont="1" applyBorder="1" applyAlignment="1" applyProtection="1">
      <alignment horizontal="center" vertical="center"/>
      <protection hidden="1"/>
    </xf>
    <xf numFmtId="0" fontId="8" fillId="0" borderId="103" xfId="2" applyNumberFormat="1" applyFont="1" applyBorder="1" applyAlignment="1" applyProtection="1">
      <alignment horizontal="center" vertical="center"/>
      <protection hidden="1"/>
    </xf>
    <xf numFmtId="0" fontId="8" fillId="5" borderId="49" xfId="2" applyFont="1" applyFill="1" applyBorder="1" applyAlignment="1" applyProtection="1">
      <alignment horizontal="center" vertical="center"/>
      <protection hidden="1"/>
    </xf>
    <xf numFmtId="0" fontId="8" fillId="5" borderId="5" xfId="2" applyFont="1" applyFill="1" applyBorder="1" applyAlignment="1" applyProtection="1">
      <alignment horizontal="center" vertical="center"/>
      <protection hidden="1"/>
    </xf>
    <xf numFmtId="0" fontId="8" fillId="5" borderId="20" xfId="2" applyFont="1" applyFill="1" applyBorder="1" applyAlignment="1" applyProtection="1">
      <alignment horizontal="center" vertical="center"/>
      <protection hidden="1"/>
    </xf>
    <xf numFmtId="0" fontId="8" fillId="5" borderId="36" xfId="2" applyFont="1" applyFill="1" applyBorder="1" applyAlignment="1" applyProtection="1">
      <alignment horizontal="center" vertical="center"/>
      <protection hidden="1"/>
    </xf>
    <xf numFmtId="0" fontId="8" fillId="5" borderId="39" xfId="2" applyFont="1" applyFill="1" applyBorder="1" applyAlignment="1" applyProtection="1">
      <alignment horizontal="center" vertical="center"/>
      <protection hidden="1"/>
    </xf>
    <xf numFmtId="0" fontId="8" fillId="0" borderId="31" xfId="2" applyFont="1" applyBorder="1" applyAlignment="1" applyProtection="1">
      <alignment horizontal="center" vertical="center"/>
      <protection hidden="1"/>
    </xf>
    <xf numFmtId="0" fontId="8" fillId="0" borderId="33" xfId="2" applyFont="1" applyBorder="1" applyAlignment="1" applyProtection="1">
      <alignment horizontal="center" vertical="center"/>
      <protection hidden="1"/>
    </xf>
    <xf numFmtId="0" fontId="8" fillId="0" borderId="359" xfId="2" applyNumberFormat="1" applyFont="1" applyFill="1" applyBorder="1" applyAlignment="1">
      <alignment horizontal="left" vertical="center"/>
    </xf>
    <xf numFmtId="0" fontId="8" fillId="0" borderId="360" xfId="2" applyNumberFormat="1" applyFont="1" applyFill="1" applyBorder="1" applyAlignment="1">
      <alignment horizontal="left" vertical="center"/>
    </xf>
    <xf numFmtId="0" fontId="8" fillId="0" borderId="370" xfId="2" applyNumberFormat="1" applyFont="1" applyFill="1" applyBorder="1" applyAlignment="1">
      <alignment horizontal="left" vertical="center"/>
    </xf>
    <xf numFmtId="0" fontId="12" fillId="5" borderId="360" xfId="6" applyNumberFormat="1" applyFont="1" applyFill="1" applyBorder="1" applyAlignment="1" applyProtection="1">
      <alignment horizontal="center" vertical="center"/>
      <protection hidden="1"/>
    </xf>
    <xf numFmtId="0" fontId="12" fillId="5" borderId="361" xfId="6" applyNumberFormat="1" applyFont="1" applyFill="1" applyBorder="1" applyAlignment="1" applyProtection="1">
      <alignment horizontal="center" vertical="center"/>
      <protection hidden="1"/>
    </xf>
    <xf numFmtId="0" fontId="8" fillId="0" borderId="30" xfId="2" applyNumberFormat="1" applyFont="1" applyFill="1" applyBorder="1" applyAlignment="1">
      <alignment horizontal="left" vertical="center"/>
    </xf>
    <xf numFmtId="0" fontId="8" fillId="0" borderId="13" xfId="2" applyNumberFormat="1" applyFont="1" applyFill="1" applyBorder="1" applyAlignment="1">
      <alignment horizontal="left" vertical="center"/>
    </xf>
    <xf numFmtId="0" fontId="8" fillId="0" borderId="366" xfId="2" applyNumberFormat="1" applyFont="1" applyFill="1" applyBorder="1" applyAlignment="1">
      <alignment horizontal="left" vertical="center"/>
    </xf>
    <xf numFmtId="0" fontId="8" fillId="0" borderId="13" xfId="2" applyFont="1" applyFill="1" applyBorder="1" applyAlignment="1" applyProtection="1">
      <alignment horizontal="center" vertical="center"/>
      <protection hidden="1"/>
    </xf>
    <xf numFmtId="0" fontId="8" fillId="0" borderId="362" xfId="2" applyNumberFormat="1" applyFont="1" applyFill="1" applyBorder="1" applyAlignment="1">
      <alignment horizontal="left" vertical="center"/>
    </xf>
    <xf numFmtId="0" fontId="8" fillId="0" borderId="348" xfId="2" applyNumberFormat="1" applyFont="1" applyFill="1" applyBorder="1" applyAlignment="1">
      <alignment horizontal="left" vertical="center"/>
    </xf>
    <xf numFmtId="0" fontId="8" fillId="0" borderId="347" xfId="2" applyNumberFormat="1" applyFont="1" applyFill="1" applyBorder="1" applyAlignment="1">
      <alignment horizontal="left" vertical="center"/>
    </xf>
    <xf numFmtId="0" fontId="8" fillId="0" borderId="348" xfId="2" applyFont="1" applyFill="1" applyBorder="1" applyAlignment="1" applyProtection="1">
      <alignment horizontal="center" vertical="center"/>
      <protection hidden="1"/>
    </xf>
    <xf numFmtId="0" fontId="8" fillId="0" borderId="348" xfId="2" applyNumberFormat="1" applyFont="1" applyFill="1" applyBorder="1" applyAlignment="1" applyProtection="1">
      <alignment horizontal="center" vertical="center"/>
      <protection hidden="1"/>
    </xf>
    <xf numFmtId="0" fontId="8" fillId="0" borderId="363" xfId="2" applyNumberFormat="1" applyFont="1" applyFill="1" applyBorder="1" applyAlignment="1" applyProtection="1">
      <alignment horizontal="center" vertical="center"/>
      <protection hidden="1"/>
    </xf>
    <xf numFmtId="0" fontId="8" fillId="5" borderId="343" xfId="2" applyNumberFormat="1" applyFont="1" applyFill="1" applyBorder="1" applyAlignment="1" applyProtection="1">
      <alignment horizontal="center" vertical="center"/>
      <protection hidden="1"/>
    </xf>
    <xf numFmtId="0" fontId="8" fillId="0" borderId="18" xfId="2" applyNumberFormat="1" applyFont="1" applyFill="1" applyBorder="1" applyAlignment="1">
      <alignment horizontal="center" vertical="center"/>
    </xf>
    <xf numFmtId="0" fontId="8" fillId="0" borderId="21" xfId="2" applyNumberFormat="1" applyFont="1" applyFill="1" applyBorder="1" applyAlignment="1">
      <alignment horizontal="center" vertical="center"/>
    </xf>
    <xf numFmtId="0" fontId="8" fillId="5" borderId="369" xfId="2" applyNumberFormat="1" applyFont="1" applyFill="1" applyBorder="1" applyAlignment="1" applyProtection="1">
      <alignment horizontal="center" vertical="center"/>
      <protection hidden="1"/>
    </xf>
    <xf numFmtId="0" fontId="8" fillId="0" borderId="25" xfId="2" applyNumberFormat="1" applyFont="1" applyFill="1" applyBorder="1" applyAlignment="1">
      <alignment horizontal="center" vertical="center"/>
    </xf>
    <xf numFmtId="0" fontId="8" fillId="0" borderId="29" xfId="2" applyNumberFormat="1" applyFont="1" applyFill="1" applyBorder="1" applyAlignment="1">
      <alignment horizontal="center" vertical="center"/>
    </xf>
    <xf numFmtId="0" fontId="8" fillId="0" borderId="34" xfId="2" applyNumberFormat="1" applyFont="1" applyFill="1" applyBorder="1" applyAlignment="1">
      <alignment horizontal="left" vertical="center"/>
    </xf>
    <xf numFmtId="0" fontId="8" fillId="0" borderId="18" xfId="2" applyNumberFormat="1" applyFont="1" applyFill="1" applyBorder="1" applyAlignment="1">
      <alignment horizontal="left" vertical="center"/>
    </xf>
    <xf numFmtId="0" fontId="8" fillId="0" borderId="344" xfId="2" applyNumberFormat="1" applyFont="1" applyFill="1" applyBorder="1" applyAlignment="1">
      <alignment horizontal="left" vertical="center"/>
    </xf>
    <xf numFmtId="0" fontId="8" fillId="0" borderId="18" xfId="2" applyFont="1" applyFill="1" applyBorder="1" applyAlignment="1" applyProtection="1">
      <alignment horizontal="center" vertical="center"/>
      <protection hidden="1"/>
    </xf>
    <xf numFmtId="0" fontId="8" fillId="0" borderId="354" xfId="2" applyNumberFormat="1" applyFont="1" applyFill="1" applyBorder="1" applyAlignment="1">
      <alignment horizontal="left" vertical="center"/>
    </xf>
    <xf numFmtId="0" fontId="8" fillId="0" borderId="355" xfId="2" applyNumberFormat="1" applyFont="1" applyFill="1" applyBorder="1" applyAlignment="1">
      <alignment horizontal="left" vertical="center"/>
    </xf>
    <xf numFmtId="0" fontId="8" fillId="0" borderId="371" xfId="2" applyNumberFormat="1" applyFont="1" applyFill="1" applyBorder="1" applyAlignment="1">
      <alignment horizontal="left" vertical="center"/>
    </xf>
    <xf numFmtId="0" fontId="8" fillId="5" borderId="355" xfId="2" applyNumberFormat="1" applyFont="1" applyFill="1" applyBorder="1" applyAlignment="1" applyProtection="1">
      <alignment horizontal="center" vertical="center"/>
      <protection hidden="1"/>
    </xf>
    <xf numFmtId="0" fontId="8" fillId="0" borderId="355" xfId="2" applyNumberFormat="1" applyFont="1" applyFill="1" applyBorder="1" applyAlignment="1">
      <alignment horizontal="center" vertical="center"/>
    </xf>
    <xf numFmtId="0" fontId="8" fillId="0" borderId="356" xfId="2" applyNumberFormat="1" applyFont="1" applyFill="1" applyBorder="1" applyAlignment="1">
      <alignment horizontal="center" vertical="center"/>
    </xf>
    <xf numFmtId="178" fontId="8" fillId="5" borderId="0" xfId="2" applyNumberFormat="1" applyFont="1" applyFill="1" applyAlignment="1" applyProtection="1">
      <alignment horizontal="center" vertical="center"/>
      <protection hidden="1"/>
    </xf>
    <xf numFmtId="0" fontId="8" fillId="5" borderId="41" xfId="2" applyNumberFormat="1" applyFont="1" applyFill="1" applyBorder="1" applyAlignment="1" applyProtection="1">
      <alignment horizontal="center" vertical="center"/>
      <protection hidden="1"/>
    </xf>
    <xf numFmtId="0" fontId="8" fillId="5" borderId="35" xfId="2" applyNumberFormat="1" applyFont="1" applyFill="1" applyBorder="1" applyAlignment="1" applyProtection="1">
      <alignment horizontal="center" vertical="center"/>
      <protection hidden="1"/>
    </xf>
    <xf numFmtId="0" fontId="8" fillId="5" borderId="47" xfId="2" applyNumberFormat="1" applyFont="1" applyFill="1" applyBorder="1" applyAlignment="1" applyProtection="1">
      <alignment horizontal="center" vertical="center"/>
      <protection hidden="1"/>
    </xf>
    <xf numFmtId="0" fontId="8" fillId="0" borderId="35" xfId="2" applyNumberFormat="1" applyFont="1" applyBorder="1" applyAlignment="1" applyProtection="1">
      <alignment horizontal="center" vertical="center" shrinkToFit="1"/>
      <protection hidden="1"/>
    </xf>
    <xf numFmtId="0" fontId="8" fillId="0" borderId="47" xfId="2" applyNumberFormat="1" applyFont="1" applyBorder="1" applyAlignment="1" applyProtection="1">
      <alignment horizontal="center" vertical="center" shrinkToFit="1"/>
      <protection hidden="1"/>
    </xf>
    <xf numFmtId="0" fontId="8" fillId="0" borderId="6" xfId="2" applyNumberFormat="1" applyFont="1" applyBorder="1" applyAlignment="1" applyProtection="1">
      <alignment horizontal="center" vertical="center" shrinkToFit="1"/>
      <protection hidden="1"/>
    </xf>
    <xf numFmtId="0" fontId="8" fillId="0" borderId="7" xfId="2" applyNumberFormat="1" applyFont="1" applyBorder="1" applyAlignment="1" applyProtection="1">
      <alignment horizontal="center" vertical="center" shrinkToFit="1"/>
      <protection hidden="1"/>
    </xf>
    <xf numFmtId="0" fontId="8" fillId="0" borderId="32" xfId="2" applyNumberFormat="1" applyFont="1" applyBorder="1" applyAlignment="1" applyProtection="1">
      <alignment horizontal="center" vertical="center" shrinkToFit="1"/>
      <protection hidden="1"/>
    </xf>
    <xf numFmtId="0" fontId="8" fillId="0" borderId="51" xfId="2" applyNumberFormat="1" applyFont="1" applyBorder="1" applyAlignment="1" applyProtection="1">
      <alignment horizontal="center" vertical="center" shrinkToFit="1"/>
      <protection hidden="1"/>
    </xf>
    <xf numFmtId="0" fontId="22" fillId="0" borderId="0" xfId="2" applyNumberFormat="1" applyFont="1" applyAlignment="1" applyProtection="1">
      <alignment vertical="center" shrinkToFit="1"/>
      <protection hidden="1"/>
    </xf>
    <xf numFmtId="0" fontId="27" fillId="0" borderId="0" xfId="2" applyNumberFormat="1" applyFont="1" applyAlignment="1" applyProtection="1">
      <alignment vertical="center"/>
      <protection hidden="1"/>
    </xf>
    <xf numFmtId="0" fontId="8" fillId="0" borderId="3" xfId="9" applyNumberFormat="1" applyFont="1" applyBorder="1" applyAlignment="1" applyProtection="1">
      <alignment horizontal="center" vertical="center"/>
      <protection hidden="1"/>
    </xf>
    <xf numFmtId="0" fontId="8" fillId="0" borderId="28" xfId="9" applyNumberFormat="1" applyFont="1" applyBorder="1" applyAlignment="1" applyProtection="1">
      <alignment horizontal="center" vertical="center"/>
      <protection hidden="1"/>
    </xf>
    <xf numFmtId="0" fontId="8" fillId="0" borderId="36" xfId="9" applyNumberFormat="1" applyFont="1" applyBorder="1" applyAlignment="1" applyProtection="1">
      <alignment horizontal="center" vertical="center"/>
      <protection hidden="1"/>
    </xf>
    <xf numFmtId="0" fontId="8" fillId="0" borderId="39" xfId="9" applyNumberFormat="1" applyFont="1" applyBorder="1" applyAlignment="1" applyProtection="1">
      <alignment horizontal="center" vertical="center"/>
      <protection hidden="1"/>
    </xf>
    <xf numFmtId="0" fontId="8" fillId="5" borderId="128" xfId="2" applyNumberFormat="1" applyFont="1" applyFill="1" applyBorder="1" applyAlignment="1" applyProtection="1">
      <alignment horizontal="center" vertical="center"/>
      <protection hidden="1"/>
    </xf>
    <xf numFmtId="0" fontId="8" fillId="5" borderId="235" xfId="2" applyNumberFormat="1" applyFont="1" applyFill="1" applyBorder="1" applyAlignment="1" applyProtection="1">
      <alignment horizontal="center" vertical="center"/>
      <protection hidden="1"/>
    </xf>
    <xf numFmtId="0" fontId="8" fillId="5" borderId="127" xfId="9" applyNumberFormat="1" applyFont="1" applyFill="1" applyBorder="1" applyAlignment="1" applyProtection="1">
      <alignment horizontal="center" vertical="center"/>
      <protection hidden="1"/>
    </xf>
    <xf numFmtId="0" fontId="8" fillId="5" borderId="3" xfId="9" applyNumberFormat="1" applyFont="1" applyFill="1" applyBorder="1" applyAlignment="1" applyProtection="1">
      <alignment horizontal="center" vertical="center"/>
      <protection hidden="1"/>
    </xf>
    <xf numFmtId="0" fontId="8" fillId="5" borderId="220" xfId="9" applyNumberFormat="1" applyFont="1" applyFill="1" applyBorder="1" applyAlignment="1" applyProtection="1">
      <alignment horizontal="center" vertical="center"/>
      <protection hidden="1"/>
    </xf>
    <xf numFmtId="0" fontId="8" fillId="5" borderId="28" xfId="9" applyNumberFormat="1" applyFont="1" applyFill="1" applyBorder="1" applyAlignment="1" applyProtection="1">
      <alignment horizontal="center" vertical="center"/>
      <protection hidden="1"/>
    </xf>
    <xf numFmtId="0" fontId="8" fillId="5" borderId="36" xfId="9" applyNumberFormat="1" applyFont="1" applyFill="1" applyBorder="1" applyAlignment="1" applyProtection="1">
      <alignment horizontal="center" vertical="center"/>
      <protection hidden="1"/>
    </xf>
    <xf numFmtId="0" fontId="8" fillId="5" borderId="39" xfId="9" applyNumberFormat="1" applyFont="1" applyFill="1" applyBorder="1" applyAlignment="1" applyProtection="1">
      <alignment horizontal="center" vertical="center"/>
      <protection hidden="1"/>
    </xf>
    <xf numFmtId="0" fontId="8" fillId="0" borderId="13" xfId="9" applyNumberFormat="1" applyFont="1" applyBorder="1" applyAlignment="1" applyProtection="1">
      <alignment horizontal="center" vertical="center"/>
      <protection hidden="1"/>
    </xf>
    <xf numFmtId="0" fontId="8" fillId="0" borderId="15" xfId="9" applyNumberFormat="1" applyFont="1" applyBorder="1" applyAlignment="1" applyProtection="1">
      <alignment horizontal="center" vertical="center"/>
      <protection hidden="1"/>
    </xf>
    <xf numFmtId="0" fontId="27" fillId="0" borderId="0" xfId="2" applyNumberFormat="1" applyFont="1" applyAlignment="1" applyProtection="1">
      <alignment horizontal="right" vertical="center"/>
      <protection hidden="1"/>
    </xf>
    <xf numFmtId="0" fontId="8" fillId="5" borderId="179" xfId="2" applyNumberFormat="1" applyFont="1" applyFill="1" applyBorder="1" applyAlignment="1" applyProtection="1">
      <alignment horizontal="center" vertical="center" wrapText="1"/>
      <protection locked="0" hidden="1"/>
    </xf>
    <xf numFmtId="0" fontId="8" fillId="5" borderId="109" xfId="2" applyNumberFormat="1" applyFont="1" applyFill="1" applyBorder="1" applyAlignment="1" applyProtection="1">
      <alignment horizontal="center" vertical="center"/>
      <protection hidden="1"/>
    </xf>
    <xf numFmtId="0" fontId="8" fillId="5" borderId="1" xfId="2" applyNumberFormat="1" applyFont="1" applyFill="1" applyBorder="1" applyAlignment="1" applyProtection="1">
      <alignment horizontal="center" vertical="center" wrapText="1"/>
      <protection hidden="1"/>
    </xf>
    <xf numFmtId="0" fontId="8" fillId="5" borderId="9" xfId="2" applyNumberFormat="1" applyFont="1" applyFill="1" applyBorder="1" applyAlignment="1" applyProtection="1">
      <alignment horizontal="center" vertical="center" wrapText="1"/>
      <protection hidden="1"/>
    </xf>
    <xf numFmtId="0" fontId="8" fillId="5" borderId="239" xfId="2" applyNumberFormat="1" applyFont="1" applyFill="1" applyBorder="1" applyAlignment="1" applyProtection="1">
      <alignment horizontal="center" vertical="center" wrapText="1"/>
      <protection hidden="1"/>
    </xf>
    <xf numFmtId="0" fontId="8" fillId="5" borderId="68" xfId="2" applyNumberFormat="1" applyFont="1" applyFill="1" applyBorder="1" applyAlignment="1" applyProtection="1">
      <alignment horizontal="center" vertical="center" wrapText="1"/>
      <protection hidden="1"/>
    </xf>
    <xf numFmtId="0" fontId="8" fillId="2" borderId="17" xfId="2" applyNumberFormat="1" applyFont="1" applyFill="1" applyBorder="1" applyAlignment="1" applyProtection="1">
      <alignment horizontal="right" vertical="center"/>
      <protection hidden="1"/>
    </xf>
    <xf numFmtId="0" fontId="8" fillId="2" borderId="18" xfId="2" applyNumberFormat="1" applyFont="1" applyFill="1" applyBorder="1" applyAlignment="1" applyProtection="1">
      <alignment horizontal="right" vertical="center"/>
      <protection hidden="1"/>
    </xf>
    <xf numFmtId="0" fontId="8" fillId="2" borderId="19" xfId="2" applyNumberFormat="1" applyFont="1" applyFill="1" applyBorder="1" applyAlignment="1" applyProtection="1">
      <alignment horizontal="right" vertical="center"/>
      <protection hidden="1"/>
    </xf>
    <xf numFmtId="0" fontId="8" fillId="5" borderId="16" xfId="2" applyNumberFormat="1" applyFont="1" applyFill="1" applyBorder="1" applyAlignment="1" applyProtection="1">
      <alignment horizontal="center" vertical="center" wrapText="1"/>
      <protection locked="0" hidden="1"/>
    </xf>
    <xf numFmtId="0" fontId="8" fillId="0" borderId="184" xfId="2" applyFont="1" applyBorder="1" applyAlignment="1" applyProtection="1">
      <alignment horizontal="center" vertical="center" wrapText="1"/>
      <protection hidden="1"/>
    </xf>
    <xf numFmtId="0" fontId="8" fillId="0" borderId="32" xfId="2" applyFont="1" applyBorder="1" applyAlignment="1" applyProtection="1">
      <alignment horizontal="center" vertical="center" wrapText="1"/>
      <protection hidden="1"/>
    </xf>
    <xf numFmtId="0" fontId="8" fillId="0" borderId="51" xfId="2" applyFont="1" applyBorder="1" applyAlignment="1" applyProtection="1">
      <alignment horizontal="center" vertical="center" wrapText="1"/>
      <protection hidden="1"/>
    </xf>
    <xf numFmtId="0" fontId="8" fillId="0" borderId="120" xfId="2" applyFont="1" applyBorder="1" applyAlignment="1" applyProtection="1">
      <alignment horizontal="center" vertical="center" wrapText="1"/>
      <protection hidden="1"/>
    </xf>
    <xf numFmtId="0" fontId="8" fillId="0" borderId="6" xfId="2" applyFont="1" applyBorder="1" applyAlignment="1" applyProtection="1">
      <alignment horizontal="center" vertical="center" wrapText="1"/>
      <protection hidden="1"/>
    </xf>
    <xf numFmtId="0" fontId="8" fillId="0" borderId="7" xfId="2" applyFont="1" applyBorder="1" applyAlignment="1" applyProtection="1">
      <alignment horizontal="center" vertical="center" wrapText="1"/>
      <protection hidden="1"/>
    </xf>
    <xf numFmtId="0" fontId="8" fillId="0" borderId="31" xfId="2" applyFont="1" applyBorder="1" applyAlignment="1" applyProtection="1">
      <alignment horizontal="center" vertical="center" wrapText="1"/>
      <protection hidden="1"/>
    </xf>
    <xf numFmtId="0" fontId="8" fillId="0" borderId="5" xfId="2" applyFont="1" applyBorder="1" applyAlignment="1" applyProtection="1">
      <alignment horizontal="center" vertical="center" wrapText="1"/>
      <protection hidden="1"/>
    </xf>
    <xf numFmtId="0" fontId="8" fillId="0" borderId="178" xfId="2" applyFont="1" applyBorder="1" applyAlignment="1" applyProtection="1">
      <alignment horizontal="center" vertical="center"/>
      <protection hidden="1"/>
    </xf>
    <xf numFmtId="0" fontId="8" fillId="0" borderId="60" xfId="2" applyFont="1" applyBorder="1" applyAlignment="1" applyProtection="1">
      <alignment horizontal="center" vertical="center"/>
      <protection hidden="1"/>
    </xf>
    <xf numFmtId="0" fontId="8" fillId="0" borderId="50" xfId="2" applyFont="1" applyBorder="1" applyAlignment="1" applyProtection="1">
      <alignment horizontal="center" vertical="center" wrapText="1"/>
      <protection hidden="1"/>
    </xf>
    <xf numFmtId="0" fontId="8" fillId="0" borderId="47" xfId="2" applyFont="1" applyBorder="1" applyAlignment="1" applyProtection="1">
      <alignment horizontal="center" vertical="center" wrapText="1"/>
      <protection hidden="1"/>
    </xf>
    <xf numFmtId="0" fontId="8" fillId="5" borderId="180" xfId="2" applyNumberFormat="1" applyFont="1" applyFill="1" applyBorder="1" applyAlignment="1" applyProtection="1">
      <alignment horizontal="center" vertical="center" wrapText="1"/>
      <protection locked="0" hidden="1"/>
    </xf>
    <xf numFmtId="0" fontId="8" fillId="5" borderId="9" xfId="2" applyNumberFormat="1" applyFont="1" applyFill="1" applyBorder="1" applyAlignment="1" applyProtection="1">
      <alignment horizontal="center" vertical="center" wrapText="1"/>
      <protection locked="0" hidden="1"/>
    </xf>
    <xf numFmtId="0" fontId="8" fillId="5" borderId="182" xfId="2" applyNumberFormat="1" applyFont="1" applyFill="1" applyBorder="1" applyAlignment="1" applyProtection="1">
      <alignment horizontal="center" vertical="center"/>
      <protection hidden="1"/>
    </xf>
    <xf numFmtId="0" fontId="8" fillId="5" borderId="57" xfId="2" applyNumberFormat="1" applyFont="1" applyFill="1" applyBorder="1" applyAlignment="1" applyProtection="1">
      <alignment horizontal="center" vertical="center" wrapText="1"/>
      <protection locked="0" hidden="1"/>
    </xf>
    <xf numFmtId="0" fontId="8" fillId="5" borderId="7" xfId="2" applyNumberFormat="1" applyFont="1" applyFill="1" applyBorder="1" applyAlignment="1" applyProtection="1">
      <alignment horizontal="center" vertical="center" wrapText="1"/>
      <protection locked="0" hidden="1"/>
    </xf>
    <xf numFmtId="0" fontId="8" fillId="5" borderId="19" xfId="2" applyNumberFormat="1" applyFont="1" applyFill="1" applyBorder="1" applyAlignment="1" applyProtection="1">
      <alignment horizontal="center" vertical="center" wrapText="1"/>
      <protection locked="0" hidden="1"/>
    </xf>
    <xf numFmtId="0" fontId="8" fillId="5" borderId="53" xfId="2" applyNumberFormat="1" applyFont="1" applyFill="1" applyBorder="1" applyAlignment="1" applyProtection="1">
      <alignment horizontal="center" vertical="center" wrapText="1"/>
      <protection hidden="1"/>
    </xf>
    <xf numFmtId="0" fontId="8" fillId="5" borderId="52" xfId="2" applyNumberFormat="1" applyFont="1" applyFill="1" applyBorder="1" applyAlignment="1" applyProtection="1">
      <alignment horizontal="center" vertical="center" wrapText="1"/>
      <protection hidden="1"/>
    </xf>
    <xf numFmtId="0" fontId="8" fillId="5" borderId="23" xfId="2" applyNumberFormat="1" applyFont="1" applyFill="1" applyBorder="1" applyAlignment="1" applyProtection="1">
      <alignment horizontal="center" vertical="center" wrapText="1"/>
      <protection hidden="1"/>
    </xf>
    <xf numFmtId="0" fontId="8" fillId="5" borderId="54" xfId="2" applyNumberFormat="1" applyFont="1" applyFill="1" applyBorder="1" applyAlignment="1" applyProtection="1">
      <alignment horizontal="center" vertical="center" wrapText="1"/>
      <protection hidden="1"/>
    </xf>
    <xf numFmtId="0" fontId="8" fillId="2" borderId="24" xfId="2" applyNumberFormat="1" applyFont="1" applyFill="1" applyBorder="1" applyAlignment="1" applyProtection="1">
      <alignment horizontal="right" vertical="center"/>
      <protection hidden="1"/>
    </xf>
    <xf numFmtId="0" fontId="8" fillId="2" borderId="25" xfId="2" applyNumberFormat="1" applyFont="1" applyFill="1" applyBorder="1" applyAlignment="1" applyProtection="1">
      <alignment horizontal="right" vertical="center"/>
      <protection hidden="1"/>
    </xf>
    <xf numFmtId="0" fontId="8" fillId="2" borderId="26" xfId="2" applyNumberFormat="1" applyFont="1" applyFill="1" applyBorder="1" applyAlignment="1" applyProtection="1">
      <alignment horizontal="right" vertical="center"/>
      <protection hidden="1"/>
    </xf>
    <xf numFmtId="0" fontId="8" fillId="5" borderId="26" xfId="2" applyNumberFormat="1" applyFont="1" applyFill="1" applyBorder="1" applyAlignment="1" applyProtection="1">
      <alignment horizontal="center" vertical="center" wrapText="1"/>
      <protection locked="0" hidden="1"/>
    </xf>
    <xf numFmtId="0" fontId="8" fillId="5" borderId="23" xfId="2" applyNumberFormat="1" applyFont="1" applyFill="1" applyBorder="1" applyAlignment="1" applyProtection="1">
      <alignment horizontal="center" vertical="center" wrapText="1"/>
      <protection locked="0" hidden="1"/>
    </xf>
    <xf numFmtId="0" fontId="8" fillId="5" borderId="183" xfId="2" applyNumberFormat="1" applyFont="1" applyFill="1" applyBorder="1" applyAlignment="1" applyProtection="1">
      <alignment horizontal="center" vertical="center" wrapText="1"/>
      <protection locked="0" hidden="1"/>
    </xf>
    <xf numFmtId="0" fontId="8" fillId="5" borderId="240" xfId="2" applyNumberFormat="1" applyFont="1" applyFill="1" applyBorder="1" applyAlignment="1" applyProtection="1">
      <alignment horizontal="center" vertical="center" wrapText="1"/>
      <protection hidden="1"/>
    </xf>
    <xf numFmtId="0" fontId="8" fillId="5" borderId="22" xfId="2" applyNumberFormat="1" applyFont="1" applyFill="1" applyBorder="1" applyAlignment="1" applyProtection="1">
      <alignment horizontal="center" vertical="center" wrapText="1"/>
      <protection locked="0" hidden="1"/>
    </xf>
    <xf numFmtId="0" fontId="8" fillId="0" borderId="4" xfId="9" applyNumberFormat="1" applyFont="1" applyBorder="1" applyAlignment="1" applyProtection="1">
      <alignment horizontal="center" vertical="center"/>
      <protection hidden="1"/>
    </xf>
    <xf numFmtId="0" fontId="8" fillId="0" borderId="38" xfId="9" applyNumberFormat="1" applyFont="1" applyBorder="1" applyAlignment="1" applyProtection="1">
      <alignment horizontal="center" vertical="center"/>
      <protection hidden="1"/>
    </xf>
    <xf numFmtId="0" fontId="8" fillId="5" borderId="19" xfId="2" applyNumberFormat="1" applyFont="1" applyFill="1" applyBorder="1" applyAlignment="1" applyProtection="1">
      <alignment horizontal="center" vertical="center"/>
      <protection hidden="1"/>
    </xf>
    <xf numFmtId="0" fontId="8" fillId="5" borderId="21" xfId="2" applyNumberFormat="1" applyFont="1" applyFill="1" applyBorder="1" applyAlignment="1" applyProtection="1">
      <alignment horizontal="center" vertical="center"/>
      <protection hidden="1"/>
    </xf>
    <xf numFmtId="0" fontId="8" fillId="5" borderId="147" xfId="2" applyNumberFormat="1" applyFont="1" applyFill="1" applyBorder="1" applyAlignment="1" applyProtection="1">
      <alignment horizontal="center" vertical="center"/>
      <protection hidden="1"/>
    </xf>
  </cellXfs>
  <cellStyles count="11">
    <cellStyle name="パーセント" xfId="4" builtinId="5"/>
    <cellStyle name="桁区切り" xfId="1" builtinId="6"/>
    <cellStyle name="標準" xfId="0" builtinId="0"/>
    <cellStyle name="標準 2" xfId="2" xr:uid="{2390EAD6-1FF8-4062-A610-BFC63794399D}"/>
    <cellStyle name="標準 2 2" xfId="10" xr:uid="{12B2729D-18B7-477B-837A-0B16BC6CE1FC}"/>
    <cellStyle name="標準 3 3" xfId="8" xr:uid="{4EC3CB06-E805-4EC3-89C1-E89533846E25}"/>
    <cellStyle name="標準_資料５" xfId="7" xr:uid="{9C99B0DA-1F9C-4FC4-891F-CA959B179372}"/>
    <cellStyle name="標準_児童入所" xfId="9" xr:uid="{9796CA55-D6B7-4543-A87F-48827C7443A5}"/>
    <cellStyle name="標準_提出資料_保育所" xfId="5" xr:uid="{37E563AD-A56B-428A-9DF1-E2C11A674E25}"/>
    <cellStyle name="標準_法人１" xfId="3" xr:uid="{81889307-6C22-485C-BB2C-6AC36BF1391A}"/>
    <cellStyle name="標準_民間保育所" xfId="6" xr:uid="{668F031D-A287-4716-B369-9E08D18E773D}"/>
  </cellStyles>
  <dxfs count="21">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FFFFF"/>
      <color rgb="FFFFFF99"/>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25</xdr:col>
      <xdr:colOff>114300</xdr:colOff>
      <xdr:row>26</xdr:row>
      <xdr:rowOff>114300</xdr:rowOff>
    </xdr:from>
    <xdr:to>
      <xdr:col>26</xdr:col>
      <xdr:colOff>323850</xdr:colOff>
      <xdr:row>26</xdr:row>
      <xdr:rowOff>114300</xdr:rowOff>
    </xdr:to>
    <xdr:cxnSp macro="">
      <xdr:nvCxnSpPr>
        <xdr:cNvPr id="4" name="直線矢印コネクタ 3">
          <a:extLst>
            <a:ext uri="{FF2B5EF4-FFF2-40B4-BE49-F238E27FC236}">
              <a16:creationId xmlns:a16="http://schemas.microsoft.com/office/drawing/2014/main" id="{00000000-0008-0000-0100-000004000000}"/>
            </a:ext>
          </a:extLst>
        </xdr:cNvPr>
        <xdr:cNvCxnSpPr/>
      </xdr:nvCxnSpPr>
      <xdr:spPr>
        <a:xfrm>
          <a:off x="8448675" y="3686175"/>
          <a:ext cx="542925"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11</xdr:col>
          <xdr:colOff>45720</xdr:colOff>
          <xdr:row>26</xdr:row>
          <xdr:rowOff>38100</xdr:rowOff>
        </xdr:from>
        <xdr:to>
          <xdr:col>12</xdr:col>
          <xdr:colOff>83820</xdr:colOff>
          <xdr:row>26</xdr:row>
          <xdr:rowOff>213360</xdr:rowOff>
        </xdr:to>
        <xdr:sp macro="" textlink="">
          <xdr:nvSpPr>
            <xdr:cNvPr id="2436" name="Check Box 388" hidden="1">
              <a:extLst>
                <a:ext uri="{63B3BB69-23CF-44E3-9099-C40C66FF867C}">
                  <a14:compatExt spid="_x0000_s2436"/>
                </a:ext>
                <a:ext uri="{FF2B5EF4-FFF2-40B4-BE49-F238E27FC236}">
                  <a16:creationId xmlns:a16="http://schemas.microsoft.com/office/drawing/2014/main" id="{00000000-0008-0000-0100-00008409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26</xdr:row>
          <xdr:rowOff>22860</xdr:rowOff>
        </xdr:from>
        <xdr:to>
          <xdr:col>14</xdr:col>
          <xdr:colOff>76200</xdr:colOff>
          <xdr:row>26</xdr:row>
          <xdr:rowOff>213360</xdr:rowOff>
        </xdr:to>
        <xdr:sp macro="" textlink="">
          <xdr:nvSpPr>
            <xdr:cNvPr id="2437" name="Check Box 389" hidden="1">
              <a:extLst>
                <a:ext uri="{63B3BB69-23CF-44E3-9099-C40C66FF867C}">
                  <a14:compatExt spid="_x0000_s2437"/>
                </a:ext>
                <a:ext uri="{FF2B5EF4-FFF2-40B4-BE49-F238E27FC236}">
                  <a16:creationId xmlns:a16="http://schemas.microsoft.com/office/drawing/2014/main" id="{00000000-0008-0000-0100-00008509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60960</xdr:colOff>
          <xdr:row>28</xdr:row>
          <xdr:rowOff>0</xdr:rowOff>
        </xdr:from>
        <xdr:to>
          <xdr:col>12</xdr:col>
          <xdr:colOff>106680</xdr:colOff>
          <xdr:row>29</xdr:row>
          <xdr:rowOff>0</xdr:rowOff>
        </xdr:to>
        <xdr:sp macro="" textlink="">
          <xdr:nvSpPr>
            <xdr:cNvPr id="2438" name="Check Box 390" hidden="1">
              <a:extLst>
                <a:ext uri="{63B3BB69-23CF-44E3-9099-C40C66FF867C}">
                  <a14:compatExt spid="_x0000_s2438"/>
                </a:ext>
                <a:ext uri="{FF2B5EF4-FFF2-40B4-BE49-F238E27FC236}">
                  <a16:creationId xmlns:a16="http://schemas.microsoft.com/office/drawing/2014/main" id="{00000000-0008-0000-0100-00008609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45720</xdr:colOff>
          <xdr:row>28</xdr:row>
          <xdr:rowOff>7620</xdr:rowOff>
        </xdr:from>
        <xdr:to>
          <xdr:col>14</xdr:col>
          <xdr:colOff>83820</xdr:colOff>
          <xdr:row>28</xdr:row>
          <xdr:rowOff>213360</xdr:rowOff>
        </xdr:to>
        <xdr:sp macro="" textlink="">
          <xdr:nvSpPr>
            <xdr:cNvPr id="2439" name="Check Box 391" hidden="1">
              <a:extLst>
                <a:ext uri="{63B3BB69-23CF-44E3-9099-C40C66FF867C}">
                  <a14:compatExt spid="_x0000_s2439"/>
                </a:ext>
                <a:ext uri="{FF2B5EF4-FFF2-40B4-BE49-F238E27FC236}">
                  <a16:creationId xmlns:a16="http://schemas.microsoft.com/office/drawing/2014/main" id="{00000000-0008-0000-0100-00008709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60960</xdr:colOff>
          <xdr:row>29</xdr:row>
          <xdr:rowOff>7620</xdr:rowOff>
        </xdr:from>
        <xdr:to>
          <xdr:col>12</xdr:col>
          <xdr:colOff>106680</xdr:colOff>
          <xdr:row>30</xdr:row>
          <xdr:rowOff>0</xdr:rowOff>
        </xdr:to>
        <xdr:sp macro="" textlink="">
          <xdr:nvSpPr>
            <xdr:cNvPr id="2440" name="Check Box 392" hidden="1">
              <a:extLst>
                <a:ext uri="{63B3BB69-23CF-44E3-9099-C40C66FF867C}">
                  <a14:compatExt spid="_x0000_s2440"/>
                </a:ext>
                <a:ext uri="{FF2B5EF4-FFF2-40B4-BE49-F238E27FC236}">
                  <a16:creationId xmlns:a16="http://schemas.microsoft.com/office/drawing/2014/main" id="{00000000-0008-0000-0100-00008809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45720</xdr:colOff>
          <xdr:row>29</xdr:row>
          <xdr:rowOff>38100</xdr:rowOff>
        </xdr:from>
        <xdr:to>
          <xdr:col>14</xdr:col>
          <xdr:colOff>83820</xdr:colOff>
          <xdr:row>29</xdr:row>
          <xdr:rowOff>213360</xdr:rowOff>
        </xdr:to>
        <xdr:sp macro="" textlink="">
          <xdr:nvSpPr>
            <xdr:cNvPr id="2441" name="Check Box 393" hidden="1">
              <a:extLst>
                <a:ext uri="{63B3BB69-23CF-44E3-9099-C40C66FF867C}">
                  <a14:compatExt spid="_x0000_s2441"/>
                </a:ext>
                <a:ext uri="{FF2B5EF4-FFF2-40B4-BE49-F238E27FC236}">
                  <a16:creationId xmlns:a16="http://schemas.microsoft.com/office/drawing/2014/main" id="{00000000-0008-0000-0100-00008909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45720</xdr:colOff>
          <xdr:row>27</xdr:row>
          <xdr:rowOff>38100</xdr:rowOff>
        </xdr:from>
        <xdr:to>
          <xdr:col>12</xdr:col>
          <xdr:colOff>83820</xdr:colOff>
          <xdr:row>27</xdr:row>
          <xdr:rowOff>213360</xdr:rowOff>
        </xdr:to>
        <xdr:sp macro="" textlink="">
          <xdr:nvSpPr>
            <xdr:cNvPr id="2442" name="Check Box 394" hidden="1">
              <a:extLst>
                <a:ext uri="{63B3BB69-23CF-44E3-9099-C40C66FF867C}">
                  <a14:compatExt spid="_x0000_s2442"/>
                </a:ext>
                <a:ext uri="{FF2B5EF4-FFF2-40B4-BE49-F238E27FC236}">
                  <a16:creationId xmlns:a16="http://schemas.microsoft.com/office/drawing/2014/main" id="{00000000-0008-0000-0100-00008A09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27</xdr:row>
          <xdr:rowOff>22860</xdr:rowOff>
        </xdr:from>
        <xdr:to>
          <xdr:col>14</xdr:col>
          <xdr:colOff>76200</xdr:colOff>
          <xdr:row>27</xdr:row>
          <xdr:rowOff>213360</xdr:rowOff>
        </xdr:to>
        <xdr:sp macro="" textlink="">
          <xdr:nvSpPr>
            <xdr:cNvPr id="2443" name="Check Box 395" hidden="1">
              <a:extLst>
                <a:ext uri="{63B3BB69-23CF-44E3-9099-C40C66FF867C}">
                  <a14:compatExt spid="_x0000_s2443"/>
                </a:ext>
                <a:ext uri="{FF2B5EF4-FFF2-40B4-BE49-F238E27FC236}">
                  <a16:creationId xmlns:a16="http://schemas.microsoft.com/office/drawing/2014/main" id="{00000000-0008-0000-0100-00008B09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22</xdr:row>
      <xdr:rowOff>9525</xdr:rowOff>
    </xdr:from>
    <xdr:to>
      <xdr:col>6</xdr:col>
      <xdr:colOff>0</xdr:colOff>
      <xdr:row>24</xdr:row>
      <xdr:rowOff>0</xdr:rowOff>
    </xdr:to>
    <xdr:cxnSp macro="">
      <xdr:nvCxnSpPr>
        <xdr:cNvPr id="2" name="直線コネクタ 6">
          <a:extLst>
            <a:ext uri="{FF2B5EF4-FFF2-40B4-BE49-F238E27FC236}">
              <a16:creationId xmlns:a16="http://schemas.microsoft.com/office/drawing/2014/main" id="{00000000-0008-0000-0200-000002000000}"/>
            </a:ext>
          </a:extLst>
        </xdr:cNvPr>
        <xdr:cNvCxnSpPr>
          <a:cxnSpLocks noChangeShapeType="1"/>
        </xdr:cNvCxnSpPr>
      </xdr:nvCxnSpPr>
      <xdr:spPr bwMode="auto">
        <a:xfrm>
          <a:off x="0" y="5248275"/>
          <a:ext cx="2000250" cy="466725"/>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1</xdr:colOff>
      <xdr:row>2</xdr:row>
      <xdr:rowOff>23232</xdr:rowOff>
    </xdr:from>
    <xdr:to>
      <xdr:col>7</xdr:col>
      <xdr:colOff>0</xdr:colOff>
      <xdr:row>7</xdr:row>
      <xdr:rowOff>9525</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bwMode="auto">
        <a:xfrm>
          <a:off x="1" y="499482"/>
          <a:ext cx="2343149" cy="1176918"/>
        </a:xfrm>
        <a:prstGeom prst="line">
          <a:avLst/>
        </a:prstGeom>
        <a:ln>
          <a:solidFill>
            <a:schemeClr val="tx1"/>
          </a:solidFill>
          <a:headEnd type="none" w="med" len="med"/>
          <a:tailEnd type="none" w="med" len="med"/>
        </a:ln>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6</xdr:col>
          <xdr:colOff>68580</xdr:colOff>
          <xdr:row>34</xdr:row>
          <xdr:rowOff>0</xdr:rowOff>
        </xdr:from>
        <xdr:to>
          <xdr:col>7</xdr:col>
          <xdr:colOff>114300</xdr:colOff>
          <xdr:row>36</xdr:row>
          <xdr:rowOff>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xdr:colOff>
          <xdr:row>34</xdr:row>
          <xdr:rowOff>0</xdr:rowOff>
        </xdr:from>
        <xdr:to>
          <xdr:col>10</xdr:col>
          <xdr:colOff>114300</xdr:colOff>
          <xdr:row>36</xdr:row>
          <xdr:rowOff>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200-0000020C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68580</xdr:colOff>
          <xdr:row>34</xdr:row>
          <xdr:rowOff>0</xdr:rowOff>
        </xdr:from>
        <xdr:to>
          <xdr:col>12</xdr:col>
          <xdr:colOff>114300</xdr:colOff>
          <xdr:row>36</xdr:row>
          <xdr:rowOff>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68580</xdr:colOff>
          <xdr:row>34</xdr:row>
          <xdr:rowOff>0</xdr:rowOff>
        </xdr:from>
        <xdr:to>
          <xdr:col>15</xdr:col>
          <xdr:colOff>114300</xdr:colOff>
          <xdr:row>36</xdr:row>
          <xdr:rowOff>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200-0000040C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68580</xdr:colOff>
          <xdr:row>34</xdr:row>
          <xdr:rowOff>0</xdr:rowOff>
        </xdr:from>
        <xdr:to>
          <xdr:col>17</xdr:col>
          <xdr:colOff>114300</xdr:colOff>
          <xdr:row>36</xdr:row>
          <xdr:rowOff>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68580</xdr:colOff>
          <xdr:row>34</xdr:row>
          <xdr:rowOff>0</xdr:rowOff>
        </xdr:from>
        <xdr:to>
          <xdr:col>20</xdr:col>
          <xdr:colOff>114300</xdr:colOff>
          <xdr:row>36</xdr:row>
          <xdr:rowOff>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200-0000060C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68580</xdr:colOff>
          <xdr:row>34</xdr:row>
          <xdr:rowOff>0</xdr:rowOff>
        </xdr:from>
        <xdr:to>
          <xdr:col>22</xdr:col>
          <xdr:colOff>114300</xdr:colOff>
          <xdr:row>36</xdr:row>
          <xdr:rowOff>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200-00000D0C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68580</xdr:colOff>
          <xdr:row>34</xdr:row>
          <xdr:rowOff>0</xdr:rowOff>
        </xdr:from>
        <xdr:to>
          <xdr:col>25</xdr:col>
          <xdr:colOff>114300</xdr:colOff>
          <xdr:row>36</xdr:row>
          <xdr:rowOff>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200-00000E0C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83820</xdr:colOff>
          <xdr:row>36</xdr:row>
          <xdr:rowOff>228600</xdr:rowOff>
        </xdr:from>
        <xdr:to>
          <xdr:col>32</xdr:col>
          <xdr:colOff>327660</xdr:colOff>
          <xdr:row>37</xdr:row>
          <xdr:rowOff>228600</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200-0000130C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68580</xdr:colOff>
          <xdr:row>37</xdr:row>
          <xdr:rowOff>0</xdr:rowOff>
        </xdr:from>
        <xdr:to>
          <xdr:col>39</xdr:col>
          <xdr:colOff>304800</xdr:colOff>
          <xdr:row>38</xdr:row>
          <xdr:rowOff>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200-0000140C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68580</xdr:colOff>
          <xdr:row>34</xdr:row>
          <xdr:rowOff>0</xdr:rowOff>
        </xdr:from>
        <xdr:to>
          <xdr:col>12</xdr:col>
          <xdr:colOff>114300</xdr:colOff>
          <xdr:row>36</xdr:row>
          <xdr:rowOff>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200-0000160C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0</xdr:col>
      <xdr:colOff>0</xdr:colOff>
      <xdr:row>2</xdr:row>
      <xdr:rowOff>0</xdr:rowOff>
    </xdr:from>
    <xdr:to>
      <xdr:col>8</xdr:col>
      <xdr:colOff>0</xdr:colOff>
      <xdr:row>6</xdr:row>
      <xdr:rowOff>9525</xdr:rowOff>
    </xdr:to>
    <xdr:cxnSp macro="">
      <xdr:nvCxnSpPr>
        <xdr:cNvPr id="3" name="直線コネクタ 4">
          <a:extLst>
            <a:ext uri="{FF2B5EF4-FFF2-40B4-BE49-F238E27FC236}">
              <a16:creationId xmlns:a16="http://schemas.microsoft.com/office/drawing/2014/main" id="{00000000-0008-0000-0300-000003000000}"/>
            </a:ext>
          </a:extLst>
        </xdr:cNvPr>
        <xdr:cNvCxnSpPr>
          <a:cxnSpLocks noChangeShapeType="1"/>
        </xdr:cNvCxnSpPr>
      </xdr:nvCxnSpPr>
      <xdr:spPr bwMode="auto">
        <a:xfrm>
          <a:off x="0" y="476250"/>
          <a:ext cx="2743200" cy="962025"/>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60960</xdr:colOff>
          <xdr:row>24</xdr:row>
          <xdr:rowOff>0</xdr:rowOff>
        </xdr:from>
        <xdr:to>
          <xdr:col>0</xdr:col>
          <xdr:colOff>289560</xdr:colOff>
          <xdr:row>25</xdr:row>
          <xdr:rowOff>0</xdr:rowOff>
        </xdr:to>
        <xdr:sp macro="" textlink="">
          <xdr:nvSpPr>
            <xdr:cNvPr id="86018" name="Check Box 2" hidden="1">
              <a:extLst>
                <a:ext uri="{63B3BB69-23CF-44E3-9099-C40C66FF867C}">
                  <a14:compatExt spid="_x0000_s86018"/>
                </a:ext>
                <a:ext uri="{FF2B5EF4-FFF2-40B4-BE49-F238E27FC236}">
                  <a16:creationId xmlns:a16="http://schemas.microsoft.com/office/drawing/2014/main" id="{00000000-0008-0000-0700-00000250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25</xdr:row>
          <xdr:rowOff>0</xdr:rowOff>
        </xdr:from>
        <xdr:to>
          <xdr:col>0</xdr:col>
          <xdr:colOff>289560</xdr:colOff>
          <xdr:row>26</xdr:row>
          <xdr:rowOff>0</xdr:rowOff>
        </xdr:to>
        <xdr:sp macro="" textlink="">
          <xdr:nvSpPr>
            <xdr:cNvPr id="86019" name="Check Box 3" hidden="1">
              <a:extLst>
                <a:ext uri="{63B3BB69-23CF-44E3-9099-C40C66FF867C}">
                  <a14:compatExt spid="_x0000_s86019"/>
                </a:ext>
                <a:ext uri="{FF2B5EF4-FFF2-40B4-BE49-F238E27FC236}">
                  <a16:creationId xmlns:a16="http://schemas.microsoft.com/office/drawing/2014/main" id="{00000000-0008-0000-0700-00000350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26</xdr:row>
          <xdr:rowOff>0</xdr:rowOff>
        </xdr:from>
        <xdr:to>
          <xdr:col>0</xdr:col>
          <xdr:colOff>289560</xdr:colOff>
          <xdr:row>27</xdr:row>
          <xdr:rowOff>0</xdr:rowOff>
        </xdr:to>
        <xdr:sp macro="" textlink="">
          <xdr:nvSpPr>
            <xdr:cNvPr id="86020" name="Check Box 4" hidden="1">
              <a:extLst>
                <a:ext uri="{63B3BB69-23CF-44E3-9099-C40C66FF867C}">
                  <a14:compatExt spid="_x0000_s86020"/>
                </a:ext>
                <a:ext uri="{FF2B5EF4-FFF2-40B4-BE49-F238E27FC236}">
                  <a16:creationId xmlns:a16="http://schemas.microsoft.com/office/drawing/2014/main" id="{00000000-0008-0000-0700-00000450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27</xdr:row>
          <xdr:rowOff>0</xdr:rowOff>
        </xdr:from>
        <xdr:to>
          <xdr:col>0</xdr:col>
          <xdr:colOff>289560</xdr:colOff>
          <xdr:row>28</xdr:row>
          <xdr:rowOff>0</xdr:rowOff>
        </xdr:to>
        <xdr:sp macro="" textlink="">
          <xdr:nvSpPr>
            <xdr:cNvPr id="86021" name="Check Box 5" hidden="1">
              <a:extLst>
                <a:ext uri="{63B3BB69-23CF-44E3-9099-C40C66FF867C}">
                  <a14:compatExt spid="_x0000_s86021"/>
                </a:ext>
                <a:ext uri="{FF2B5EF4-FFF2-40B4-BE49-F238E27FC236}">
                  <a16:creationId xmlns:a16="http://schemas.microsoft.com/office/drawing/2014/main" id="{00000000-0008-0000-0700-00000550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28</xdr:row>
          <xdr:rowOff>0</xdr:rowOff>
        </xdr:from>
        <xdr:to>
          <xdr:col>0</xdr:col>
          <xdr:colOff>289560</xdr:colOff>
          <xdr:row>29</xdr:row>
          <xdr:rowOff>0</xdr:rowOff>
        </xdr:to>
        <xdr:sp macro="" textlink="">
          <xdr:nvSpPr>
            <xdr:cNvPr id="86022" name="Check Box 6" hidden="1">
              <a:extLst>
                <a:ext uri="{63B3BB69-23CF-44E3-9099-C40C66FF867C}">
                  <a14:compatExt spid="_x0000_s86022"/>
                </a:ext>
                <a:ext uri="{FF2B5EF4-FFF2-40B4-BE49-F238E27FC236}">
                  <a16:creationId xmlns:a16="http://schemas.microsoft.com/office/drawing/2014/main" id="{00000000-0008-0000-0700-00000650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83820</xdr:colOff>
          <xdr:row>33</xdr:row>
          <xdr:rowOff>0</xdr:rowOff>
        </xdr:from>
        <xdr:to>
          <xdr:col>2</xdr:col>
          <xdr:colOff>327660</xdr:colOff>
          <xdr:row>34</xdr:row>
          <xdr:rowOff>0</xdr:rowOff>
        </xdr:to>
        <xdr:sp macro="" textlink="">
          <xdr:nvSpPr>
            <xdr:cNvPr id="17440" name="Check Box 32" hidden="1">
              <a:extLst>
                <a:ext uri="{63B3BB69-23CF-44E3-9099-C40C66FF867C}">
                  <a14:compatExt spid="_x0000_s17440"/>
                </a:ext>
                <a:ext uri="{FF2B5EF4-FFF2-40B4-BE49-F238E27FC236}">
                  <a16:creationId xmlns:a16="http://schemas.microsoft.com/office/drawing/2014/main" id="{00000000-0008-0000-0A00-00002044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83820</xdr:colOff>
          <xdr:row>33</xdr:row>
          <xdr:rowOff>0</xdr:rowOff>
        </xdr:from>
        <xdr:to>
          <xdr:col>4</xdr:col>
          <xdr:colOff>327660</xdr:colOff>
          <xdr:row>34</xdr:row>
          <xdr:rowOff>0</xdr:rowOff>
        </xdr:to>
        <xdr:sp macro="" textlink="">
          <xdr:nvSpPr>
            <xdr:cNvPr id="17441" name="Check Box 33" hidden="1">
              <a:extLst>
                <a:ext uri="{63B3BB69-23CF-44E3-9099-C40C66FF867C}">
                  <a14:compatExt spid="_x0000_s17441"/>
                </a:ext>
                <a:ext uri="{FF2B5EF4-FFF2-40B4-BE49-F238E27FC236}">
                  <a16:creationId xmlns:a16="http://schemas.microsoft.com/office/drawing/2014/main" id="{00000000-0008-0000-0A00-00002144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83820</xdr:colOff>
          <xdr:row>33</xdr:row>
          <xdr:rowOff>0</xdr:rowOff>
        </xdr:from>
        <xdr:to>
          <xdr:col>6</xdr:col>
          <xdr:colOff>327660</xdr:colOff>
          <xdr:row>34</xdr:row>
          <xdr:rowOff>0</xdr:rowOff>
        </xdr:to>
        <xdr:sp macro="" textlink="">
          <xdr:nvSpPr>
            <xdr:cNvPr id="17442" name="Check Box 34" hidden="1">
              <a:extLst>
                <a:ext uri="{63B3BB69-23CF-44E3-9099-C40C66FF867C}">
                  <a14:compatExt spid="_x0000_s17442"/>
                </a:ext>
                <a:ext uri="{FF2B5EF4-FFF2-40B4-BE49-F238E27FC236}">
                  <a16:creationId xmlns:a16="http://schemas.microsoft.com/office/drawing/2014/main" id="{00000000-0008-0000-0A00-00002244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83820</xdr:colOff>
          <xdr:row>33</xdr:row>
          <xdr:rowOff>0</xdr:rowOff>
        </xdr:from>
        <xdr:to>
          <xdr:col>8</xdr:col>
          <xdr:colOff>327660</xdr:colOff>
          <xdr:row>34</xdr:row>
          <xdr:rowOff>0</xdr:rowOff>
        </xdr:to>
        <xdr:sp macro="" textlink="">
          <xdr:nvSpPr>
            <xdr:cNvPr id="17443" name="Check Box 35" hidden="1">
              <a:extLst>
                <a:ext uri="{63B3BB69-23CF-44E3-9099-C40C66FF867C}">
                  <a14:compatExt spid="_x0000_s17443"/>
                </a:ext>
                <a:ext uri="{FF2B5EF4-FFF2-40B4-BE49-F238E27FC236}">
                  <a16:creationId xmlns:a16="http://schemas.microsoft.com/office/drawing/2014/main" id="{00000000-0008-0000-0A00-00002344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34</xdr:row>
          <xdr:rowOff>0</xdr:rowOff>
        </xdr:from>
        <xdr:to>
          <xdr:col>2</xdr:col>
          <xdr:colOff>327660</xdr:colOff>
          <xdr:row>35</xdr:row>
          <xdr:rowOff>0</xdr:rowOff>
        </xdr:to>
        <xdr:sp macro="" textlink="">
          <xdr:nvSpPr>
            <xdr:cNvPr id="17444" name="Check Box 36" hidden="1">
              <a:extLst>
                <a:ext uri="{63B3BB69-23CF-44E3-9099-C40C66FF867C}">
                  <a14:compatExt spid="_x0000_s17444"/>
                </a:ext>
                <a:ext uri="{FF2B5EF4-FFF2-40B4-BE49-F238E27FC236}">
                  <a16:creationId xmlns:a16="http://schemas.microsoft.com/office/drawing/2014/main" id="{00000000-0008-0000-0A00-00002444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83820</xdr:colOff>
          <xdr:row>34</xdr:row>
          <xdr:rowOff>0</xdr:rowOff>
        </xdr:from>
        <xdr:to>
          <xdr:col>4</xdr:col>
          <xdr:colOff>327660</xdr:colOff>
          <xdr:row>35</xdr:row>
          <xdr:rowOff>0</xdr:rowOff>
        </xdr:to>
        <xdr:sp macro="" textlink="">
          <xdr:nvSpPr>
            <xdr:cNvPr id="17445" name="Check Box 37" hidden="1">
              <a:extLst>
                <a:ext uri="{63B3BB69-23CF-44E3-9099-C40C66FF867C}">
                  <a14:compatExt spid="_x0000_s17445"/>
                </a:ext>
                <a:ext uri="{FF2B5EF4-FFF2-40B4-BE49-F238E27FC236}">
                  <a16:creationId xmlns:a16="http://schemas.microsoft.com/office/drawing/2014/main" id="{00000000-0008-0000-0A00-00002544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83820</xdr:colOff>
          <xdr:row>34</xdr:row>
          <xdr:rowOff>0</xdr:rowOff>
        </xdr:from>
        <xdr:to>
          <xdr:col>6</xdr:col>
          <xdr:colOff>327660</xdr:colOff>
          <xdr:row>35</xdr:row>
          <xdr:rowOff>0</xdr:rowOff>
        </xdr:to>
        <xdr:sp macro="" textlink="">
          <xdr:nvSpPr>
            <xdr:cNvPr id="17446" name="Check Box 38" hidden="1">
              <a:extLst>
                <a:ext uri="{63B3BB69-23CF-44E3-9099-C40C66FF867C}">
                  <a14:compatExt spid="_x0000_s17446"/>
                </a:ext>
                <a:ext uri="{FF2B5EF4-FFF2-40B4-BE49-F238E27FC236}">
                  <a16:creationId xmlns:a16="http://schemas.microsoft.com/office/drawing/2014/main" id="{00000000-0008-0000-0A00-00002644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35</xdr:row>
          <xdr:rowOff>0</xdr:rowOff>
        </xdr:from>
        <xdr:to>
          <xdr:col>2</xdr:col>
          <xdr:colOff>327660</xdr:colOff>
          <xdr:row>36</xdr:row>
          <xdr:rowOff>0</xdr:rowOff>
        </xdr:to>
        <xdr:sp macro="" textlink="">
          <xdr:nvSpPr>
            <xdr:cNvPr id="17447" name="Check Box 39" hidden="1">
              <a:extLst>
                <a:ext uri="{63B3BB69-23CF-44E3-9099-C40C66FF867C}">
                  <a14:compatExt spid="_x0000_s17447"/>
                </a:ext>
                <a:ext uri="{FF2B5EF4-FFF2-40B4-BE49-F238E27FC236}">
                  <a16:creationId xmlns:a16="http://schemas.microsoft.com/office/drawing/2014/main" id="{00000000-0008-0000-0A00-00002744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83820</xdr:colOff>
          <xdr:row>35</xdr:row>
          <xdr:rowOff>0</xdr:rowOff>
        </xdr:from>
        <xdr:to>
          <xdr:col>4</xdr:col>
          <xdr:colOff>327660</xdr:colOff>
          <xdr:row>36</xdr:row>
          <xdr:rowOff>0</xdr:rowOff>
        </xdr:to>
        <xdr:sp macro="" textlink="">
          <xdr:nvSpPr>
            <xdr:cNvPr id="17448" name="Check Box 40" hidden="1">
              <a:extLst>
                <a:ext uri="{63B3BB69-23CF-44E3-9099-C40C66FF867C}">
                  <a14:compatExt spid="_x0000_s17448"/>
                </a:ext>
                <a:ext uri="{FF2B5EF4-FFF2-40B4-BE49-F238E27FC236}">
                  <a16:creationId xmlns:a16="http://schemas.microsoft.com/office/drawing/2014/main" id="{00000000-0008-0000-0A00-00002844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83820</xdr:colOff>
          <xdr:row>35</xdr:row>
          <xdr:rowOff>0</xdr:rowOff>
        </xdr:from>
        <xdr:to>
          <xdr:col>6</xdr:col>
          <xdr:colOff>327660</xdr:colOff>
          <xdr:row>36</xdr:row>
          <xdr:rowOff>0</xdr:rowOff>
        </xdr:to>
        <xdr:sp macro="" textlink="">
          <xdr:nvSpPr>
            <xdr:cNvPr id="17449" name="Check Box 41" hidden="1">
              <a:extLst>
                <a:ext uri="{63B3BB69-23CF-44E3-9099-C40C66FF867C}">
                  <a14:compatExt spid="_x0000_s17449"/>
                </a:ext>
                <a:ext uri="{FF2B5EF4-FFF2-40B4-BE49-F238E27FC236}">
                  <a16:creationId xmlns:a16="http://schemas.microsoft.com/office/drawing/2014/main" id="{00000000-0008-0000-0A00-00002944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83820</xdr:colOff>
          <xdr:row>35</xdr:row>
          <xdr:rowOff>0</xdr:rowOff>
        </xdr:from>
        <xdr:to>
          <xdr:col>8</xdr:col>
          <xdr:colOff>327660</xdr:colOff>
          <xdr:row>36</xdr:row>
          <xdr:rowOff>0</xdr:rowOff>
        </xdr:to>
        <xdr:sp macro="" textlink="">
          <xdr:nvSpPr>
            <xdr:cNvPr id="17450" name="Check Box 42" hidden="1">
              <a:extLst>
                <a:ext uri="{63B3BB69-23CF-44E3-9099-C40C66FF867C}">
                  <a14:compatExt spid="_x0000_s17450"/>
                </a:ext>
                <a:ext uri="{FF2B5EF4-FFF2-40B4-BE49-F238E27FC236}">
                  <a16:creationId xmlns:a16="http://schemas.microsoft.com/office/drawing/2014/main" id="{00000000-0008-0000-0A00-00002A44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36</xdr:row>
          <xdr:rowOff>0</xdr:rowOff>
        </xdr:from>
        <xdr:to>
          <xdr:col>2</xdr:col>
          <xdr:colOff>327660</xdr:colOff>
          <xdr:row>37</xdr:row>
          <xdr:rowOff>0</xdr:rowOff>
        </xdr:to>
        <xdr:sp macro="" textlink="">
          <xdr:nvSpPr>
            <xdr:cNvPr id="17451" name="Check Box 43" hidden="1">
              <a:extLst>
                <a:ext uri="{63B3BB69-23CF-44E3-9099-C40C66FF867C}">
                  <a14:compatExt spid="_x0000_s17451"/>
                </a:ext>
                <a:ext uri="{FF2B5EF4-FFF2-40B4-BE49-F238E27FC236}">
                  <a16:creationId xmlns:a16="http://schemas.microsoft.com/office/drawing/2014/main" id="{00000000-0008-0000-0A00-00002B44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83820</xdr:colOff>
          <xdr:row>36</xdr:row>
          <xdr:rowOff>0</xdr:rowOff>
        </xdr:from>
        <xdr:to>
          <xdr:col>4</xdr:col>
          <xdr:colOff>327660</xdr:colOff>
          <xdr:row>37</xdr:row>
          <xdr:rowOff>0</xdr:rowOff>
        </xdr:to>
        <xdr:sp macro="" textlink="">
          <xdr:nvSpPr>
            <xdr:cNvPr id="17452" name="Check Box 44" hidden="1">
              <a:extLst>
                <a:ext uri="{63B3BB69-23CF-44E3-9099-C40C66FF867C}">
                  <a14:compatExt spid="_x0000_s17452"/>
                </a:ext>
                <a:ext uri="{FF2B5EF4-FFF2-40B4-BE49-F238E27FC236}">
                  <a16:creationId xmlns:a16="http://schemas.microsoft.com/office/drawing/2014/main" id="{00000000-0008-0000-0A00-00002C44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83820</xdr:colOff>
          <xdr:row>36</xdr:row>
          <xdr:rowOff>0</xdr:rowOff>
        </xdr:from>
        <xdr:to>
          <xdr:col>6</xdr:col>
          <xdr:colOff>327660</xdr:colOff>
          <xdr:row>37</xdr:row>
          <xdr:rowOff>0</xdr:rowOff>
        </xdr:to>
        <xdr:sp macro="" textlink="">
          <xdr:nvSpPr>
            <xdr:cNvPr id="17453" name="Check Box 45" hidden="1">
              <a:extLst>
                <a:ext uri="{63B3BB69-23CF-44E3-9099-C40C66FF867C}">
                  <a14:compatExt spid="_x0000_s17453"/>
                </a:ext>
                <a:ext uri="{FF2B5EF4-FFF2-40B4-BE49-F238E27FC236}">
                  <a16:creationId xmlns:a16="http://schemas.microsoft.com/office/drawing/2014/main" id="{00000000-0008-0000-0A00-00002D44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83820</xdr:colOff>
          <xdr:row>33</xdr:row>
          <xdr:rowOff>0</xdr:rowOff>
        </xdr:from>
        <xdr:to>
          <xdr:col>17</xdr:col>
          <xdr:colOff>327660</xdr:colOff>
          <xdr:row>34</xdr:row>
          <xdr:rowOff>0</xdr:rowOff>
        </xdr:to>
        <xdr:sp macro="" textlink="">
          <xdr:nvSpPr>
            <xdr:cNvPr id="17455" name="Check Box 47" hidden="1">
              <a:extLst>
                <a:ext uri="{63B3BB69-23CF-44E3-9099-C40C66FF867C}">
                  <a14:compatExt spid="_x0000_s17455"/>
                </a:ext>
                <a:ext uri="{FF2B5EF4-FFF2-40B4-BE49-F238E27FC236}">
                  <a16:creationId xmlns:a16="http://schemas.microsoft.com/office/drawing/2014/main" id="{00000000-0008-0000-0A00-00002F44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83820</xdr:colOff>
          <xdr:row>34</xdr:row>
          <xdr:rowOff>0</xdr:rowOff>
        </xdr:from>
        <xdr:to>
          <xdr:col>17</xdr:col>
          <xdr:colOff>327660</xdr:colOff>
          <xdr:row>35</xdr:row>
          <xdr:rowOff>0</xdr:rowOff>
        </xdr:to>
        <xdr:sp macro="" textlink="">
          <xdr:nvSpPr>
            <xdr:cNvPr id="17456" name="Check Box 48" hidden="1">
              <a:extLst>
                <a:ext uri="{63B3BB69-23CF-44E3-9099-C40C66FF867C}">
                  <a14:compatExt spid="_x0000_s17456"/>
                </a:ext>
                <a:ext uri="{FF2B5EF4-FFF2-40B4-BE49-F238E27FC236}">
                  <a16:creationId xmlns:a16="http://schemas.microsoft.com/office/drawing/2014/main" id="{00000000-0008-0000-0A00-00003044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83820</xdr:colOff>
          <xdr:row>36</xdr:row>
          <xdr:rowOff>0</xdr:rowOff>
        </xdr:from>
        <xdr:to>
          <xdr:col>17</xdr:col>
          <xdr:colOff>327660</xdr:colOff>
          <xdr:row>37</xdr:row>
          <xdr:rowOff>0</xdr:rowOff>
        </xdr:to>
        <xdr:sp macro="" textlink="">
          <xdr:nvSpPr>
            <xdr:cNvPr id="17458" name="Check Box 50" hidden="1">
              <a:extLst>
                <a:ext uri="{63B3BB69-23CF-44E3-9099-C40C66FF867C}">
                  <a14:compatExt spid="_x0000_s17458"/>
                </a:ext>
                <a:ext uri="{FF2B5EF4-FFF2-40B4-BE49-F238E27FC236}">
                  <a16:creationId xmlns:a16="http://schemas.microsoft.com/office/drawing/2014/main" id="{00000000-0008-0000-0A00-00003244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83820</xdr:colOff>
          <xdr:row>3</xdr:row>
          <xdr:rowOff>0</xdr:rowOff>
        </xdr:from>
        <xdr:to>
          <xdr:col>17</xdr:col>
          <xdr:colOff>327660</xdr:colOff>
          <xdr:row>4</xdr:row>
          <xdr:rowOff>0</xdr:rowOff>
        </xdr:to>
        <xdr:sp macro="" textlink="">
          <xdr:nvSpPr>
            <xdr:cNvPr id="17478" name="Check Box 70" hidden="1">
              <a:extLst>
                <a:ext uri="{63B3BB69-23CF-44E3-9099-C40C66FF867C}">
                  <a14:compatExt spid="_x0000_s17478"/>
                </a:ext>
                <a:ext uri="{FF2B5EF4-FFF2-40B4-BE49-F238E27FC236}">
                  <a16:creationId xmlns:a16="http://schemas.microsoft.com/office/drawing/2014/main" id="{00000000-0008-0000-0A00-00004644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83820</xdr:colOff>
          <xdr:row>4</xdr:row>
          <xdr:rowOff>0</xdr:rowOff>
        </xdr:from>
        <xdr:to>
          <xdr:col>17</xdr:col>
          <xdr:colOff>327660</xdr:colOff>
          <xdr:row>5</xdr:row>
          <xdr:rowOff>0</xdr:rowOff>
        </xdr:to>
        <xdr:sp macro="" textlink="">
          <xdr:nvSpPr>
            <xdr:cNvPr id="17479" name="Check Box 71" hidden="1">
              <a:extLst>
                <a:ext uri="{63B3BB69-23CF-44E3-9099-C40C66FF867C}">
                  <a14:compatExt spid="_x0000_s17479"/>
                </a:ext>
                <a:ext uri="{FF2B5EF4-FFF2-40B4-BE49-F238E27FC236}">
                  <a16:creationId xmlns:a16="http://schemas.microsoft.com/office/drawing/2014/main" id="{00000000-0008-0000-0A00-00004744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83820</xdr:colOff>
          <xdr:row>5</xdr:row>
          <xdr:rowOff>0</xdr:rowOff>
        </xdr:from>
        <xdr:to>
          <xdr:col>17</xdr:col>
          <xdr:colOff>327660</xdr:colOff>
          <xdr:row>6</xdr:row>
          <xdr:rowOff>0</xdr:rowOff>
        </xdr:to>
        <xdr:sp macro="" textlink="">
          <xdr:nvSpPr>
            <xdr:cNvPr id="17480" name="Check Box 72" hidden="1">
              <a:extLst>
                <a:ext uri="{63B3BB69-23CF-44E3-9099-C40C66FF867C}">
                  <a14:compatExt spid="_x0000_s17480"/>
                </a:ext>
                <a:ext uri="{FF2B5EF4-FFF2-40B4-BE49-F238E27FC236}">
                  <a16:creationId xmlns:a16="http://schemas.microsoft.com/office/drawing/2014/main" id="{00000000-0008-0000-0A00-00004844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83820</xdr:colOff>
          <xdr:row>6</xdr:row>
          <xdr:rowOff>0</xdr:rowOff>
        </xdr:from>
        <xdr:to>
          <xdr:col>17</xdr:col>
          <xdr:colOff>327660</xdr:colOff>
          <xdr:row>7</xdr:row>
          <xdr:rowOff>0</xdr:rowOff>
        </xdr:to>
        <xdr:sp macro="" textlink="">
          <xdr:nvSpPr>
            <xdr:cNvPr id="17481" name="Check Box 73" hidden="1">
              <a:extLst>
                <a:ext uri="{63B3BB69-23CF-44E3-9099-C40C66FF867C}">
                  <a14:compatExt spid="_x0000_s17481"/>
                </a:ext>
                <a:ext uri="{FF2B5EF4-FFF2-40B4-BE49-F238E27FC236}">
                  <a16:creationId xmlns:a16="http://schemas.microsoft.com/office/drawing/2014/main" id="{00000000-0008-0000-0A00-00004944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83820</xdr:colOff>
          <xdr:row>2</xdr:row>
          <xdr:rowOff>0</xdr:rowOff>
        </xdr:from>
        <xdr:to>
          <xdr:col>17</xdr:col>
          <xdr:colOff>327660</xdr:colOff>
          <xdr:row>3</xdr:row>
          <xdr:rowOff>0</xdr:rowOff>
        </xdr:to>
        <xdr:sp macro="" textlink="">
          <xdr:nvSpPr>
            <xdr:cNvPr id="17482" name="Check Box 74" hidden="1">
              <a:extLst>
                <a:ext uri="{63B3BB69-23CF-44E3-9099-C40C66FF867C}">
                  <a14:compatExt spid="_x0000_s17482"/>
                </a:ext>
                <a:ext uri="{FF2B5EF4-FFF2-40B4-BE49-F238E27FC236}">
                  <a16:creationId xmlns:a16="http://schemas.microsoft.com/office/drawing/2014/main" id="{00000000-0008-0000-0A00-00004A44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83820</xdr:colOff>
          <xdr:row>3</xdr:row>
          <xdr:rowOff>0</xdr:rowOff>
        </xdr:from>
        <xdr:to>
          <xdr:col>20</xdr:col>
          <xdr:colOff>327660</xdr:colOff>
          <xdr:row>4</xdr:row>
          <xdr:rowOff>0</xdr:rowOff>
        </xdr:to>
        <xdr:sp macro="" textlink="">
          <xdr:nvSpPr>
            <xdr:cNvPr id="17484" name="Check Box 76" hidden="1">
              <a:extLst>
                <a:ext uri="{63B3BB69-23CF-44E3-9099-C40C66FF867C}">
                  <a14:compatExt spid="_x0000_s17484"/>
                </a:ext>
                <a:ext uri="{FF2B5EF4-FFF2-40B4-BE49-F238E27FC236}">
                  <a16:creationId xmlns:a16="http://schemas.microsoft.com/office/drawing/2014/main" id="{00000000-0008-0000-0A00-00004C44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83820</xdr:colOff>
          <xdr:row>4</xdr:row>
          <xdr:rowOff>0</xdr:rowOff>
        </xdr:from>
        <xdr:to>
          <xdr:col>20</xdr:col>
          <xdr:colOff>327660</xdr:colOff>
          <xdr:row>5</xdr:row>
          <xdr:rowOff>0</xdr:rowOff>
        </xdr:to>
        <xdr:sp macro="" textlink="">
          <xdr:nvSpPr>
            <xdr:cNvPr id="17485" name="Check Box 77" hidden="1">
              <a:extLst>
                <a:ext uri="{63B3BB69-23CF-44E3-9099-C40C66FF867C}">
                  <a14:compatExt spid="_x0000_s17485"/>
                </a:ext>
                <a:ext uri="{FF2B5EF4-FFF2-40B4-BE49-F238E27FC236}">
                  <a16:creationId xmlns:a16="http://schemas.microsoft.com/office/drawing/2014/main" id="{00000000-0008-0000-0A00-00004D44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83820</xdr:colOff>
          <xdr:row>5</xdr:row>
          <xdr:rowOff>0</xdr:rowOff>
        </xdr:from>
        <xdr:to>
          <xdr:col>20</xdr:col>
          <xdr:colOff>327660</xdr:colOff>
          <xdr:row>6</xdr:row>
          <xdr:rowOff>0</xdr:rowOff>
        </xdr:to>
        <xdr:sp macro="" textlink="">
          <xdr:nvSpPr>
            <xdr:cNvPr id="17486" name="Check Box 78" hidden="1">
              <a:extLst>
                <a:ext uri="{63B3BB69-23CF-44E3-9099-C40C66FF867C}">
                  <a14:compatExt spid="_x0000_s17486"/>
                </a:ext>
                <a:ext uri="{FF2B5EF4-FFF2-40B4-BE49-F238E27FC236}">
                  <a16:creationId xmlns:a16="http://schemas.microsoft.com/office/drawing/2014/main" id="{00000000-0008-0000-0A00-00004E44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83820</xdr:colOff>
          <xdr:row>6</xdr:row>
          <xdr:rowOff>0</xdr:rowOff>
        </xdr:from>
        <xdr:to>
          <xdr:col>20</xdr:col>
          <xdr:colOff>327660</xdr:colOff>
          <xdr:row>7</xdr:row>
          <xdr:rowOff>0</xdr:rowOff>
        </xdr:to>
        <xdr:sp macro="" textlink="">
          <xdr:nvSpPr>
            <xdr:cNvPr id="17487" name="Check Box 79" hidden="1">
              <a:extLst>
                <a:ext uri="{63B3BB69-23CF-44E3-9099-C40C66FF867C}">
                  <a14:compatExt spid="_x0000_s17487"/>
                </a:ext>
                <a:ext uri="{FF2B5EF4-FFF2-40B4-BE49-F238E27FC236}">
                  <a16:creationId xmlns:a16="http://schemas.microsoft.com/office/drawing/2014/main" id="{00000000-0008-0000-0A00-00004F44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83820</xdr:colOff>
          <xdr:row>2</xdr:row>
          <xdr:rowOff>0</xdr:rowOff>
        </xdr:from>
        <xdr:to>
          <xdr:col>20</xdr:col>
          <xdr:colOff>327660</xdr:colOff>
          <xdr:row>3</xdr:row>
          <xdr:rowOff>0</xdr:rowOff>
        </xdr:to>
        <xdr:sp macro="" textlink="">
          <xdr:nvSpPr>
            <xdr:cNvPr id="17488" name="Check Box 80" hidden="1">
              <a:extLst>
                <a:ext uri="{63B3BB69-23CF-44E3-9099-C40C66FF867C}">
                  <a14:compatExt spid="_x0000_s17488"/>
                </a:ext>
                <a:ext uri="{FF2B5EF4-FFF2-40B4-BE49-F238E27FC236}">
                  <a16:creationId xmlns:a16="http://schemas.microsoft.com/office/drawing/2014/main" id="{00000000-0008-0000-0A00-00005044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83820</xdr:colOff>
          <xdr:row>24</xdr:row>
          <xdr:rowOff>0</xdr:rowOff>
        </xdr:from>
        <xdr:to>
          <xdr:col>19</xdr:col>
          <xdr:colOff>327660</xdr:colOff>
          <xdr:row>25</xdr:row>
          <xdr:rowOff>0</xdr:rowOff>
        </xdr:to>
        <xdr:sp macro="" textlink="">
          <xdr:nvSpPr>
            <xdr:cNvPr id="17489" name="Check Box 81" hidden="1">
              <a:extLst>
                <a:ext uri="{63B3BB69-23CF-44E3-9099-C40C66FF867C}">
                  <a14:compatExt spid="_x0000_s17489"/>
                </a:ext>
                <a:ext uri="{FF2B5EF4-FFF2-40B4-BE49-F238E27FC236}">
                  <a16:creationId xmlns:a16="http://schemas.microsoft.com/office/drawing/2014/main" id="{00000000-0008-0000-0A00-00005144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24</xdr:row>
          <xdr:rowOff>0</xdr:rowOff>
        </xdr:from>
        <xdr:to>
          <xdr:col>22</xdr:col>
          <xdr:colOff>327660</xdr:colOff>
          <xdr:row>25</xdr:row>
          <xdr:rowOff>0</xdr:rowOff>
        </xdr:to>
        <xdr:sp macro="" textlink="">
          <xdr:nvSpPr>
            <xdr:cNvPr id="17490" name="Check Box 82" hidden="1">
              <a:extLst>
                <a:ext uri="{63B3BB69-23CF-44E3-9099-C40C66FF867C}">
                  <a14:compatExt spid="_x0000_s17490"/>
                </a:ext>
                <a:ext uri="{FF2B5EF4-FFF2-40B4-BE49-F238E27FC236}">
                  <a16:creationId xmlns:a16="http://schemas.microsoft.com/office/drawing/2014/main" id="{00000000-0008-0000-0A00-00005244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83820</xdr:colOff>
          <xdr:row>25</xdr:row>
          <xdr:rowOff>0</xdr:rowOff>
        </xdr:from>
        <xdr:to>
          <xdr:col>19</xdr:col>
          <xdr:colOff>327660</xdr:colOff>
          <xdr:row>26</xdr:row>
          <xdr:rowOff>0</xdr:rowOff>
        </xdr:to>
        <xdr:sp macro="" textlink="">
          <xdr:nvSpPr>
            <xdr:cNvPr id="17491" name="Check Box 83" hidden="1">
              <a:extLst>
                <a:ext uri="{63B3BB69-23CF-44E3-9099-C40C66FF867C}">
                  <a14:compatExt spid="_x0000_s17491"/>
                </a:ext>
                <a:ext uri="{FF2B5EF4-FFF2-40B4-BE49-F238E27FC236}">
                  <a16:creationId xmlns:a16="http://schemas.microsoft.com/office/drawing/2014/main" id="{00000000-0008-0000-0A00-00005344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83820</xdr:colOff>
          <xdr:row>27</xdr:row>
          <xdr:rowOff>0</xdr:rowOff>
        </xdr:from>
        <xdr:to>
          <xdr:col>19</xdr:col>
          <xdr:colOff>327660</xdr:colOff>
          <xdr:row>28</xdr:row>
          <xdr:rowOff>0</xdr:rowOff>
        </xdr:to>
        <xdr:sp macro="" textlink="">
          <xdr:nvSpPr>
            <xdr:cNvPr id="17493" name="Check Box 85" hidden="1">
              <a:extLst>
                <a:ext uri="{63B3BB69-23CF-44E3-9099-C40C66FF867C}">
                  <a14:compatExt spid="_x0000_s17493"/>
                </a:ext>
                <a:ext uri="{FF2B5EF4-FFF2-40B4-BE49-F238E27FC236}">
                  <a16:creationId xmlns:a16="http://schemas.microsoft.com/office/drawing/2014/main" id="{00000000-0008-0000-0A00-00005544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27</xdr:row>
          <xdr:rowOff>0</xdr:rowOff>
        </xdr:from>
        <xdr:to>
          <xdr:col>22</xdr:col>
          <xdr:colOff>327660</xdr:colOff>
          <xdr:row>28</xdr:row>
          <xdr:rowOff>0</xdr:rowOff>
        </xdr:to>
        <xdr:sp macro="" textlink="">
          <xdr:nvSpPr>
            <xdr:cNvPr id="17494" name="Check Box 86" hidden="1">
              <a:extLst>
                <a:ext uri="{63B3BB69-23CF-44E3-9099-C40C66FF867C}">
                  <a14:compatExt spid="_x0000_s17494"/>
                </a:ext>
                <a:ext uri="{FF2B5EF4-FFF2-40B4-BE49-F238E27FC236}">
                  <a16:creationId xmlns:a16="http://schemas.microsoft.com/office/drawing/2014/main" id="{00000000-0008-0000-0A00-00005644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83820</xdr:colOff>
          <xdr:row>28</xdr:row>
          <xdr:rowOff>0</xdr:rowOff>
        </xdr:from>
        <xdr:to>
          <xdr:col>19</xdr:col>
          <xdr:colOff>327660</xdr:colOff>
          <xdr:row>29</xdr:row>
          <xdr:rowOff>0</xdr:rowOff>
        </xdr:to>
        <xdr:sp macro="" textlink="">
          <xdr:nvSpPr>
            <xdr:cNvPr id="17495" name="Check Box 87" hidden="1">
              <a:extLst>
                <a:ext uri="{63B3BB69-23CF-44E3-9099-C40C66FF867C}">
                  <a14:compatExt spid="_x0000_s17495"/>
                </a:ext>
                <a:ext uri="{FF2B5EF4-FFF2-40B4-BE49-F238E27FC236}">
                  <a16:creationId xmlns:a16="http://schemas.microsoft.com/office/drawing/2014/main" id="{00000000-0008-0000-0A00-00005744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83820</xdr:colOff>
          <xdr:row>35</xdr:row>
          <xdr:rowOff>0</xdr:rowOff>
        </xdr:from>
        <xdr:to>
          <xdr:col>17</xdr:col>
          <xdr:colOff>327660</xdr:colOff>
          <xdr:row>36</xdr:row>
          <xdr:rowOff>0</xdr:rowOff>
        </xdr:to>
        <xdr:sp macro="" textlink="">
          <xdr:nvSpPr>
            <xdr:cNvPr id="17508" name="Check Box 100" hidden="1">
              <a:extLst>
                <a:ext uri="{63B3BB69-23CF-44E3-9099-C40C66FF867C}">
                  <a14:compatExt spid="_x0000_s17508"/>
                </a:ext>
                <a:ext uri="{FF2B5EF4-FFF2-40B4-BE49-F238E27FC236}">
                  <a16:creationId xmlns:a16="http://schemas.microsoft.com/office/drawing/2014/main" id="{00000000-0008-0000-0A00-00006444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28</xdr:row>
          <xdr:rowOff>0</xdr:rowOff>
        </xdr:from>
        <xdr:to>
          <xdr:col>22</xdr:col>
          <xdr:colOff>327660</xdr:colOff>
          <xdr:row>29</xdr:row>
          <xdr:rowOff>0</xdr:rowOff>
        </xdr:to>
        <xdr:sp macro="" textlink="">
          <xdr:nvSpPr>
            <xdr:cNvPr id="17512" name="Check Box 104" hidden="1">
              <a:extLst>
                <a:ext uri="{63B3BB69-23CF-44E3-9099-C40C66FF867C}">
                  <a14:compatExt spid="_x0000_s17512"/>
                </a:ext>
                <a:ext uri="{FF2B5EF4-FFF2-40B4-BE49-F238E27FC236}">
                  <a16:creationId xmlns:a16="http://schemas.microsoft.com/office/drawing/2014/main" id="{00000000-0008-0000-0A00-00006844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25</xdr:row>
          <xdr:rowOff>0</xdr:rowOff>
        </xdr:from>
        <xdr:to>
          <xdr:col>22</xdr:col>
          <xdr:colOff>327660</xdr:colOff>
          <xdr:row>26</xdr:row>
          <xdr:rowOff>0</xdr:rowOff>
        </xdr:to>
        <xdr:sp macro="" textlink="">
          <xdr:nvSpPr>
            <xdr:cNvPr id="17513" name="Check Box 105" hidden="1">
              <a:extLst>
                <a:ext uri="{63B3BB69-23CF-44E3-9099-C40C66FF867C}">
                  <a14:compatExt spid="_x0000_s17513"/>
                </a:ext>
                <a:ext uri="{FF2B5EF4-FFF2-40B4-BE49-F238E27FC236}">
                  <a16:creationId xmlns:a16="http://schemas.microsoft.com/office/drawing/2014/main" id="{00000000-0008-0000-0A00-00006944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0</xdr:colOff>
          <xdr:row>34</xdr:row>
          <xdr:rowOff>0</xdr:rowOff>
        </xdr:from>
        <xdr:to>
          <xdr:col>8</xdr:col>
          <xdr:colOff>236220</xdr:colOff>
          <xdr:row>35</xdr:row>
          <xdr:rowOff>0</xdr:rowOff>
        </xdr:to>
        <xdr:sp macro="" textlink="">
          <xdr:nvSpPr>
            <xdr:cNvPr id="106539" name="Check Box 43" hidden="1">
              <a:extLst>
                <a:ext uri="{63B3BB69-23CF-44E3-9099-C40C66FF867C}">
                  <a14:compatExt spid="_x0000_s106539"/>
                </a:ext>
                <a:ext uri="{FF2B5EF4-FFF2-40B4-BE49-F238E27FC236}">
                  <a16:creationId xmlns:a16="http://schemas.microsoft.com/office/drawing/2014/main" id="{00000000-0008-0000-0B00-00002BA0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35</xdr:row>
          <xdr:rowOff>0</xdr:rowOff>
        </xdr:from>
        <xdr:to>
          <xdr:col>8</xdr:col>
          <xdr:colOff>236220</xdr:colOff>
          <xdr:row>36</xdr:row>
          <xdr:rowOff>0</xdr:rowOff>
        </xdr:to>
        <xdr:sp macro="" textlink="">
          <xdr:nvSpPr>
            <xdr:cNvPr id="106540" name="Check Box 44" hidden="1">
              <a:extLst>
                <a:ext uri="{63B3BB69-23CF-44E3-9099-C40C66FF867C}">
                  <a14:compatExt spid="_x0000_s106540"/>
                </a:ext>
                <a:ext uri="{FF2B5EF4-FFF2-40B4-BE49-F238E27FC236}">
                  <a16:creationId xmlns:a16="http://schemas.microsoft.com/office/drawing/2014/main" id="{00000000-0008-0000-0B00-00002CA0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144781</xdr:colOff>
      <xdr:row>34</xdr:row>
      <xdr:rowOff>9525</xdr:rowOff>
    </xdr:from>
    <xdr:to>
      <xdr:col>7</xdr:col>
      <xdr:colOff>190500</xdr:colOff>
      <xdr:row>36</xdr:row>
      <xdr:rowOff>0</xdr:rowOff>
    </xdr:to>
    <xdr:sp macro="" textlink="">
      <xdr:nvSpPr>
        <xdr:cNvPr id="46" name="左大かっこ 45">
          <a:extLst>
            <a:ext uri="{FF2B5EF4-FFF2-40B4-BE49-F238E27FC236}">
              <a16:creationId xmlns:a16="http://schemas.microsoft.com/office/drawing/2014/main" id="{00000000-0008-0000-0B00-00002E000000}"/>
            </a:ext>
          </a:extLst>
        </xdr:cNvPr>
        <xdr:cNvSpPr/>
      </xdr:nvSpPr>
      <xdr:spPr>
        <a:xfrm>
          <a:off x="11812906" y="7391400"/>
          <a:ext cx="45719" cy="466725"/>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10</xdr:col>
          <xdr:colOff>0</xdr:colOff>
          <xdr:row>10</xdr:row>
          <xdr:rowOff>0</xdr:rowOff>
        </xdr:from>
        <xdr:to>
          <xdr:col>10</xdr:col>
          <xdr:colOff>236220</xdr:colOff>
          <xdr:row>11</xdr:row>
          <xdr:rowOff>0</xdr:rowOff>
        </xdr:to>
        <xdr:sp macro="" textlink="">
          <xdr:nvSpPr>
            <xdr:cNvPr id="106556" name="Check Box 60" hidden="1">
              <a:extLst>
                <a:ext uri="{63B3BB69-23CF-44E3-9099-C40C66FF867C}">
                  <a14:compatExt spid="_x0000_s106556"/>
                </a:ext>
                <a:ext uri="{FF2B5EF4-FFF2-40B4-BE49-F238E27FC236}">
                  <a16:creationId xmlns:a16="http://schemas.microsoft.com/office/drawing/2014/main" id="{00000000-0008-0000-0B00-00003CA0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10</xdr:row>
          <xdr:rowOff>0</xdr:rowOff>
        </xdr:from>
        <xdr:to>
          <xdr:col>10</xdr:col>
          <xdr:colOff>236220</xdr:colOff>
          <xdr:row>11</xdr:row>
          <xdr:rowOff>0</xdr:rowOff>
        </xdr:to>
        <xdr:sp macro="" textlink="">
          <xdr:nvSpPr>
            <xdr:cNvPr id="106559" name="Check Box 63" hidden="1">
              <a:extLst>
                <a:ext uri="{63B3BB69-23CF-44E3-9099-C40C66FF867C}">
                  <a14:compatExt spid="_x0000_s106559"/>
                </a:ext>
                <a:ext uri="{FF2B5EF4-FFF2-40B4-BE49-F238E27FC236}">
                  <a16:creationId xmlns:a16="http://schemas.microsoft.com/office/drawing/2014/main" id="{00000000-0008-0000-0B00-00003FA0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10</xdr:row>
          <xdr:rowOff>0</xdr:rowOff>
        </xdr:from>
        <xdr:to>
          <xdr:col>16</xdr:col>
          <xdr:colOff>236220</xdr:colOff>
          <xdr:row>11</xdr:row>
          <xdr:rowOff>0</xdr:rowOff>
        </xdr:to>
        <xdr:sp macro="" textlink="">
          <xdr:nvSpPr>
            <xdr:cNvPr id="106560" name="Check Box 64" hidden="1">
              <a:extLst>
                <a:ext uri="{63B3BB69-23CF-44E3-9099-C40C66FF867C}">
                  <a14:compatExt spid="_x0000_s106560"/>
                </a:ext>
                <a:ext uri="{FF2B5EF4-FFF2-40B4-BE49-F238E27FC236}">
                  <a16:creationId xmlns:a16="http://schemas.microsoft.com/office/drawing/2014/main" id="{00000000-0008-0000-0B00-000040A0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68580</xdr:colOff>
          <xdr:row>29</xdr:row>
          <xdr:rowOff>0</xdr:rowOff>
        </xdr:from>
        <xdr:to>
          <xdr:col>8</xdr:col>
          <xdr:colOff>297180</xdr:colOff>
          <xdr:row>30</xdr:row>
          <xdr:rowOff>0</xdr:rowOff>
        </xdr:to>
        <xdr:sp macro="" textlink="">
          <xdr:nvSpPr>
            <xdr:cNvPr id="106561" name="Check Box 65" hidden="1">
              <a:extLst>
                <a:ext uri="{63B3BB69-23CF-44E3-9099-C40C66FF867C}">
                  <a14:compatExt spid="_x0000_s106561"/>
                </a:ext>
                <a:ext uri="{FF2B5EF4-FFF2-40B4-BE49-F238E27FC236}">
                  <a16:creationId xmlns:a16="http://schemas.microsoft.com/office/drawing/2014/main" id="{00000000-0008-0000-0B00-000041A0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68580</xdr:colOff>
          <xdr:row>30</xdr:row>
          <xdr:rowOff>0</xdr:rowOff>
        </xdr:from>
        <xdr:to>
          <xdr:col>8</xdr:col>
          <xdr:colOff>297180</xdr:colOff>
          <xdr:row>31</xdr:row>
          <xdr:rowOff>0</xdr:rowOff>
        </xdr:to>
        <xdr:sp macro="" textlink="">
          <xdr:nvSpPr>
            <xdr:cNvPr id="106562" name="Check Box 66" hidden="1">
              <a:extLst>
                <a:ext uri="{63B3BB69-23CF-44E3-9099-C40C66FF867C}">
                  <a14:compatExt spid="_x0000_s106562"/>
                </a:ext>
                <a:ext uri="{FF2B5EF4-FFF2-40B4-BE49-F238E27FC236}">
                  <a16:creationId xmlns:a16="http://schemas.microsoft.com/office/drawing/2014/main" id="{00000000-0008-0000-0B00-000042A0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68580</xdr:colOff>
          <xdr:row>31</xdr:row>
          <xdr:rowOff>0</xdr:rowOff>
        </xdr:from>
        <xdr:to>
          <xdr:col>8</xdr:col>
          <xdr:colOff>297180</xdr:colOff>
          <xdr:row>32</xdr:row>
          <xdr:rowOff>0</xdr:rowOff>
        </xdr:to>
        <xdr:sp macro="" textlink="">
          <xdr:nvSpPr>
            <xdr:cNvPr id="106563" name="Check Box 67" hidden="1">
              <a:extLst>
                <a:ext uri="{63B3BB69-23CF-44E3-9099-C40C66FF867C}">
                  <a14:compatExt spid="_x0000_s106563"/>
                </a:ext>
                <a:ext uri="{FF2B5EF4-FFF2-40B4-BE49-F238E27FC236}">
                  <a16:creationId xmlns:a16="http://schemas.microsoft.com/office/drawing/2014/main" id="{00000000-0008-0000-0B00-000043A0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68580</xdr:colOff>
          <xdr:row>29</xdr:row>
          <xdr:rowOff>0</xdr:rowOff>
        </xdr:from>
        <xdr:to>
          <xdr:col>11</xdr:col>
          <xdr:colOff>297180</xdr:colOff>
          <xdr:row>30</xdr:row>
          <xdr:rowOff>0</xdr:rowOff>
        </xdr:to>
        <xdr:sp macro="" textlink="">
          <xdr:nvSpPr>
            <xdr:cNvPr id="106564" name="Check Box 68" hidden="1">
              <a:extLst>
                <a:ext uri="{63B3BB69-23CF-44E3-9099-C40C66FF867C}">
                  <a14:compatExt spid="_x0000_s106564"/>
                </a:ext>
                <a:ext uri="{FF2B5EF4-FFF2-40B4-BE49-F238E27FC236}">
                  <a16:creationId xmlns:a16="http://schemas.microsoft.com/office/drawing/2014/main" id="{00000000-0008-0000-0B00-000044A0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68580</xdr:colOff>
          <xdr:row>30</xdr:row>
          <xdr:rowOff>0</xdr:rowOff>
        </xdr:from>
        <xdr:to>
          <xdr:col>11</xdr:col>
          <xdr:colOff>297180</xdr:colOff>
          <xdr:row>31</xdr:row>
          <xdr:rowOff>0</xdr:rowOff>
        </xdr:to>
        <xdr:sp macro="" textlink="">
          <xdr:nvSpPr>
            <xdr:cNvPr id="106565" name="Check Box 69" hidden="1">
              <a:extLst>
                <a:ext uri="{63B3BB69-23CF-44E3-9099-C40C66FF867C}">
                  <a14:compatExt spid="_x0000_s106565"/>
                </a:ext>
                <a:ext uri="{FF2B5EF4-FFF2-40B4-BE49-F238E27FC236}">
                  <a16:creationId xmlns:a16="http://schemas.microsoft.com/office/drawing/2014/main" id="{00000000-0008-0000-0B00-000045A0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68580</xdr:colOff>
          <xdr:row>31</xdr:row>
          <xdr:rowOff>0</xdr:rowOff>
        </xdr:from>
        <xdr:to>
          <xdr:col>11</xdr:col>
          <xdr:colOff>297180</xdr:colOff>
          <xdr:row>32</xdr:row>
          <xdr:rowOff>0</xdr:rowOff>
        </xdr:to>
        <xdr:sp macro="" textlink="">
          <xdr:nvSpPr>
            <xdr:cNvPr id="106566" name="Check Box 70" hidden="1">
              <a:extLst>
                <a:ext uri="{63B3BB69-23CF-44E3-9099-C40C66FF867C}">
                  <a14:compatExt spid="_x0000_s106566"/>
                </a:ext>
                <a:ext uri="{FF2B5EF4-FFF2-40B4-BE49-F238E27FC236}">
                  <a16:creationId xmlns:a16="http://schemas.microsoft.com/office/drawing/2014/main" id="{00000000-0008-0000-0B00-000046A0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68580</xdr:colOff>
          <xdr:row>29</xdr:row>
          <xdr:rowOff>0</xdr:rowOff>
        </xdr:from>
        <xdr:to>
          <xdr:col>14</xdr:col>
          <xdr:colOff>297180</xdr:colOff>
          <xdr:row>30</xdr:row>
          <xdr:rowOff>0</xdr:rowOff>
        </xdr:to>
        <xdr:sp macro="" textlink="">
          <xdr:nvSpPr>
            <xdr:cNvPr id="106567" name="Check Box 71" hidden="1">
              <a:extLst>
                <a:ext uri="{63B3BB69-23CF-44E3-9099-C40C66FF867C}">
                  <a14:compatExt spid="_x0000_s106567"/>
                </a:ext>
                <a:ext uri="{FF2B5EF4-FFF2-40B4-BE49-F238E27FC236}">
                  <a16:creationId xmlns:a16="http://schemas.microsoft.com/office/drawing/2014/main" id="{00000000-0008-0000-0B00-000047A0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68580</xdr:colOff>
          <xdr:row>30</xdr:row>
          <xdr:rowOff>0</xdr:rowOff>
        </xdr:from>
        <xdr:to>
          <xdr:col>14</xdr:col>
          <xdr:colOff>297180</xdr:colOff>
          <xdr:row>31</xdr:row>
          <xdr:rowOff>0</xdr:rowOff>
        </xdr:to>
        <xdr:sp macro="" textlink="">
          <xdr:nvSpPr>
            <xdr:cNvPr id="106568" name="Check Box 72" hidden="1">
              <a:extLst>
                <a:ext uri="{63B3BB69-23CF-44E3-9099-C40C66FF867C}">
                  <a14:compatExt spid="_x0000_s106568"/>
                </a:ext>
                <a:ext uri="{FF2B5EF4-FFF2-40B4-BE49-F238E27FC236}">
                  <a16:creationId xmlns:a16="http://schemas.microsoft.com/office/drawing/2014/main" id="{00000000-0008-0000-0B00-000048A0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38</xdr:row>
          <xdr:rowOff>0</xdr:rowOff>
        </xdr:from>
        <xdr:to>
          <xdr:col>9</xdr:col>
          <xdr:colOff>236220</xdr:colOff>
          <xdr:row>39</xdr:row>
          <xdr:rowOff>0</xdr:rowOff>
        </xdr:to>
        <xdr:sp macro="" textlink="">
          <xdr:nvSpPr>
            <xdr:cNvPr id="106570" name="Check Box 74" hidden="1">
              <a:extLst>
                <a:ext uri="{63B3BB69-23CF-44E3-9099-C40C66FF867C}">
                  <a14:compatExt spid="_x0000_s106570"/>
                </a:ext>
                <a:ext uri="{FF2B5EF4-FFF2-40B4-BE49-F238E27FC236}">
                  <a16:creationId xmlns:a16="http://schemas.microsoft.com/office/drawing/2014/main" id="{00000000-0008-0000-0B00-00004AA0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38</xdr:row>
          <xdr:rowOff>0</xdr:rowOff>
        </xdr:from>
        <xdr:to>
          <xdr:col>18</xdr:col>
          <xdr:colOff>236220</xdr:colOff>
          <xdr:row>39</xdr:row>
          <xdr:rowOff>0</xdr:rowOff>
        </xdr:to>
        <xdr:sp macro="" textlink="">
          <xdr:nvSpPr>
            <xdr:cNvPr id="106571" name="Check Box 75" hidden="1">
              <a:extLst>
                <a:ext uri="{63B3BB69-23CF-44E3-9099-C40C66FF867C}">
                  <a14:compatExt spid="_x0000_s106571"/>
                </a:ext>
                <a:ext uri="{FF2B5EF4-FFF2-40B4-BE49-F238E27FC236}">
                  <a16:creationId xmlns:a16="http://schemas.microsoft.com/office/drawing/2014/main" id="{00000000-0008-0000-0B00-00004BA0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39</xdr:row>
          <xdr:rowOff>0</xdr:rowOff>
        </xdr:from>
        <xdr:to>
          <xdr:col>9</xdr:col>
          <xdr:colOff>236220</xdr:colOff>
          <xdr:row>40</xdr:row>
          <xdr:rowOff>0</xdr:rowOff>
        </xdr:to>
        <xdr:sp macro="" textlink="">
          <xdr:nvSpPr>
            <xdr:cNvPr id="106572" name="Check Box 76" hidden="1">
              <a:extLst>
                <a:ext uri="{63B3BB69-23CF-44E3-9099-C40C66FF867C}">
                  <a14:compatExt spid="_x0000_s106572"/>
                </a:ext>
                <a:ext uri="{FF2B5EF4-FFF2-40B4-BE49-F238E27FC236}">
                  <a16:creationId xmlns:a16="http://schemas.microsoft.com/office/drawing/2014/main" id="{00000000-0008-0000-0B00-00004CA0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39</xdr:row>
          <xdr:rowOff>0</xdr:rowOff>
        </xdr:from>
        <xdr:to>
          <xdr:col>18</xdr:col>
          <xdr:colOff>236220</xdr:colOff>
          <xdr:row>40</xdr:row>
          <xdr:rowOff>0</xdr:rowOff>
        </xdr:to>
        <xdr:sp macro="" textlink="">
          <xdr:nvSpPr>
            <xdr:cNvPr id="106573" name="Check Box 77" hidden="1">
              <a:extLst>
                <a:ext uri="{63B3BB69-23CF-44E3-9099-C40C66FF867C}">
                  <a14:compatExt spid="_x0000_s106573"/>
                </a:ext>
                <a:ext uri="{FF2B5EF4-FFF2-40B4-BE49-F238E27FC236}">
                  <a16:creationId xmlns:a16="http://schemas.microsoft.com/office/drawing/2014/main" id="{00000000-0008-0000-0B00-00004DA0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40</xdr:row>
          <xdr:rowOff>0</xdr:rowOff>
        </xdr:from>
        <xdr:to>
          <xdr:col>9</xdr:col>
          <xdr:colOff>236220</xdr:colOff>
          <xdr:row>41</xdr:row>
          <xdr:rowOff>0</xdr:rowOff>
        </xdr:to>
        <xdr:sp macro="" textlink="">
          <xdr:nvSpPr>
            <xdr:cNvPr id="106574" name="Check Box 78" hidden="1">
              <a:extLst>
                <a:ext uri="{63B3BB69-23CF-44E3-9099-C40C66FF867C}">
                  <a14:compatExt spid="_x0000_s106574"/>
                </a:ext>
                <a:ext uri="{FF2B5EF4-FFF2-40B4-BE49-F238E27FC236}">
                  <a16:creationId xmlns:a16="http://schemas.microsoft.com/office/drawing/2014/main" id="{00000000-0008-0000-0B00-00004EA0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40</xdr:row>
          <xdr:rowOff>0</xdr:rowOff>
        </xdr:from>
        <xdr:to>
          <xdr:col>18</xdr:col>
          <xdr:colOff>236220</xdr:colOff>
          <xdr:row>41</xdr:row>
          <xdr:rowOff>0</xdr:rowOff>
        </xdr:to>
        <xdr:sp macro="" textlink="">
          <xdr:nvSpPr>
            <xdr:cNvPr id="106575" name="Check Box 79" hidden="1">
              <a:extLst>
                <a:ext uri="{63B3BB69-23CF-44E3-9099-C40C66FF867C}">
                  <a14:compatExt spid="_x0000_s106575"/>
                </a:ext>
                <a:ext uri="{FF2B5EF4-FFF2-40B4-BE49-F238E27FC236}">
                  <a16:creationId xmlns:a16="http://schemas.microsoft.com/office/drawing/2014/main" id="{00000000-0008-0000-0B00-00004FA0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43</xdr:row>
          <xdr:rowOff>0</xdr:rowOff>
        </xdr:from>
        <xdr:to>
          <xdr:col>9</xdr:col>
          <xdr:colOff>236220</xdr:colOff>
          <xdr:row>44</xdr:row>
          <xdr:rowOff>0</xdr:rowOff>
        </xdr:to>
        <xdr:sp macro="" textlink="">
          <xdr:nvSpPr>
            <xdr:cNvPr id="106576" name="Check Box 80" hidden="1">
              <a:extLst>
                <a:ext uri="{63B3BB69-23CF-44E3-9099-C40C66FF867C}">
                  <a14:compatExt spid="_x0000_s106576"/>
                </a:ext>
                <a:ext uri="{FF2B5EF4-FFF2-40B4-BE49-F238E27FC236}">
                  <a16:creationId xmlns:a16="http://schemas.microsoft.com/office/drawing/2014/main" id="{00000000-0008-0000-0B00-000050A0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43</xdr:row>
          <xdr:rowOff>0</xdr:rowOff>
        </xdr:from>
        <xdr:to>
          <xdr:col>18</xdr:col>
          <xdr:colOff>236220</xdr:colOff>
          <xdr:row>44</xdr:row>
          <xdr:rowOff>0</xdr:rowOff>
        </xdr:to>
        <xdr:sp macro="" textlink="">
          <xdr:nvSpPr>
            <xdr:cNvPr id="106577" name="Check Box 81" hidden="1">
              <a:extLst>
                <a:ext uri="{63B3BB69-23CF-44E3-9099-C40C66FF867C}">
                  <a14:compatExt spid="_x0000_s106577"/>
                </a:ext>
                <a:ext uri="{FF2B5EF4-FFF2-40B4-BE49-F238E27FC236}">
                  <a16:creationId xmlns:a16="http://schemas.microsoft.com/office/drawing/2014/main" id="{00000000-0008-0000-0B00-000051A0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41</xdr:row>
          <xdr:rowOff>0</xdr:rowOff>
        </xdr:from>
        <xdr:to>
          <xdr:col>9</xdr:col>
          <xdr:colOff>236220</xdr:colOff>
          <xdr:row>42</xdr:row>
          <xdr:rowOff>0</xdr:rowOff>
        </xdr:to>
        <xdr:sp macro="" textlink="">
          <xdr:nvSpPr>
            <xdr:cNvPr id="106594" name="Check Box 98" hidden="1">
              <a:extLst>
                <a:ext uri="{63B3BB69-23CF-44E3-9099-C40C66FF867C}">
                  <a14:compatExt spid="_x0000_s106594"/>
                </a:ext>
                <a:ext uri="{FF2B5EF4-FFF2-40B4-BE49-F238E27FC236}">
                  <a16:creationId xmlns:a16="http://schemas.microsoft.com/office/drawing/2014/main" id="{00000000-0008-0000-0B00-000062A0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41</xdr:row>
          <xdr:rowOff>0</xdr:rowOff>
        </xdr:from>
        <xdr:to>
          <xdr:col>18</xdr:col>
          <xdr:colOff>236220</xdr:colOff>
          <xdr:row>42</xdr:row>
          <xdr:rowOff>0</xdr:rowOff>
        </xdr:to>
        <xdr:sp macro="" textlink="">
          <xdr:nvSpPr>
            <xdr:cNvPr id="106595" name="Check Box 99" hidden="1">
              <a:extLst>
                <a:ext uri="{63B3BB69-23CF-44E3-9099-C40C66FF867C}">
                  <a14:compatExt spid="_x0000_s106595"/>
                </a:ext>
                <a:ext uri="{FF2B5EF4-FFF2-40B4-BE49-F238E27FC236}">
                  <a16:creationId xmlns:a16="http://schemas.microsoft.com/office/drawing/2014/main" id="{00000000-0008-0000-0B00-000063A0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42</xdr:row>
          <xdr:rowOff>0</xdr:rowOff>
        </xdr:from>
        <xdr:to>
          <xdr:col>9</xdr:col>
          <xdr:colOff>236220</xdr:colOff>
          <xdr:row>43</xdr:row>
          <xdr:rowOff>0</xdr:rowOff>
        </xdr:to>
        <xdr:sp macro="" textlink="">
          <xdr:nvSpPr>
            <xdr:cNvPr id="106596" name="Check Box 100" hidden="1">
              <a:extLst>
                <a:ext uri="{63B3BB69-23CF-44E3-9099-C40C66FF867C}">
                  <a14:compatExt spid="_x0000_s106596"/>
                </a:ext>
                <a:ext uri="{FF2B5EF4-FFF2-40B4-BE49-F238E27FC236}">
                  <a16:creationId xmlns:a16="http://schemas.microsoft.com/office/drawing/2014/main" id="{00000000-0008-0000-0B00-000064A0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42</xdr:row>
          <xdr:rowOff>0</xdr:rowOff>
        </xdr:from>
        <xdr:to>
          <xdr:col>18</xdr:col>
          <xdr:colOff>236220</xdr:colOff>
          <xdr:row>43</xdr:row>
          <xdr:rowOff>0</xdr:rowOff>
        </xdr:to>
        <xdr:sp macro="" textlink="">
          <xdr:nvSpPr>
            <xdr:cNvPr id="106597" name="Check Box 101" hidden="1">
              <a:extLst>
                <a:ext uri="{63B3BB69-23CF-44E3-9099-C40C66FF867C}">
                  <a14:compatExt spid="_x0000_s106597"/>
                </a:ext>
                <a:ext uri="{FF2B5EF4-FFF2-40B4-BE49-F238E27FC236}">
                  <a16:creationId xmlns:a16="http://schemas.microsoft.com/office/drawing/2014/main" id="{00000000-0008-0000-0B00-000065A0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35</xdr:row>
          <xdr:rowOff>0</xdr:rowOff>
        </xdr:from>
        <xdr:to>
          <xdr:col>24</xdr:col>
          <xdr:colOff>236220</xdr:colOff>
          <xdr:row>36</xdr:row>
          <xdr:rowOff>0</xdr:rowOff>
        </xdr:to>
        <xdr:sp macro="" textlink="">
          <xdr:nvSpPr>
            <xdr:cNvPr id="106600" name="Check Box 104" hidden="1">
              <a:extLst>
                <a:ext uri="{63B3BB69-23CF-44E3-9099-C40C66FF867C}">
                  <a14:compatExt spid="_x0000_s106600"/>
                </a:ext>
                <a:ext uri="{FF2B5EF4-FFF2-40B4-BE49-F238E27FC236}">
                  <a16:creationId xmlns:a16="http://schemas.microsoft.com/office/drawing/2014/main" id="{00000000-0008-0000-0B00-000068A0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37</xdr:row>
          <xdr:rowOff>0</xdr:rowOff>
        </xdr:from>
        <xdr:to>
          <xdr:col>24</xdr:col>
          <xdr:colOff>236220</xdr:colOff>
          <xdr:row>38</xdr:row>
          <xdr:rowOff>0</xdr:rowOff>
        </xdr:to>
        <xdr:sp macro="" textlink="">
          <xdr:nvSpPr>
            <xdr:cNvPr id="106601" name="Check Box 105" hidden="1">
              <a:extLst>
                <a:ext uri="{63B3BB69-23CF-44E3-9099-C40C66FF867C}">
                  <a14:compatExt spid="_x0000_s106601"/>
                </a:ext>
                <a:ext uri="{FF2B5EF4-FFF2-40B4-BE49-F238E27FC236}">
                  <a16:creationId xmlns:a16="http://schemas.microsoft.com/office/drawing/2014/main" id="{00000000-0008-0000-0B00-000069A0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41</xdr:row>
          <xdr:rowOff>0</xdr:rowOff>
        </xdr:from>
        <xdr:to>
          <xdr:col>24</xdr:col>
          <xdr:colOff>236220</xdr:colOff>
          <xdr:row>42</xdr:row>
          <xdr:rowOff>0</xdr:rowOff>
        </xdr:to>
        <xdr:sp macro="" textlink="">
          <xdr:nvSpPr>
            <xdr:cNvPr id="106605" name="Check Box 109" hidden="1">
              <a:extLst>
                <a:ext uri="{63B3BB69-23CF-44E3-9099-C40C66FF867C}">
                  <a14:compatExt spid="_x0000_s106605"/>
                </a:ext>
                <a:ext uri="{FF2B5EF4-FFF2-40B4-BE49-F238E27FC236}">
                  <a16:creationId xmlns:a16="http://schemas.microsoft.com/office/drawing/2014/main" id="{00000000-0008-0000-0B00-00006DA0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43</xdr:row>
          <xdr:rowOff>0</xdr:rowOff>
        </xdr:from>
        <xdr:to>
          <xdr:col>24</xdr:col>
          <xdr:colOff>236220</xdr:colOff>
          <xdr:row>44</xdr:row>
          <xdr:rowOff>0</xdr:rowOff>
        </xdr:to>
        <xdr:sp macro="" textlink="">
          <xdr:nvSpPr>
            <xdr:cNvPr id="106606" name="Check Box 110" hidden="1">
              <a:extLst>
                <a:ext uri="{63B3BB69-23CF-44E3-9099-C40C66FF867C}">
                  <a14:compatExt spid="_x0000_s106606"/>
                </a:ext>
                <a:ext uri="{FF2B5EF4-FFF2-40B4-BE49-F238E27FC236}">
                  <a16:creationId xmlns:a16="http://schemas.microsoft.com/office/drawing/2014/main" id="{00000000-0008-0000-0B00-00006EA0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23</xdr:col>
      <xdr:colOff>144781</xdr:colOff>
      <xdr:row>41</xdr:row>
      <xdr:rowOff>9525</xdr:rowOff>
    </xdr:from>
    <xdr:to>
      <xdr:col>23</xdr:col>
      <xdr:colOff>190500</xdr:colOff>
      <xdr:row>44</xdr:row>
      <xdr:rowOff>0</xdr:rowOff>
    </xdr:to>
    <xdr:sp macro="" textlink="">
      <xdr:nvSpPr>
        <xdr:cNvPr id="115" name="左大かっこ 114">
          <a:extLst>
            <a:ext uri="{FF2B5EF4-FFF2-40B4-BE49-F238E27FC236}">
              <a16:creationId xmlns:a16="http://schemas.microsoft.com/office/drawing/2014/main" id="{00000000-0008-0000-0B00-000073000000}"/>
            </a:ext>
          </a:extLst>
        </xdr:cNvPr>
        <xdr:cNvSpPr/>
      </xdr:nvSpPr>
      <xdr:spPr>
        <a:xfrm>
          <a:off x="7479031" y="9296400"/>
          <a:ext cx="45719" cy="466725"/>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24</xdr:col>
          <xdr:colOff>0</xdr:colOff>
          <xdr:row>36</xdr:row>
          <xdr:rowOff>0</xdr:rowOff>
        </xdr:from>
        <xdr:to>
          <xdr:col>24</xdr:col>
          <xdr:colOff>236220</xdr:colOff>
          <xdr:row>37</xdr:row>
          <xdr:rowOff>0</xdr:rowOff>
        </xdr:to>
        <xdr:sp macro="" textlink="">
          <xdr:nvSpPr>
            <xdr:cNvPr id="106607" name="Check Box 111" hidden="1">
              <a:extLst>
                <a:ext uri="{63B3BB69-23CF-44E3-9099-C40C66FF867C}">
                  <a14:compatExt spid="_x0000_s106607"/>
                </a:ext>
                <a:ext uri="{FF2B5EF4-FFF2-40B4-BE49-F238E27FC236}">
                  <a16:creationId xmlns:a16="http://schemas.microsoft.com/office/drawing/2014/main" id="{00000000-0008-0000-0B00-00006FA0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42</xdr:row>
          <xdr:rowOff>0</xdr:rowOff>
        </xdr:from>
        <xdr:to>
          <xdr:col>24</xdr:col>
          <xdr:colOff>236220</xdr:colOff>
          <xdr:row>43</xdr:row>
          <xdr:rowOff>0</xdr:rowOff>
        </xdr:to>
        <xdr:sp macro="" textlink="">
          <xdr:nvSpPr>
            <xdr:cNvPr id="106608" name="Check Box 112" hidden="1">
              <a:extLst>
                <a:ext uri="{63B3BB69-23CF-44E3-9099-C40C66FF867C}">
                  <a14:compatExt spid="_x0000_s106608"/>
                </a:ext>
                <a:ext uri="{FF2B5EF4-FFF2-40B4-BE49-F238E27FC236}">
                  <a16:creationId xmlns:a16="http://schemas.microsoft.com/office/drawing/2014/main" id="{00000000-0008-0000-0B00-000070A0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38</xdr:col>
      <xdr:colOff>0</xdr:colOff>
      <xdr:row>41</xdr:row>
      <xdr:rowOff>0</xdr:rowOff>
    </xdr:from>
    <xdr:to>
      <xdr:col>38</xdr:col>
      <xdr:colOff>45719</xdr:colOff>
      <xdr:row>43</xdr:row>
      <xdr:rowOff>228600</xdr:rowOff>
    </xdr:to>
    <xdr:sp macro="" textlink="">
      <xdr:nvSpPr>
        <xdr:cNvPr id="119" name="左大かっこ 118">
          <a:extLst>
            <a:ext uri="{FF2B5EF4-FFF2-40B4-BE49-F238E27FC236}">
              <a16:creationId xmlns:a16="http://schemas.microsoft.com/office/drawing/2014/main" id="{00000000-0008-0000-0B00-000077000000}"/>
            </a:ext>
          </a:extLst>
        </xdr:cNvPr>
        <xdr:cNvSpPr/>
      </xdr:nvSpPr>
      <xdr:spPr>
        <a:xfrm flipH="1">
          <a:off x="12334875" y="9286875"/>
          <a:ext cx="45719" cy="704850"/>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38</xdr:col>
      <xdr:colOff>0</xdr:colOff>
      <xdr:row>35</xdr:row>
      <xdr:rowOff>0</xdr:rowOff>
    </xdr:from>
    <xdr:to>
      <xdr:col>38</xdr:col>
      <xdr:colOff>45719</xdr:colOff>
      <xdr:row>37</xdr:row>
      <xdr:rowOff>228600</xdr:rowOff>
    </xdr:to>
    <xdr:sp macro="" textlink="">
      <xdr:nvSpPr>
        <xdr:cNvPr id="120" name="左大かっこ 119">
          <a:extLst>
            <a:ext uri="{FF2B5EF4-FFF2-40B4-BE49-F238E27FC236}">
              <a16:creationId xmlns:a16="http://schemas.microsoft.com/office/drawing/2014/main" id="{00000000-0008-0000-0B00-000078000000}"/>
            </a:ext>
          </a:extLst>
        </xdr:cNvPr>
        <xdr:cNvSpPr/>
      </xdr:nvSpPr>
      <xdr:spPr>
        <a:xfrm flipH="1">
          <a:off x="12334875" y="8096250"/>
          <a:ext cx="45719" cy="704850"/>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23</xdr:col>
      <xdr:colOff>133350</xdr:colOff>
      <xdr:row>35</xdr:row>
      <xdr:rowOff>0</xdr:rowOff>
    </xdr:from>
    <xdr:to>
      <xdr:col>23</xdr:col>
      <xdr:colOff>179069</xdr:colOff>
      <xdr:row>37</xdr:row>
      <xdr:rowOff>228600</xdr:rowOff>
    </xdr:to>
    <xdr:sp macro="" textlink="">
      <xdr:nvSpPr>
        <xdr:cNvPr id="50" name="左大かっこ 49">
          <a:extLst>
            <a:ext uri="{FF2B5EF4-FFF2-40B4-BE49-F238E27FC236}">
              <a16:creationId xmlns:a16="http://schemas.microsoft.com/office/drawing/2014/main" id="{00000000-0008-0000-0B00-000032000000}"/>
            </a:ext>
          </a:extLst>
        </xdr:cNvPr>
        <xdr:cNvSpPr/>
      </xdr:nvSpPr>
      <xdr:spPr>
        <a:xfrm>
          <a:off x="7800975" y="8096250"/>
          <a:ext cx="45719" cy="704850"/>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17</xdr:col>
      <xdr:colOff>0</xdr:colOff>
      <xdr:row>34</xdr:row>
      <xdr:rowOff>0</xdr:rowOff>
    </xdr:from>
    <xdr:to>
      <xdr:col>17</xdr:col>
      <xdr:colOff>45719</xdr:colOff>
      <xdr:row>35</xdr:row>
      <xdr:rowOff>228600</xdr:rowOff>
    </xdr:to>
    <xdr:sp macro="" textlink="">
      <xdr:nvSpPr>
        <xdr:cNvPr id="52" name="左大かっこ 51">
          <a:extLst>
            <a:ext uri="{FF2B5EF4-FFF2-40B4-BE49-F238E27FC236}">
              <a16:creationId xmlns:a16="http://schemas.microsoft.com/office/drawing/2014/main" id="{00000000-0008-0000-0B00-000034000000}"/>
            </a:ext>
          </a:extLst>
        </xdr:cNvPr>
        <xdr:cNvSpPr/>
      </xdr:nvSpPr>
      <xdr:spPr>
        <a:xfrm flipH="1">
          <a:off x="5667375" y="7858125"/>
          <a:ext cx="45719" cy="466725"/>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60960</xdr:colOff>
          <xdr:row>3</xdr:row>
          <xdr:rowOff>0</xdr:rowOff>
        </xdr:from>
        <xdr:to>
          <xdr:col>0</xdr:col>
          <xdr:colOff>289560</xdr:colOff>
          <xdr:row>4</xdr:row>
          <xdr:rowOff>0</xdr:rowOff>
        </xdr:to>
        <xdr:sp macro="" textlink="">
          <xdr:nvSpPr>
            <xdr:cNvPr id="106614" name="Check Box 118" hidden="1">
              <a:extLst>
                <a:ext uri="{63B3BB69-23CF-44E3-9099-C40C66FF867C}">
                  <a14:compatExt spid="_x0000_s106614"/>
                </a:ext>
                <a:ext uri="{FF2B5EF4-FFF2-40B4-BE49-F238E27FC236}">
                  <a16:creationId xmlns:a16="http://schemas.microsoft.com/office/drawing/2014/main" id="{00000000-0008-0000-0B00-000076A0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4</xdr:row>
          <xdr:rowOff>0</xdr:rowOff>
        </xdr:from>
        <xdr:to>
          <xdr:col>0</xdr:col>
          <xdr:colOff>289560</xdr:colOff>
          <xdr:row>5</xdr:row>
          <xdr:rowOff>0</xdr:rowOff>
        </xdr:to>
        <xdr:sp macro="" textlink="">
          <xdr:nvSpPr>
            <xdr:cNvPr id="106615" name="Check Box 119" hidden="1">
              <a:extLst>
                <a:ext uri="{63B3BB69-23CF-44E3-9099-C40C66FF867C}">
                  <a14:compatExt spid="_x0000_s106615"/>
                </a:ext>
                <a:ext uri="{FF2B5EF4-FFF2-40B4-BE49-F238E27FC236}">
                  <a16:creationId xmlns:a16="http://schemas.microsoft.com/office/drawing/2014/main" id="{00000000-0008-0000-0B00-000077A0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5</xdr:row>
          <xdr:rowOff>0</xdr:rowOff>
        </xdr:from>
        <xdr:to>
          <xdr:col>0</xdr:col>
          <xdr:colOff>289560</xdr:colOff>
          <xdr:row>6</xdr:row>
          <xdr:rowOff>0</xdr:rowOff>
        </xdr:to>
        <xdr:sp macro="" textlink="">
          <xdr:nvSpPr>
            <xdr:cNvPr id="106616" name="Check Box 120" hidden="1">
              <a:extLst>
                <a:ext uri="{63B3BB69-23CF-44E3-9099-C40C66FF867C}">
                  <a14:compatExt spid="_x0000_s106616"/>
                </a:ext>
                <a:ext uri="{FF2B5EF4-FFF2-40B4-BE49-F238E27FC236}">
                  <a16:creationId xmlns:a16="http://schemas.microsoft.com/office/drawing/2014/main" id="{00000000-0008-0000-0B00-000078A0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7</xdr:row>
          <xdr:rowOff>0</xdr:rowOff>
        </xdr:from>
        <xdr:to>
          <xdr:col>0</xdr:col>
          <xdr:colOff>289560</xdr:colOff>
          <xdr:row>8</xdr:row>
          <xdr:rowOff>0</xdr:rowOff>
        </xdr:to>
        <xdr:sp macro="" textlink="">
          <xdr:nvSpPr>
            <xdr:cNvPr id="106617" name="Check Box 121" hidden="1">
              <a:extLst>
                <a:ext uri="{63B3BB69-23CF-44E3-9099-C40C66FF867C}">
                  <a14:compatExt spid="_x0000_s106617"/>
                </a:ext>
                <a:ext uri="{FF2B5EF4-FFF2-40B4-BE49-F238E27FC236}">
                  <a16:creationId xmlns:a16="http://schemas.microsoft.com/office/drawing/2014/main" id="{00000000-0008-0000-0B00-000079A0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8</xdr:row>
          <xdr:rowOff>0</xdr:rowOff>
        </xdr:from>
        <xdr:to>
          <xdr:col>0</xdr:col>
          <xdr:colOff>289560</xdr:colOff>
          <xdr:row>9</xdr:row>
          <xdr:rowOff>0</xdr:rowOff>
        </xdr:to>
        <xdr:sp macro="" textlink="">
          <xdr:nvSpPr>
            <xdr:cNvPr id="106618" name="Check Box 122" hidden="1">
              <a:extLst>
                <a:ext uri="{63B3BB69-23CF-44E3-9099-C40C66FF867C}">
                  <a14:compatExt spid="_x0000_s106618"/>
                </a:ext>
                <a:ext uri="{FF2B5EF4-FFF2-40B4-BE49-F238E27FC236}">
                  <a16:creationId xmlns:a16="http://schemas.microsoft.com/office/drawing/2014/main" id="{00000000-0008-0000-0B00-00007AA0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68580</xdr:colOff>
          <xdr:row>5</xdr:row>
          <xdr:rowOff>0</xdr:rowOff>
        </xdr:from>
        <xdr:to>
          <xdr:col>15</xdr:col>
          <xdr:colOff>297180</xdr:colOff>
          <xdr:row>6</xdr:row>
          <xdr:rowOff>0</xdr:rowOff>
        </xdr:to>
        <xdr:sp macro="" textlink="">
          <xdr:nvSpPr>
            <xdr:cNvPr id="106619" name="Check Box 123" hidden="1">
              <a:extLst>
                <a:ext uri="{63B3BB69-23CF-44E3-9099-C40C66FF867C}">
                  <a14:compatExt spid="_x0000_s106619"/>
                </a:ext>
                <a:ext uri="{FF2B5EF4-FFF2-40B4-BE49-F238E27FC236}">
                  <a16:creationId xmlns:a16="http://schemas.microsoft.com/office/drawing/2014/main" id="{00000000-0008-0000-0B00-00007BA0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68580</xdr:colOff>
          <xdr:row>5</xdr:row>
          <xdr:rowOff>0</xdr:rowOff>
        </xdr:from>
        <xdr:to>
          <xdr:col>18</xdr:col>
          <xdr:colOff>297180</xdr:colOff>
          <xdr:row>6</xdr:row>
          <xdr:rowOff>0</xdr:rowOff>
        </xdr:to>
        <xdr:sp macro="" textlink="">
          <xdr:nvSpPr>
            <xdr:cNvPr id="106620" name="Check Box 124" hidden="1">
              <a:extLst>
                <a:ext uri="{63B3BB69-23CF-44E3-9099-C40C66FF867C}">
                  <a14:compatExt spid="_x0000_s106620"/>
                </a:ext>
                <a:ext uri="{FF2B5EF4-FFF2-40B4-BE49-F238E27FC236}">
                  <a16:creationId xmlns:a16="http://schemas.microsoft.com/office/drawing/2014/main" id="{00000000-0008-0000-0B00-00007CA0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68580</xdr:colOff>
          <xdr:row>5</xdr:row>
          <xdr:rowOff>0</xdr:rowOff>
        </xdr:from>
        <xdr:to>
          <xdr:col>21</xdr:col>
          <xdr:colOff>297180</xdr:colOff>
          <xdr:row>6</xdr:row>
          <xdr:rowOff>0</xdr:rowOff>
        </xdr:to>
        <xdr:sp macro="" textlink="">
          <xdr:nvSpPr>
            <xdr:cNvPr id="106621" name="Check Box 125" hidden="1">
              <a:extLst>
                <a:ext uri="{63B3BB69-23CF-44E3-9099-C40C66FF867C}">
                  <a14:compatExt spid="_x0000_s106621"/>
                </a:ext>
                <a:ext uri="{FF2B5EF4-FFF2-40B4-BE49-F238E27FC236}">
                  <a16:creationId xmlns:a16="http://schemas.microsoft.com/office/drawing/2014/main" id="{00000000-0008-0000-0B00-00007DA0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68580</xdr:colOff>
          <xdr:row>5</xdr:row>
          <xdr:rowOff>0</xdr:rowOff>
        </xdr:from>
        <xdr:to>
          <xdr:col>24</xdr:col>
          <xdr:colOff>297180</xdr:colOff>
          <xdr:row>6</xdr:row>
          <xdr:rowOff>0</xdr:rowOff>
        </xdr:to>
        <xdr:sp macro="" textlink="">
          <xdr:nvSpPr>
            <xdr:cNvPr id="106622" name="Check Box 126" hidden="1">
              <a:extLst>
                <a:ext uri="{63B3BB69-23CF-44E3-9099-C40C66FF867C}">
                  <a14:compatExt spid="_x0000_s106622"/>
                </a:ext>
                <a:ext uri="{FF2B5EF4-FFF2-40B4-BE49-F238E27FC236}">
                  <a16:creationId xmlns:a16="http://schemas.microsoft.com/office/drawing/2014/main" id="{00000000-0008-0000-0B00-00007EA0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68580</xdr:colOff>
          <xdr:row>6</xdr:row>
          <xdr:rowOff>0</xdr:rowOff>
        </xdr:from>
        <xdr:to>
          <xdr:col>15</xdr:col>
          <xdr:colOff>297180</xdr:colOff>
          <xdr:row>7</xdr:row>
          <xdr:rowOff>0</xdr:rowOff>
        </xdr:to>
        <xdr:sp macro="" textlink="">
          <xdr:nvSpPr>
            <xdr:cNvPr id="106623" name="Check Box 127" hidden="1">
              <a:extLst>
                <a:ext uri="{63B3BB69-23CF-44E3-9099-C40C66FF867C}">
                  <a14:compatExt spid="_x0000_s106623"/>
                </a:ext>
                <a:ext uri="{FF2B5EF4-FFF2-40B4-BE49-F238E27FC236}">
                  <a16:creationId xmlns:a16="http://schemas.microsoft.com/office/drawing/2014/main" id="{00000000-0008-0000-0B00-00007FA0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68580</xdr:colOff>
          <xdr:row>6</xdr:row>
          <xdr:rowOff>0</xdr:rowOff>
        </xdr:from>
        <xdr:to>
          <xdr:col>18</xdr:col>
          <xdr:colOff>297180</xdr:colOff>
          <xdr:row>7</xdr:row>
          <xdr:rowOff>0</xdr:rowOff>
        </xdr:to>
        <xdr:sp macro="" textlink="">
          <xdr:nvSpPr>
            <xdr:cNvPr id="106624" name="Check Box 128" hidden="1">
              <a:extLst>
                <a:ext uri="{63B3BB69-23CF-44E3-9099-C40C66FF867C}">
                  <a14:compatExt spid="_x0000_s106624"/>
                </a:ext>
                <a:ext uri="{FF2B5EF4-FFF2-40B4-BE49-F238E27FC236}">
                  <a16:creationId xmlns:a16="http://schemas.microsoft.com/office/drawing/2014/main" id="{00000000-0008-0000-0B00-000080A0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68580</xdr:colOff>
          <xdr:row>6</xdr:row>
          <xdr:rowOff>0</xdr:rowOff>
        </xdr:from>
        <xdr:to>
          <xdr:col>21</xdr:col>
          <xdr:colOff>297180</xdr:colOff>
          <xdr:row>7</xdr:row>
          <xdr:rowOff>0</xdr:rowOff>
        </xdr:to>
        <xdr:sp macro="" textlink="">
          <xdr:nvSpPr>
            <xdr:cNvPr id="106627" name="Check Box 131" hidden="1">
              <a:extLst>
                <a:ext uri="{63B3BB69-23CF-44E3-9099-C40C66FF867C}">
                  <a14:compatExt spid="_x0000_s106627"/>
                </a:ext>
                <a:ext uri="{FF2B5EF4-FFF2-40B4-BE49-F238E27FC236}">
                  <a16:creationId xmlns:a16="http://schemas.microsoft.com/office/drawing/2014/main" id="{00000000-0008-0000-0B00-000083A0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68580</xdr:colOff>
          <xdr:row>5</xdr:row>
          <xdr:rowOff>0</xdr:rowOff>
        </xdr:from>
        <xdr:to>
          <xdr:col>26</xdr:col>
          <xdr:colOff>297180</xdr:colOff>
          <xdr:row>6</xdr:row>
          <xdr:rowOff>0</xdr:rowOff>
        </xdr:to>
        <xdr:sp macro="" textlink="">
          <xdr:nvSpPr>
            <xdr:cNvPr id="106628" name="Check Box 132" hidden="1">
              <a:extLst>
                <a:ext uri="{63B3BB69-23CF-44E3-9099-C40C66FF867C}">
                  <a14:compatExt spid="_x0000_s106628"/>
                </a:ext>
                <a:ext uri="{FF2B5EF4-FFF2-40B4-BE49-F238E27FC236}">
                  <a16:creationId xmlns:a16="http://schemas.microsoft.com/office/drawing/2014/main" id="{00000000-0008-0000-0B00-000084A0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68580</xdr:colOff>
          <xdr:row>8</xdr:row>
          <xdr:rowOff>0</xdr:rowOff>
        </xdr:from>
        <xdr:to>
          <xdr:col>25</xdr:col>
          <xdr:colOff>297180</xdr:colOff>
          <xdr:row>9</xdr:row>
          <xdr:rowOff>0</xdr:rowOff>
        </xdr:to>
        <xdr:sp macro="" textlink="">
          <xdr:nvSpPr>
            <xdr:cNvPr id="106630" name="Check Box 134" hidden="1">
              <a:extLst>
                <a:ext uri="{63B3BB69-23CF-44E3-9099-C40C66FF867C}">
                  <a14:compatExt spid="_x0000_s106630"/>
                </a:ext>
                <a:ext uri="{FF2B5EF4-FFF2-40B4-BE49-F238E27FC236}">
                  <a16:creationId xmlns:a16="http://schemas.microsoft.com/office/drawing/2014/main" id="{00000000-0008-0000-0B00-000086A0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8</xdr:row>
          <xdr:rowOff>0</xdr:rowOff>
        </xdr:from>
        <xdr:to>
          <xdr:col>28</xdr:col>
          <xdr:colOff>236220</xdr:colOff>
          <xdr:row>9</xdr:row>
          <xdr:rowOff>0</xdr:rowOff>
        </xdr:to>
        <xdr:sp macro="" textlink="">
          <xdr:nvSpPr>
            <xdr:cNvPr id="106631" name="Check Box 135" hidden="1">
              <a:extLst>
                <a:ext uri="{63B3BB69-23CF-44E3-9099-C40C66FF867C}">
                  <a14:compatExt spid="_x0000_s106631"/>
                </a:ext>
                <a:ext uri="{FF2B5EF4-FFF2-40B4-BE49-F238E27FC236}">
                  <a16:creationId xmlns:a16="http://schemas.microsoft.com/office/drawing/2014/main" id="{00000000-0008-0000-0B00-000087A0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68580</xdr:colOff>
          <xdr:row>5</xdr:row>
          <xdr:rowOff>0</xdr:rowOff>
        </xdr:from>
        <xdr:to>
          <xdr:col>8</xdr:col>
          <xdr:colOff>289560</xdr:colOff>
          <xdr:row>6</xdr:row>
          <xdr:rowOff>0</xdr:rowOff>
        </xdr:to>
        <xdr:sp macro="" textlink="">
          <xdr:nvSpPr>
            <xdr:cNvPr id="89125" name="Check Box 37" hidden="1">
              <a:extLst>
                <a:ext uri="{63B3BB69-23CF-44E3-9099-C40C66FF867C}">
                  <a14:compatExt spid="_x0000_s89125"/>
                </a:ext>
                <a:ext uri="{FF2B5EF4-FFF2-40B4-BE49-F238E27FC236}">
                  <a16:creationId xmlns:a16="http://schemas.microsoft.com/office/drawing/2014/main" id="{00000000-0008-0000-0C00-0000255C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68580</xdr:colOff>
          <xdr:row>4</xdr:row>
          <xdr:rowOff>0</xdr:rowOff>
        </xdr:from>
        <xdr:to>
          <xdr:col>11</xdr:col>
          <xdr:colOff>289560</xdr:colOff>
          <xdr:row>5</xdr:row>
          <xdr:rowOff>0</xdr:rowOff>
        </xdr:to>
        <xdr:sp macro="" textlink="">
          <xdr:nvSpPr>
            <xdr:cNvPr id="89127" name="Check Box 39" hidden="1">
              <a:extLst>
                <a:ext uri="{63B3BB69-23CF-44E3-9099-C40C66FF867C}">
                  <a14:compatExt spid="_x0000_s89127"/>
                </a:ext>
                <a:ext uri="{FF2B5EF4-FFF2-40B4-BE49-F238E27FC236}">
                  <a16:creationId xmlns:a16="http://schemas.microsoft.com/office/drawing/2014/main" id="{00000000-0008-0000-0C00-0000275C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68580</xdr:colOff>
          <xdr:row>5</xdr:row>
          <xdr:rowOff>0</xdr:rowOff>
        </xdr:from>
        <xdr:to>
          <xdr:col>11</xdr:col>
          <xdr:colOff>289560</xdr:colOff>
          <xdr:row>6</xdr:row>
          <xdr:rowOff>0</xdr:rowOff>
        </xdr:to>
        <xdr:sp macro="" textlink="">
          <xdr:nvSpPr>
            <xdr:cNvPr id="89128" name="Check Box 40" hidden="1">
              <a:extLst>
                <a:ext uri="{63B3BB69-23CF-44E3-9099-C40C66FF867C}">
                  <a14:compatExt spid="_x0000_s89128"/>
                </a:ext>
                <a:ext uri="{FF2B5EF4-FFF2-40B4-BE49-F238E27FC236}">
                  <a16:creationId xmlns:a16="http://schemas.microsoft.com/office/drawing/2014/main" id="{00000000-0008-0000-0C00-0000285C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68580</xdr:colOff>
          <xdr:row>6</xdr:row>
          <xdr:rowOff>0</xdr:rowOff>
        </xdr:from>
        <xdr:to>
          <xdr:col>11</xdr:col>
          <xdr:colOff>289560</xdr:colOff>
          <xdr:row>7</xdr:row>
          <xdr:rowOff>0</xdr:rowOff>
        </xdr:to>
        <xdr:sp macro="" textlink="">
          <xdr:nvSpPr>
            <xdr:cNvPr id="89129" name="Check Box 41" hidden="1">
              <a:extLst>
                <a:ext uri="{63B3BB69-23CF-44E3-9099-C40C66FF867C}">
                  <a14:compatExt spid="_x0000_s89129"/>
                </a:ext>
                <a:ext uri="{FF2B5EF4-FFF2-40B4-BE49-F238E27FC236}">
                  <a16:creationId xmlns:a16="http://schemas.microsoft.com/office/drawing/2014/main" id="{00000000-0008-0000-0C00-0000295C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68580</xdr:colOff>
          <xdr:row>4</xdr:row>
          <xdr:rowOff>0</xdr:rowOff>
        </xdr:from>
        <xdr:to>
          <xdr:col>14</xdr:col>
          <xdr:colOff>289560</xdr:colOff>
          <xdr:row>5</xdr:row>
          <xdr:rowOff>0</xdr:rowOff>
        </xdr:to>
        <xdr:sp macro="" textlink="">
          <xdr:nvSpPr>
            <xdr:cNvPr id="89130" name="Check Box 42" hidden="1">
              <a:extLst>
                <a:ext uri="{63B3BB69-23CF-44E3-9099-C40C66FF867C}">
                  <a14:compatExt spid="_x0000_s89130"/>
                </a:ext>
                <a:ext uri="{FF2B5EF4-FFF2-40B4-BE49-F238E27FC236}">
                  <a16:creationId xmlns:a16="http://schemas.microsoft.com/office/drawing/2014/main" id="{00000000-0008-0000-0C00-00002A5C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68580</xdr:colOff>
          <xdr:row>5</xdr:row>
          <xdr:rowOff>0</xdr:rowOff>
        </xdr:from>
        <xdr:to>
          <xdr:col>14</xdr:col>
          <xdr:colOff>289560</xdr:colOff>
          <xdr:row>6</xdr:row>
          <xdr:rowOff>0</xdr:rowOff>
        </xdr:to>
        <xdr:sp macro="" textlink="">
          <xdr:nvSpPr>
            <xdr:cNvPr id="89131" name="Check Box 43" hidden="1">
              <a:extLst>
                <a:ext uri="{63B3BB69-23CF-44E3-9099-C40C66FF867C}">
                  <a14:compatExt spid="_x0000_s89131"/>
                </a:ext>
                <a:ext uri="{FF2B5EF4-FFF2-40B4-BE49-F238E27FC236}">
                  <a16:creationId xmlns:a16="http://schemas.microsoft.com/office/drawing/2014/main" id="{00000000-0008-0000-0C00-00002B5C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68580</xdr:colOff>
          <xdr:row>6</xdr:row>
          <xdr:rowOff>0</xdr:rowOff>
        </xdr:from>
        <xdr:to>
          <xdr:col>36</xdr:col>
          <xdr:colOff>289560</xdr:colOff>
          <xdr:row>7</xdr:row>
          <xdr:rowOff>0</xdr:rowOff>
        </xdr:to>
        <xdr:sp macro="" textlink="">
          <xdr:nvSpPr>
            <xdr:cNvPr id="89143" name="Check Box 55" hidden="1">
              <a:extLst>
                <a:ext uri="{63B3BB69-23CF-44E3-9099-C40C66FF867C}">
                  <a14:compatExt spid="_x0000_s89143"/>
                </a:ext>
                <a:ext uri="{FF2B5EF4-FFF2-40B4-BE49-F238E27FC236}">
                  <a16:creationId xmlns:a16="http://schemas.microsoft.com/office/drawing/2014/main" id="{00000000-0008-0000-0C00-0000375C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68580</xdr:colOff>
          <xdr:row>11</xdr:row>
          <xdr:rowOff>0</xdr:rowOff>
        </xdr:from>
        <xdr:to>
          <xdr:col>8</xdr:col>
          <xdr:colOff>289560</xdr:colOff>
          <xdr:row>12</xdr:row>
          <xdr:rowOff>0</xdr:rowOff>
        </xdr:to>
        <xdr:sp macro="" textlink="">
          <xdr:nvSpPr>
            <xdr:cNvPr id="89152" name="Check Box 64" hidden="1">
              <a:extLst>
                <a:ext uri="{63B3BB69-23CF-44E3-9099-C40C66FF867C}">
                  <a14:compatExt spid="_x0000_s89152"/>
                </a:ext>
                <a:ext uri="{FF2B5EF4-FFF2-40B4-BE49-F238E27FC236}">
                  <a16:creationId xmlns:a16="http://schemas.microsoft.com/office/drawing/2014/main" id="{00000000-0008-0000-0C00-0000405C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68580</xdr:colOff>
          <xdr:row>12</xdr:row>
          <xdr:rowOff>0</xdr:rowOff>
        </xdr:from>
        <xdr:to>
          <xdr:col>8</xdr:col>
          <xdr:colOff>289560</xdr:colOff>
          <xdr:row>13</xdr:row>
          <xdr:rowOff>0</xdr:rowOff>
        </xdr:to>
        <xdr:sp macro="" textlink="">
          <xdr:nvSpPr>
            <xdr:cNvPr id="89153" name="Check Box 65" hidden="1">
              <a:extLst>
                <a:ext uri="{63B3BB69-23CF-44E3-9099-C40C66FF867C}">
                  <a14:compatExt spid="_x0000_s89153"/>
                </a:ext>
                <a:ext uri="{FF2B5EF4-FFF2-40B4-BE49-F238E27FC236}">
                  <a16:creationId xmlns:a16="http://schemas.microsoft.com/office/drawing/2014/main" id="{00000000-0008-0000-0C00-0000415C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68580</xdr:colOff>
          <xdr:row>4</xdr:row>
          <xdr:rowOff>0</xdr:rowOff>
        </xdr:from>
        <xdr:to>
          <xdr:col>36</xdr:col>
          <xdr:colOff>289560</xdr:colOff>
          <xdr:row>5</xdr:row>
          <xdr:rowOff>0</xdr:rowOff>
        </xdr:to>
        <xdr:sp macro="" textlink="">
          <xdr:nvSpPr>
            <xdr:cNvPr id="89187" name="Check Box 99" hidden="1">
              <a:extLst>
                <a:ext uri="{63B3BB69-23CF-44E3-9099-C40C66FF867C}">
                  <a14:compatExt spid="_x0000_s89187"/>
                </a:ext>
                <a:ext uri="{FF2B5EF4-FFF2-40B4-BE49-F238E27FC236}">
                  <a16:creationId xmlns:a16="http://schemas.microsoft.com/office/drawing/2014/main" id="{00000000-0008-0000-0C00-0000635C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68580</xdr:colOff>
          <xdr:row>11</xdr:row>
          <xdr:rowOff>0</xdr:rowOff>
        </xdr:from>
        <xdr:to>
          <xdr:col>11</xdr:col>
          <xdr:colOff>289560</xdr:colOff>
          <xdr:row>12</xdr:row>
          <xdr:rowOff>0</xdr:rowOff>
        </xdr:to>
        <xdr:sp macro="" textlink="">
          <xdr:nvSpPr>
            <xdr:cNvPr id="89188" name="Check Box 100" hidden="1">
              <a:extLst>
                <a:ext uri="{63B3BB69-23CF-44E3-9099-C40C66FF867C}">
                  <a14:compatExt spid="_x0000_s89188"/>
                </a:ext>
                <a:ext uri="{FF2B5EF4-FFF2-40B4-BE49-F238E27FC236}">
                  <a16:creationId xmlns:a16="http://schemas.microsoft.com/office/drawing/2014/main" id="{00000000-0008-0000-0C00-0000645C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68580</xdr:colOff>
          <xdr:row>12</xdr:row>
          <xdr:rowOff>0</xdr:rowOff>
        </xdr:from>
        <xdr:to>
          <xdr:col>11</xdr:col>
          <xdr:colOff>289560</xdr:colOff>
          <xdr:row>13</xdr:row>
          <xdr:rowOff>0</xdr:rowOff>
        </xdr:to>
        <xdr:sp macro="" textlink="">
          <xdr:nvSpPr>
            <xdr:cNvPr id="89189" name="Check Box 101" hidden="1">
              <a:extLst>
                <a:ext uri="{63B3BB69-23CF-44E3-9099-C40C66FF867C}">
                  <a14:compatExt spid="_x0000_s89189"/>
                </a:ext>
                <a:ext uri="{FF2B5EF4-FFF2-40B4-BE49-F238E27FC236}">
                  <a16:creationId xmlns:a16="http://schemas.microsoft.com/office/drawing/2014/main" id="{00000000-0008-0000-0C00-0000655C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68580</xdr:colOff>
          <xdr:row>13</xdr:row>
          <xdr:rowOff>0</xdr:rowOff>
        </xdr:from>
        <xdr:to>
          <xdr:col>11</xdr:col>
          <xdr:colOff>289560</xdr:colOff>
          <xdr:row>14</xdr:row>
          <xdr:rowOff>0</xdr:rowOff>
        </xdr:to>
        <xdr:sp macro="" textlink="">
          <xdr:nvSpPr>
            <xdr:cNvPr id="89190" name="Check Box 102" hidden="1">
              <a:extLst>
                <a:ext uri="{63B3BB69-23CF-44E3-9099-C40C66FF867C}">
                  <a14:compatExt spid="_x0000_s89190"/>
                </a:ext>
                <a:ext uri="{FF2B5EF4-FFF2-40B4-BE49-F238E27FC236}">
                  <a16:creationId xmlns:a16="http://schemas.microsoft.com/office/drawing/2014/main" id="{00000000-0008-0000-0C00-0000665C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68580</xdr:colOff>
          <xdr:row>11</xdr:row>
          <xdr:rowOff>0</xdr:rowOff>
        </xdr:from>
        <xdr:to>
          <xdr:col>14</xdr:col>
          <xdr:colOff>289560</xdr:colOff>
          <xdr:row>12</xdr:row>
          <xdr:rowOff>0</xdr:rowOff>
        </xdr:to>
        <xdr:sp macro="" textlink="">
          <xdr:nvSpPr>
            <xdr:cNvPr id="89191" name="Check Box 103" hidden="1">
              <a:extLst>
                <a:ext uri="{63B3BB69-23CF-44E3-9099-C40C66FF867C}">
                  <a14:compatExt spid="_x0000_s89191"/>
                </a:ext>
                <a:ext uri="{FF2B5EF4-FFF2-40B4-BE49-F238E27FC236}">
                  <a16:creationId xmlns:a16="http://schemas.microsoft.com/office/drawing/2014/main" id="{00000000-0008-0000-0C00-0000675C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68580</xdr:colOff>
          <xdr:row>12</xdr:row>
          <xdr:rowOff>0</xdr:rowOff>
        </xdr:from>
        <xdr:to>
          <xdr:col>14</xdr:col>
          <xdr:colOff>289560</xdr:colOff>
          <xdr:row>13</xdr:row>
          <xdr:rowOff>0</xdr:rowOff>
        </xdr:to>
        <xdr:sp macro="" textlink="">
          <xdr:nvSpPr>
            <xdr:cNvPr id="89192" name="Check Box 104" hidden="1">
              <a:extLst>
                <a:ext uri="{63B3BB69-23CF-44E3-9099-C40C66FF867C}">
                  <a14:compatExt spid="_x0000_s89192"/>
                </a:ext>
                <a:ext uri="{FF2B5EF4-FFF2-40B4-BE49-F238E27FC236}">
                  <a16:creationId xmlns:a16="http://schemas.microsoft.com/office/drawing/2014/main" id="{00000000-0008-0000-0C00-0000685C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68580</xdr:colOff>
          <xdr:row>16</xdr:row>
          <xdr:rowOff>0</xdr:rowOff>
        </xdr:from>
        <xdr:to>
          <xdr:col>1</xdr:col>
          <xdr:colOff>289560</xdr:colOff>
          <xdr:row>17</xdr:row>
          <xdr:rowOff>0</xdr:rowOff>
        </xdr:to>
        <xdr:sp macro="" textlink="">
          <xdr:nvSpPr>
            <xdr:cNvPr id="89220" name="Check Box 132" hidden="1">
              <a:extLst>
                <a:ext uri="{63B3BB69-23CF-44E3-9099-C40C66FF867C}">
                  <a14:compatExt spid="_x0000_s89220"/>
                </a:ext>
                <a:ext uri="{FF2B5EF4-FFF2-40B4-BE49-F238E27FC236}">
                  <a16:creationId xmlns:a16="http://schemas.microsoft.com/office/drawing/2014/main" id="{00000000-0008-0000-0C00-0000845C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68580</xdr:colOff>
          <xdr:row>17</xdr:row>
          <xdr:rowOff>0</xdr:rowOff>
        </xdr:from>
        <xdr:to>
          <xdr:col>1</xdr:col>
          <xdr:colOff>289560</xdr:colOff>
          <xdr:row>18</xdr:row>
          <xdr:rowOff>0</xdr:rowOff>
        </xdr:to>
        <xdr:sp macro="" textlink="">
          <xdr:nvSpPr>
            <xdr:cNvPr id="89221" name="Check Box 133" hidden="1">
              <a:extLst>
                <a:ext uri="{63B3BB69-23CF-44E3-9099-C40C66FF867C}">
                  <a14:compatExt spid="_x0000_s89221"/>
                </a:ext>
                <a:ext uri="{FF2B5EF4-FFF2-40B4-BE49-F238E27FC236}">
                  <a16:creationId xmlns:a16="http://schemas.microsoft.com/office/drawing/2014/main" id="{00000000-0008-0000-0C00-0000855C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68580</xdr:colOff>
          <xdr:row>18</xdr:row>
          <xdr:rowOff>0</xdr:rowOff>
        </xdr:from>
        <xdr:to>
          <xdr:col>1</xdr:col>
          <xdr:colOff>289560</xdr:colOff>
          <xdr:row>18</xdr:row>
          <xdr:rowOff>238539</xdr:rowOff>
        </xdr:to>
        <xdr:sp macro="" textlink="">
          <xdr:nvSpPr>
            <xdr:cNvPr id="89222" name="Check Box 134" hidden="1">
              <a:extLst>
                <a:ext uri="{63B3BB69-23CF-44E3-9099-C40C66FF867C}">
                  <a14:compatExt spid="_x0000_s89222"/>
                </a:ext>
                <a:ext uri="{FF2B5EF4-FFF2-40B4-BE49-F238E27FC236}">
                  <a16:creationId xmlns:a16="http://schemas.microsoft.com/office/drawing/2014/main" id="{00000000-0008-0000-0C00-0000865C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68580</xdr:colOff>
          <xdr:row>19</xdr:row>
          <xdr:rowOff>0</xdr:rowOff>
        </xdr:from>
        <xdr:to>
          <xdr:col>1</xdr:col>
          <xdr:colOff>289560</xdr:colOff>
          <xdr:row>20</xdr:row>
          <xdr:rowOff>0</xdr:rowOff>
        </xdr:to>
        <xdr:sp macro="" textlink="">
          <xdr:nvSpPr>
            <xdr:cNvPr id="89223" name="Check Box 135" hidden="1">
              <a:extLst>
                <a:ext uri="{63B3BB69-23CF-44E3-9099-C40C66FF867C}">
                  <a14:compatExt spid="_x0000_s89223"/>
                </a:ext>
                <a:ext uri="{FF2B5EF4-FFF2-40B4-BE49-F238E27FC236}">
                  <a16:creationId xmlns:a16="http://schemas.microsoft.com/office/drawing/2014/main" id="{00000000-0008-0000-0C00-0000875C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68580</xdr:colOff>
          <xdr:row>20</xdr:row>
          <xdr:rowOff>0</xdr:rowOff>
        </xdr:from>
        <xdr:to>
          <xdr:col>1</xdr:col>
          <xdr:colOff>289560</xdr:colOff>
          <xdr:row>21</xdr:row>
          <xdr:rowOff>0</xdr:rowOff>
        </xdr:to>
        <xdr:sp macro="" textlink="">
          <xdr:nvSpPr>
            <xdr:cNvPr id="89224" name="Check Box 136" hidden="1">
              <a:extLst>
                <a:ext uri="{63B3BB69-23CF-44E3-9099-C40C66FF867C}">
                  <a14:compatExt spid="_x0000_s89224"/>
                </a:ext>
                <a:ext uri="{FF2B5EF4-FFF2-40B4-BE49-F238E27FC236}">
                  <a16:creationId xmlns:a16="http://schemas.microsoft.com/office/drawing/2014/main" id="{00000000-0008-0000-0C00-0000885C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68580</xdr:colOff>
          <xdr:row>16</xdr:row>
          <xdr:rowOff>0</xdr:rowOff>
        </xdr:from>
        <xdr:to>
          <xdr:col>17</xdr:col>
          <xdr:colOff>289560</xdr:colOff>
          <xdr:row>17</xdr:row>
          <xdr:rowOff>0</xdr:rowOff>
        </xdr:to>
        <xdr:sp macro="" textlink="">
          <xdr:nvSpPr>
            <xdr:cNvPr id="89226" name="Check Box 138" hidden="1">
              <a:extLst>
                <a:ext uri="{63B3BB69-23CF-44E3-9099-C40C66FF867C}">
                  <a14:compatExt spid="_x0000_s89226"/>
                </a:ext>
                <a:ext uri="{FF2B5EF4-FFF2-40B4-BE49-F238E27FC236}">
                  <a16:creationId xmlns:a16="http://schemas.microsoft.com/office/drawing/2014/main" id="{00000000-0008-0000-0C00-00008A5C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68580</xdr:colOff>
          <xdr:row>17</xdr:row>
          <xdr:rowOff>0</xdr:rowOff>
        </xdr:from>
        <xdr:to>
          <xdr:col>17</xdr:col>
          <xdr:colOff>289560</xdr:colOff>
          <xdr:row>18</xdr:row>
          <xdr:rowOff>0</xdr:rowOff>
        </xdr:to>
        <xdr:sp macro="" textlink="">
          <xdr:nvSpPr>
            <xdr:cNvPr id="89227" name="Check Box 139" hidden="1">
              <a:extLst>
                <a:ext uri="{63B3BB69-23CF-44E3-9099-C40C66FF867C}">
                  <a14:compatExt spid="_x0000_s89227"/>
                </a:ext>
                <a:ext uri="{FF2B5EF4-FFF2-40B4-BE49-F238E27FC236}">
                  <a16:creationId xmlns:a16="http://schemas.microsoft.com/office/drawing/2014/main" id="{00000000-0008-0000-0C00-00008B5C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68580</xdr:colOff>
          <xdr:row>18</xdr:row>
          <xdr:rowOff>0</xdr:rowOff>
        </xdr:from>
        <xdr:to>
          <xdr:col>17</xdr:col>
          <xdr:colOff>289560</xdr:colOff>
          <xdr:row>18</xdr:row>
          <xdr:rowOff>238539</xdr:rowOff>
        </xdr:to>
        <xdr:sp macro="" textlink="">
          <xdr:nvSpPr>
            <xdr:cNvPr id="89228" name="Check Box 140" hidden="1">
              <a:extLst>
                <a:ext uri="{63B3BB69-23CF-44E3-9099-C40C66FF867C}">
                  <a14:compatExt spid="_x0000_s89228"/>
                </a:ext>
                <a:ext uri="{FF2B5EF4-FFF2-40B4-BE49-F238E27FC236}">
                  <a16:creationId xmlns:a16="http://schemas.microsoft.com/office/drawing/2014/main" id="{00000000-0008-0000-0C00-00008C5C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68580</xdr:colOff>
          <xdr:row>19</xdr:row>
          <xdr:rowOff>0</xdr:rowOff>
        </xdr:from>
        <xdr:to>
          <xdr:col>17</xdr:col>
          <xdr:colOff>289560</xdr:colOff>
          <xdr:row>20</xdr:row>
          <xdr:rowOff>0</xdr:rowOff>
        </xdr:to>
        <xdr:sp macro="" textlink="">
          <xdr:nvSpPr>
            <xdr:cNvPr id="89229" name="Check Box 141" hidden="1">
              <a:extLst>
                <a:ext uri="{63B3BB69-23CF-44E3-9099-C40C66FF867C}">
                  <a14:compatExt spid="_x0000_s89229"/>
                </a:ext>
                <a:ext uri="{FF2B5EF4-FFF2-40B4-BE49-F238E27FC236}">
                  <a16:creationId xmlns:a16="http://schemas.microsoft.com/office/drawing/2014/main" id="{00000000-0008-0000-0C00-00008D5C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68580</xdr:colOff>
          <xdr:row>20</xdr:row>
          <xdr:rowOff>0</xdr:rowOff>
        </xdr:from>
        <xdr:to>
          <xdr:col>17</xdr:col>
          <xdr:colOff>289560</xdr:colOff>
          <xdr:row>21</xdr:row>
          <xdr:rowOff>0</xdr:rowOff>
        </xdr:to>
        <xdr:sp macro="" textlink="">
          <xdr:nvSpPr>
            <xdr:cNvPr id="89230" name="Check Box 142" hidden="1">
              <a:extLst>
                <a:ext uri="{63B3BB69-23CF-44E3-9099-C40C66FF867C}">
                  <a14:compatExt spid="_x0000_s89230"/>
                </a:ext>
                <a:ext uri="{FF2B5EF4-FFF2-40B4-BE49-F238E27FC236}">
                  <a16:creationId xmlns:a16="http://schemas.microsoft.com/office/drawing/2014/main" id="{00000000-0008-0000-0C00-00008E5C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68580</xdr:colOff>
          <xdr:row>13</xdr:row>
          <xdr:rowOff>0</xdr:rowOff>
        </xdr:from>
        <xdr:to>
          <xdr:col>8</xdr:col>
          <xdr:colOff>289560</xdr:colOff>
          <xdr:row>14</xdr:row>
          <xdr:rowOff>0</xdr:rowOff>
        </xdr:to>
        <xdr:sp macro="" textlink="">
          <xdr:nvSpPr>
            <xdr:cNvPr id="89232" name="Check Box 144" hidden="1">
              <a:extLst>
                <a:ext uri="{63B3BB69-23CF-44E3-9099-C40C66FF867C}">
                  <a14:compatExt spid="_x0000_s89232"/>
                </a:ext>
                <a:ext uri="{FF2B5EF4-FFF2-40B4-BE49-F238E27FC236}">
                  <a16:creationId xmlns:a16="http://schemas.microsoft.com/office/drawing/2014/main" id="{00000000-0008-0000-0C00-0000905C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68580</xdr:colOff>
          <xdr:row>4</xdr:row>
          <xdr:rowOff>0</xdr:rowOff>
        </xdr:from>
        <xdr:to>
          <xdr:col>8</xdr:col>
          <xdr:colOff>289560</xdr:colOff>
          <xdr:row>5</xdr:row>
          <xdr:rowOff>0</xdr:rowOff>
        </xdr:to>
        <xdr:sp macro="" textlink="">
          <xdr:nvSpPr>
            <xdr:cNvPr id="89233" name="Check Box 145" hidden="1">
              <a:extLst>
                <a:ext uri="{63B3BB69-23CF-44E3-9099-C40C66FF867C}">
                  <a14:compatExt spid="_x0000_s89233"/>
                </a:ext>
                <a:ext uri="{FF2B5EF4-FFF2-40B4-BE49-F238E27FC236}">
                  <a16:creationId xmlns:a16="http://schemas.microsoft.com/office/drawing/2014/main" id="{00000000-0008-0000-0C00-0000915C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68580</xdr:colOff>
          <xdr:row>6</xdr:row>
          <xdr:rowOff>0</xdr:rowOff>
        </xdr:from>
        <xdr:to>
          <xdr:col>8</xdr:col>
          <xdr:colOff>289560</xdr:colOff>
          <xdr:row>7</xdr:row>
          <xdr:rowOff>0</xdr:rowOff>
        </xdr:to>
        <xdr:sp macro="" textlink="">
          <xdr:nvSpPr>
            <xdr:cNvPr id="89234" name="Check Box 146" hidden="1">
              <a:extLst>
                <a:ext uri="{63B3BB69-23CF-44E3-9099-C40C66FF867C}">
                  <a14:compatExt spid="_x0000_s89234"/>
                </a:ext>
                <a:ext uri="{FF2B5EF4-FFF2-40B4-BE49-F238E27FC236}">
                  <a16:creationId xmlns:a16="http://schemas.microsoft.com/office/drawing/2014/main" id="{00000000-0008-0000-0C00-0000925C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68580</xdr:colOff>
          <xdr:row>16</xdr:row>
          <xdr:rowOff>0</xdr:rowOff>
        </xdr:from>
        <xdr:to>
          <xdr:col>1</xdr:col>
          <xdr:colOff>289560</xdr:colOff>
          <xdr:row>17</xdr:row>
          <xdr:rowOff>0</xdr:rowOff>
        </xdr:to>
        <xdr:sp macro="" textlink="">
          <xdr:nvSpPr>
            <xdr:cNvPr id="89235" name="Check Box 147" hidden="1">
              <a:extLst>
                <a:ext uri="{63B3BB69-23CF-44E3-9099-C40C66FF867C}">
                  <a14:compatExt spid="_x0000_s89235"/>
                </a:ext>
                <a:ext uri="{FF2B5EF4-FFF2-40B4-BE49-F238E27FC236}">
                  <a16:creationId xmlns:a16="http://schemas.microsoft.com/office/drawing/2014/main" id="{00000000-0008-0000-0C00-0000935C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68580</xdr:colOff>
          <xdr:row>16</xdr:row>
          <xdr:rowOff>0</xdr:rowOff>
        </xdr:from>
        <xdr:to>
          <xdr:col>17</xdr:col>
          <xdr:colOff>289560</xdr:colOff>
          <xdr:row>17</xdr:row>
          <xdr:rowOff>0</xdr:rowOff>
        </xdr:to>
        <xdr:sp macro="" textlink="">
          <xdr:nvSpPr>
            <xdr:cNvPr id="89236" name="Check Box 148" hidden="1">
              <a:extLst>
                <a:ext uri="{63B3BB69-23CF-44E3-9099-C40C66FF867C}">
                  <a14:compatExt spid="_x0000_s89236"/>
                </a:ext>
                <a:ext uri="{FF2B5EF4-FFF2-40B4-BE49-F238E27FC236}">
                  <a16:creationId xmlns:a16="http://schemas.microsoft.com/office/drawing/2014/main" id="{00000000-0008-0000-0C00-0000945C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35</xdr:row>
          <xdr:rowOff>0</xdr:rowOff>
        </xdr:from>
        <xdr:to>
          <xdr:col>3</xdr:col>
          <xdr:colOff>289560</xdr:colOff>
          <xdr:row>36</xdr:row>
          <xdr:rowOff>0</xdr:rowOff>
        </xdr:to>
        <xdr:sp macro="" textlink="">
          <xdr:nvSpPr>
            <xdr:cNvPr id="89238" name="Check Box 150" hidden="1">
              <a:extLst>
                <a:ext uri="{63B3BB69-23CF-44E3-9099-C40C66FF867C}">
                  <a14:compatExt spid="_x0000_s89238"/>
                </a:ext>
                <a:ext uri="{FF2B5EF4-FFF2-40B4-BE49-F238E27FC236}">
                  <a16:creationId xmlns:a16="http://schemas.microsoft.com/office/drawing/2014/main" id="{00000000-0008-0000-0C00-0000965C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36</xdr:row>
          <xdr:rowOff>0</xdr:rowOff>
        </xdr:from>
        <xdr:to>
          <xdr:col>3</xdr:col>
          <xdr:colOff>289560</xdr:colOff>
          <xdr:row>37</xdr:row>
          <xdr:rowOff>0</xdr:rowOff>
        </xdr:to>
        <xdr:sp macro="" textlink="">
          <xdr:nvSpPr>
            <xdr:cNvPr id="89239" name="Check Box 151" hidden="1">
              <a:extLst>
                <a:ext uri="{63B3BB69-23CF-44E3-9099-C40C66FF867C}">
                  <a14:compatExt spid="_x0000_s89239"/>
                </a:ext>
                <a:ext uri="{FF2B5EF4-FFF2-40B4-BE49-F238E27FC236}">
                  <a16:creationId xmlns:a16="http://schemas.microsoft.com/office/drawing/2014/main" id="{00000000-0008-0000-0C00-0000975C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35</xdr:row>
          <xdr:rowOff>0</xdr:rowOff>
        </xdr:from>
        <xdr:to>
          <xdr:col>6</xdr:col>
          <xdr:colOff>289560</xdr:colOff>
          <xdr:row>36</xdr:row>
          <xdr:rowOff>0</xdr:rowOff>
        </xdr:to>
        <xdr:sp macro="" textlink="">
          <xdr:nvSpPr>
            <xdr:cNvPr id="89241" name="Check Box 153" hidden="1">
              <a:extLst>
                <a:ext uri="{63B3BB69-23CF-44E3-9099-C40C66FF867C}">
                  <a14:compatExt spid="_x0000_s89241"/>
                </a:ext>
                <a:ext uri="{FF2B5EF4-FFF2-40B4-BE49-F238E27FC236}">
                  <a16:creationId xmlns:a16="http://schemas.microsoft.com/office/drawing/2014/main" id="{00000000-0008-0000-0C00-0000995C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36</xdr:row>
          <xdr:rowOff>0</xdr:rowOff>
        </xdr:from>
        <xdr:to>
          <xdr:col>6</xdr:col>
          <xdr:colOff>289560</xdr:colOff>
          <xdr:row>37</xdr:row>
          <xdr:rowOff>0</xdr:rowOff>
        </xdr:to>
        <xdr:sp macro="" textlink="">
          <xdr:nvSpPr>
            <xdr:cNvPr id="89242" name="Check Box 154" hidden="1">
              <a:extLst>
                <a:ext uri="{63B3BB69-23CF-44E3-9099-C40C66FF867C}">
                  <a14:compatExt spid="_x0000_s89242"/>
                </a:ext>
                <a:ext uri="{FF2B5EF4-FFF2-40B4-BE49-F238E27FC236}">
                  <a16:creationId xmlns:a16="http://schemas.microsoft.com/office/drawing/2014/main" id="{00000000-0008-0000-0C00-00009A5C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xdr:colOff>
          <xdr:row>35</xdr:row>
          <xdr:rowOff>0</xdr:rowOff>
        </xdr:from>
        <xdr:to>
          <xdr:col>9</xdr:col>
          <xdr:colOff>289560</xdr:colOff>
          <xdr:row>36</xdr:row>
          <xdr:rowOff>0</xdr:rowOff>
        </xdr:to>
        <xdr:sp macro="" textlink="">
          <xdr:nvSpPr>
            <xdr:cNvPr id="89244" name="Check Box 156" hidden="1">
              <a:extLst>
                <a:ext uri="{63B3BB69-23CF-44E3-9099-C40C66FF867C}">
                  <a14:compatExt spid="_x0000_s89244"/>
                </a:ext>
                <a:ext uri="{FF2B5EF4-FFF2-40B4-BE49-F238E27FC236}">
                  <a16:creationId xmlns:a16="http://schemas.microsoft.com/office/drawing/2014/main" id="{00000000-0008-0000-0C00-00009C5C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68580</xdr:colOff>
          <xdr:row>28</xdr:row>
          <xdr:rowOff>0</xdr:rowOff>
        </xdr:from>
        <xdr:to>
          <xdr:col>8</xdr:col>
          <xdr:colOff>289560</xdr:colOff>
          <xdr:row>29</xdr:row>
          <xdr:rowOff>0</xdr:rowOff>
        </xdr:to>
        <xdr:sp macro="" textlink="">
          <xdr:nvSpPr>
            <xdr:cNvPr id="89246" name="Check Box 158" hidden="1">
              <a:extLst>
                <a:ext uri="{63B3BB69-23CF-44E3-9099-C40C66FF867C}">
                  <a14:compatExt spid="_x0000_s89246"/>
                </a:ext>
                <a:ext uri="{FF2B5EF4-FFF2-40B4-BE49-F238E27FC236}">
                  <a16:creationId xmlns:a16="http://schemas.microsoft.com/office/drawing/2014/main" id="{00000000-0008-0000-0C00-00009E5C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68580</xdr:colOff>
          <xdr:row>29</xdr:row>
          <xdr:rowOff>0</xdr:rowOff>
        </xdr:from>
        <xdr:to>
          <xdr:col>8</xdr:col>
          <xdr:colOff>289560</xdr:colOff>
          <xdr:row>30</xdr:row>
          <xdr:rowOff>0</xdr:rowOff>
        </xdr:to>
        <xdr:sp macro="" textlink="">
          <xdr:nvSpPr>
            <xdr:cNvPr id="89247" name="Check Box 159" hidden="1">
              <a:extLst>
                <a:ext uri="{63B3BB69-23CF-44E3-9099-C40C66FF867C}">
                  <a14:compatExt spid="_x0000_s89247"/>
                </a:ext>
                <a:ext uri="{FF2B5EF4-FFF2-40B4-BE49-F238E27FC236}">
                  <a16:creationId xmlns:a16="http://schemas.microsoft.com/office/drawing/2014/main" id="{00000000-0008-0000-0C00-00009F5C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68580</xdr:colOff>
          <xdr:row>28</xdr:row>
          <xdr:rowOff>0</xdr:rowOff>
        </xdr:from>
        <xdr:to>
          <xdr:col>11</xdr:col>
          <xdr:colOff>289560</xdr:colOff>
          <xdr:row>29</xdr:row>
          <xdr:rowOff>0</xdr:rowOff>
        </xdr:to>
        <xdr:sp macro="" textlink="">
          <xdr:nvSpPr>
            <xdr:cNvPr id="89249" name="Check Box 161" hidden="1">
              <a:extLst>
                <a:ext uri="{63B3BB69-23CF-44E3-9099-C40C66FF867C}">
                  <a14:compatExt spid="_x0000_s89249"/>
                </a:ext>
                <a:ext uri="{FF2B5EF4-FFF2-40B4-BE49-F238E27FC236}">
                  <a16:creationId xmlns:a16="http://schemas.microsoft.com/office/drawing/2014/main" id="{00000000-0008-0000-0C00-0000A15C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68580</xdr:colOff>
          <xdr:row>29</xdr:row>
          <xdr:rowOff>0</xdr:rowOff>
        </xdr:from>
        <xdr:to>
          <xdr:col>11</xdr:col>
          <xdr:colOff>289560</xdr:colOff>
          <xdr:row>30</xdr:row>
          <xdr:rowOff>0</xdr:rowOff>
        </xdr:to>
        <xdr:sp macro="" textlink="">
          <xdr:nvSpPr>
            <xdr:cNvPr id="89250" name="Check Box 162" hidden="1">
              <a:extLst>
                <a:ext uri="{63B3BB69-23CF-44E3-9099-C40C66FF867C}">
                  <a14:compatExt spid="_x0000_s89250"/>
                </a:ext>
                <a:ext uri="{FF2B5EF4-FFF2-40B4-BE49-F238E27FC236}">
                  <a16:creationId xmlns:a16="http://schemas.microsoft.com/office/drawing/2014/main" id="{00000000-0008-0000-0C00-0000A25C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68580</xdr:colOff>
          <xdr:row>28</xdr:row>
          <xdr:rowOff>0</xdr:rowOff>
        </xdr:from>
        <xdr:to>
          <xdr:col>14</xdr:col>
          <xdr:colOff>289560</xdr:colOff>
          <xdr:row>29</xdr:row>
          <xdr:rowOff>0</xdr:rowOff>
        </xdr:to>
        <xdr:sp macro="" textlink="">
          <xdr:nvSpPr>
            <xdr:cNvPr id="89252" name="Check Box 164" hidden="1">
              <a:extLst>
                <a:ext uri="{63B3BB69-23CF-44E3-9099-C40C66FF867C}">
                  <a14:compatExt spid="_x0000_s89252"/>
                </a:ext>
                <a:ext uri="{FF2B5EF4-FFF2-40B4-BE49-F238E27FC236}">
                  <a16:creationId xmlns:a16="http://schemas.microsoft.com/office/drawing/2014/main" id="{00000000-0008-0000-0C00-0000A45C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68580</xdr:colOff>
          <xdr:row>29</xdr:row>
          <xdr:rowOff>0</xdr:rowOff>
        </xdr:from>
        <xdr:to>
          <xdr:col>8</xdr:col>
          <xdr:colOff>289560</xdr:colOff>
          <xdr:row>30</xdr:row>
          <xdr:rowOff>0</xdr:rowOff>
        </xdr:to>
        <xdr:sp macro="" textlink="">
          <xdr:nvSpPr>
            <xdr:cNvPr id="89253" name="Check Box 165" hidden="1">
              <a:extLst>
                <a:ext uri="{63B3BB69-23CF-44E3-9099-C40C66FF867C}">
                  <a14:compatExt spid="_x0000_s89253"/>
                </a:ext>
                <a:ext uri="{FF2B5EF4-FFF2-40B4-BE49-F238E27FC236}">
                  <a16:creationId xmlns:a16="http://schemas.microsoft.com/office/drawing/2014/main" id="{00000000-0008-0000-0C00-0000A55C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68580</xdr:colOff>
          <xdr:row>29</xdr:row>
          <xdr:rowOff>0</xdr:rowOff>
        </xdr:from>
        <xdr:to>
          <xdr:col>11</xdr:col>
          <xdr:colOff>289560</xdr:colOff>
          <xdr:row>30</xdr:row>
          <xdr:rowOff>0</xdr:rowOff>
        </xdr:to>
        <xdr:sp macro="" textlink="">
          <xdr:nvSpPr>
            <xdr:cNvPr id="89254" name="Check Box 166" hidden="1">
              <a:extLst>
                <a:ext uri="{63B3BB69-23CF-44E3-9099-C40C66FF867C}">
                  <a14:compatExt spid="_x0000_s89254"/>
                </a:ext>
                <a:ext uri="{FF2B5EF4-FFF2-40B4-BE49-F238E27FC236}">
                  <a16:creationId xmlns:a16="http://schemas.microsoft.com/office/drawing/2014/main" id="{00000000-0008-0000-0C00-0000A65C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68580</xdr:colOff>
          <xdr:row>28</xdr:row>
          <xdr:rowOff>0</xdr:rowOff>
        </xdr:from>
        <xdr:to>
          <xdr:col>14</xdr:col>
          <xdr:colOff>289560</xdr:colOff>
          <xdr:row>29</xdr:row>
          <xdr:rowOff>0</xdr:rowOff>
        </xdr:to>
        <xdr:sp macro="" textlink="">
          <xdr:nvSpPr>
            <xdr:cNvPr id="89256" name="Check Box 168" hidden="1">
              <a:extLst>
                <a:ext uri="{63B3BB69-23CF-44E3-9099-C40C66FF867C}">
                  <a14:compatExt spid="_x0000_s89256"/>
                </a:ext>
                <a:ext uri="{FF2B5EF4-FFF2-40B4-BE49-F238E27FC236}">
                  <a16:creationId xmlns:a16="http://schemas.microsoft.com/office/drawing/2014/main" id="{00000000-0008-0000-0C00-0000A85C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xdr:colOff>
          <xdr:row>35</xdr:row>
          <xdr:rowOff>0</xdr:rowOff>
        </xdr:from>
        <xdr:to>
          <xdr:col>9</xdr:col>
          <xdr:colOff>289560</xdr:colOff>
          <xdr:row>36</xdr:row>
          <xdr:rowOff>0</xdr:rowOff>
        </xdr:to>
        <xdr:sp macro="" textlink="">
          <xdr:nvSpPr>
            <xdr:cNvPr id="89257" name="Check Box 169" hidden="1">
              <a:extLst>
                <a:ext uri="{63B3BB69-23CF-44E3-9099-C40C66FF867C}">
                  <a14:compatExt spid="_x0000_s89257"/>
                </a:ext>
                <a:ext uri="{FF2B5EF4-FFF2-40B4-BE49-F238E27FC236}">
                  <a16:creationId xmlns:a16="http://schemas.microsoft.com/office/drawing/2014/main" id="{00000000-0008-0000-0C00-0000A95C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36</xdr:row>
          <xdr:rowOff>0</xdr:rowOff>
        </xdr:from>
        <xdr:to>
          <xdr:col>6</xdr:col>
          <xdr:colOff>289560</xdr:colOff>
          <xdr:row>37</xdr:row>
          <xdr:rowOff>0</xdr:rowOff>
        </xdr:to>
        <xdr:sp macro="" textlink="">
          <xdr:nvSpPr>
            <xdr:cNvPr id="89258" name="Check Box 170" hidden="1">
              <a:extLst>
                <a:ext uri="{63B3BB69-23CF-44E3-9099-C40C66FF867C}">
                  <a14:compatExt spid="_x0000_s89258"/>
                </a:ext>
                <a:ext uri="{FF2B5EF4-FFF2-40B4-BE49-F238E27FC236}">
                  <a16:creationId xmlns:a16="http://schemas.microsoft.com/office/drawing/2014/main" id="{00000000-0008-0000-0C00-0000AA5C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36</xdr:row>
          <xdr:rowOff>0</xdr:rowOff>
        </xdr:from>
        <xdr:to>
          <xdr:col>3</xdr:col>
          <xdr:colOff>289560</xdr:colOff>
          <xdr:row>37</xdr:row>
          <xdr:rowOff>0</xdr:rowOff>
        </xdr:to>
        <xdr:sp macro="" textlink="">
          <xdr:nvSpPr>
            <xdr:cNvPr id="89259" name="Check Box 171" hidden="1">
              <a:extLst>
                <a:ext uri="{63B3BB69-23CF-44E3-9099-C40C66FF867C}">
                  <a14:compatExt spid="_x0000_s89259"/>
                </a:ext>
                <a:ext uri="{FF2B5EF4-FFF2-40B4-BE49-F238E27FC236}">
                  <a16:creationId xmlns:a16="http://schemas.microsoft.com/office/drawing/2014/main" id="{00000000-0008-0000-0C00-0000AB5C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68580</xdr:colOff>
          <xdr:row>21</xdr:row>
          <xdr:rowOff>0</xdr:rowOff>
        </xdr:from>
        <xdr:to>
          <xdr:col>17</xdr:col>
          <xdr:colOff>289560</xdr:colOff>
          <xdr:row>22</xdr:row>
          <xdr:rowOff>0</xdr:rowOff>
        </xdr:to>
        <xdr:sp macro="" textlink="">
          <xdr:nvSpPr>
            <xdr:cNvPr id="89260" name="Check Box 172" hidden="1">
              <a:extLst>
                <a:ext uri="{63B3BB69-23CF-44E3-9099-C40C66FF867C}">
                  <a14:compatExt spid="_x0000_s89260"/>
                </a:ext>
                <a:ext uri="{FF2B5EF4-FFF2-40B4-BE49-F238E27FC236}">
                  <a16:creationId xmlns:a16="http://schemas.microsoft.com/office/drawing/2014/main" id="{00000000-0008-0000-0C00-0000AC5C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68580</xdr:colOff>
          <xdr:row>21</xdr:row>
          <xdr:rowOff>0</xdr:rowOff>
        </xdr:from>
        <xdr:to>
          <xdr:col>1</xdr:col>
          <xdr:colOff>289560</xdr:colOff>
          <xdr:row>22</xdr:row>
          <xdr:rowOff>0</xdr:rowOff>
        </xdr:to>
        <xdr:sp macro="" textlink="">
          <xdr:nvSpPr>
            <xdr:cNvPr id="89261" name="Check Box 173" hidden="1">
              <a:extLst>
                <a:ext uri="{63B3BB69-23CF-44E3-9099-C40C66FF867C}">
                  <a14:compatExt spid="_x0000_s89261"/>
                </a:ext>
                <a:ext uri="{FF2B5EF4-FFF2-40B4-BE49-F238E27FC236}">
                  <a16:creationId xmlns:a16="http://schemas.microsoft.com/office/drawing/2014/main" id="{00000000-0008-0000-0C00-0000AD5C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68580</xdr:colOff>
          <xdr:row>27</xdr:row>
          <xdr:rowOff>0</xdr:rowOff>
        </xdr:from>
        <xdr:to>
          <xdr:col>8</xdr:col>
          <xdr:colOff>289560</xdr:colOff>
          <xdr:row>28</xdr:row>
          <xdr:rowOff>0</xdr:rowOff>
        </xdr:to>
        <xdr:sp macro="" textlink="">
          <xdr:nvSpPr>
            <xdr:cNvPr id="89269" name="Check Box 181" hidden="1">
              <a:extLst>
                <a:ext uri="{63B3BB69-23CF-44E3-9099-C40C66FF867C}">
                  <a14:compatExt spid="_x0000_s89269"/>
                </a:ext>
                <a:ext uri="{FF2B5EF4-FFF2-40B4-BE49-F238E27FC236}">
                  <a16:creationId xmlns:a16="http://schemas.microsoft.com/office/drawing/2014/main" id="{00000000-0008-0000-0C00-0000B55C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34</xdr:row>
          <xdr:rowOff>0</xdr:rowOff>
        </xdr:from>
        <xdr:to>
          <xdr:col>3</xdr:col>
          <xdr:colOff>289560</xdr:colOff>
          <xdr:row>35</xdr:row>
          <xdr:rowOff>0</xdr:rowOff>
        </xdr:to>
        <xdr:sp macro="" textlink="">
          <xdr:nvSpPr>
            <xdr:cNvPr id="89273" name="Check Box 185" hidden="1">
              <a:extLst>
                <a:ext uri="{63B3BB69-23CF-44E3-9099-C40C66FF867C}">
                  <a14:compatExt spid="_x0000_s89273"/>
                </a:ext>
                <a:ext uri="{FF2B5EF4-FFF2-40B4-BE49-F238E27FC236}">
                  <a16:creationId xmlns:a16="http://schemas.microsoft.com/office/drawing/2014/main" id="{00000000-0008-0000-0C00-0000B95C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34</xdr:row>
          <xdr:rowOff>0</xdr:rowOff>
        </xdr:from>
        <xdr:to>
          <xdr:col>6</xdr:col>
          <xdr:colOff>289560</xdr:colOff>
          <xdr:row>35</xdr:row>
          <xdr:rowOff>0</xdr:rowOff>
        </xdr:to>
        <xdr:sp macro="" textlink="">
          <xdr:nvSpPr>
            <xdr:cNvPr id="89274" name="Check Box 186" hidden="1">
              <a:extLst>
                <a:ext uri="{63B3BB69-23CF-44E3-9099-C40C66FF867C}">
                  <a14:compatExt spid="_x0000_s89274"/>
                </a:ext>
                <a:ext uri="{FF2B5EF4-FFF2-40B4-BE49-F238E27FC236}">
                  <a16:creationId xmlns:a16="http://schemas.microsoft.com/office/drawing/2014/main" id="{00000000-0008-0000-0C00-0000BA5C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xdr:colOff>
          <xdr:row>34</xdr:row>
          <xdr:rowOff>0</xdr:rowOff>
        </xdr:from>
        <xdr:to>
          <xdr:col>9</xdr:col>
          <xdr:colOff>289560</xdr:colOff>
          <xdr:row>35</xdr:row>
          <xdr:rowOff>0</xdr:rowOff>
        </xdr:to>
        <xdr:sp macro="" textlink="">
          <xdr:nvSpPr>
            <xdr:cNvPr id="89279" name="Check Box 191" hidden="1">
              <a:extLst>
                <a:ext uri="{63B3BB69-23CF-44E3-9099-C40C66FF867C}">
                  <a14:compatExt spid="_x0000_s89279"/>
                </a:ext>
                <a:ext uri="{FF2B5EF4-FFF2-40B4-BE49-F238E27FC236}">
                  <a16:creationId xmlns:a16="http://schemas.microsoft.com/office/drawing/2014/main" id="{00000000-0008-0000-0C00-0000BF5C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68580</xdr:colOff>
          <xdr:row>27</xdr:row>
          <xdr:rowOff>0</xdr:rowOff>
        </xdr:from>
        <xdr:to>
          <xdr:col>11</xdr:col>
          <xdr:colOff>289560</xdr:colOff>
          <xdr:row>28</xdr:row>
          <xdr:rowOff>0</xdr:rowOff>
        </xdr:to>
        <xdr:sp macro="" textlink="">
          <xdr:nvSpPr>
            <xdr:cNvPr id="89281" name="Check Box 193" hidden="1">
              <a:extLst>
                <a:ext uri="{63B3BB69-23CF-44E3-9099-C40C66FF867C}">
                  <a14:compatExt spid="_x0000_s89281"/>
                </a:ext>
                <a:ext uri="{FF2B5EF4-FFF2-40B4-BE49-F238E27FC236}">
                  <a16:creationId xmlns:a16="http://schemas.microsoft.com/office/drawing/2014/main" id="{00000000-0008-0000-0C00-0000C15C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68580</xdr:colOff>
          <xdr:row>27</xdr:row>
          <xdr:rowOff>0</xdr:rowOff>
        </xdr:from>
        <xdr:to>
          <xdr:col>14</xdr:col>
          <xdr:colOff>289560</xdr:colOff>
          <xdr:row>28</xdr:row>
          <xdr:rowOff>0</xdr:rowOff>
        </xdr:to>
        <xdr:sp macro="" textlink="">
          <xdr:nvSpPr>
            <xdr:cNvPr id="89282" name="Check Box 194" hidden="1">
              <a:extLst>
                <a:ext uri="{63B3BB69-23CF-44E3-9099-C40C66FF867C}">
                  <a14:compatExt spid="_x0000_s89282"/>
                </a:ext>
                <a:ext uri="{FF2B5EF4-FFF2-40B4-BE49-F238E27FC236}">
                  <a16:creationId xmlns:a16="http://schemas.microsoft.com/office/drawing/2014/main" id="{00000000-0008-0000-0C00-0000C25C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34</xdr:col>
          <xdr:colOff>83820</xdr:colOff>
          <xdr:row>8</xdr:row>
          <xdr:rowOff>0</xdr:rowOff>
        </xdr:from>
        <xdr:to>
          <xdr:col>34</xdr:col>
          <xdr:colOff>327660</xdr:colOff>
          <xdr:row>9</xdr:row>
          <xdr:rowOff>0</xdr:rowOff>
        </xdr:to>
        <xdr:sp macro="" textlink="">
          <xdr:nvSpPr>
            <xdr:cNvPr id="107603" name="Check Box 83" hidden="1">
              <a:extLst>
                <a:ext uri="{63B3BB69-23CF-44E3-9099-C40C66FF867C}">
                  <a14:compatExt spid="_x0000_s107603"/>
                </a:ext>
                <a:ext uri="{FF2B5EF4-FFF2-40B4-BE49-F238E27FC236}">
                  <a16:creationId xmlns:a16="http://schemas.microsoft.com/office/drawing/2014/main" id="{00000000-0008-0000-0D00-000053A4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83820</xdr:colOff>
          <xdr:row>8</xdr:row>
          <xdr:rowOff>0</xdr:rowOff>
        </xdr:from>
        <xdr:to>
          <xdr:col>37</xdr:col>
          <xdr:colOff>327660</xdr:colOff>
          <xdr:row>9</xdr:row>
          <xdr:rowOff>0</xdr:rowOff>
        </xdr:to>
        <xdr:sp macro="" textlink="">
          <xdr:nvSpPr>
            <xdr:cNvPr id="107604" name="Check Box 84" hidden="1">
              <a:extLst>
                <a:ext uri="{63B3BB69-23CF-44E3-9099-C40C66FF867C}">
                  <a14:compatExt spid="_x0000_s107604"/>
                </a:ext>
                <a:ext uri="{FF2B5EF4-FFF2-40B4-BE49-F238E27FC236}">
                  <a16:creationId xmlns:a16="http://schemas.microsoft.com/office/drawing/2014/main" id="{00000000-0008-0000-0D00-000054A4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83820</xdr:colOff>
          <xdr:row>21</xdr:row>
          <xdr:rowOff>0</xdr:rowOff>
        </xdr:from>
        <xdr:to>
          <xdr:col>29</xdr:col>
          <xdr:colOff>327660</xdr:colOff>
          <xdr:row>22</xdr:row>
          <xdr:rowOff>0</xdr:rowOff>
        </xdr:to>
        <xdr:sp macro="" textlink="">
          <xdr:nvSpPr>
            <xdr:cNvPr id="107605" name="Check Box 85" hidden="1">
              <a:extLst>
                <a:ext uri="{63B3BB69-23CF-44E3-9099-C40C66FF867C}">
                  <a14:compatExt spid="_x0000_s107605"/>
                </a:ext>
                <a:ext uri="{FF2B5EF4-FFF2-40B4-BE49-F238E27FC236}">
                  <a16:creationId xmlns:a16="http://schemas.microsoft.com/office/drawing/2014/main" id="{00000000-0008-0000-0D00-000055A4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83820</xdr:colOff>
          <xdr:row>22</xdr:row>
          <xdr:rowOff>0</xdr:rowOff>
        </xdr:from>
        <xdr:to>
          <xdr:col>29</xdr:col>
          <xdr:colOff>327660</xdr:colOff>
          <xdr:row>23</xdr:row>
          <xdr:rowOff>0</xdr:rowOff>
        </xdr:to>
        <xdr:sp macro="" textlink="">
          <xdr:nvSpPr>
            <xdr:cNvPr id="107607" name="Check Box 87" hidden="1">
              <a:extLst>
                <a:ext uri="{63B3BB69-23CF-44E3-9099-C40C66FF867C}">
                  <a14:compatExt spid="_x0000_s107607"/>
                </a:ext>
                <a:ext uri="{FF2B5EF4-FFF2-40B4-BE49-F238E27FC236}">
                  <a16:creationId xmlns:a16="http://schemas.microsoft.com/office/drawing/2014/main" id="{00000000-0008-0000-0D00-000057A4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83820</xdr:colOff>
          <xdr:row>23</xdr:row>
          <xdr:rowOff>0</xdr:rowOff>
        </xdr:from>
        <xdr:to>
          <xdr:col>29</xdr:col>
          <xdr:colOff>327660</xdr:colOff>
          <xdr:row>24</xdr:row>
          <xdr:rowOff>0</xdr:rowOff>
        </xdr:to>
        <xdr:sp macro="" textlink="">
          <xdr:nvSpPr>
            <xdr:cNvPr id="107608" name="Check Box 88" hidden="1">
              <a:extLst>
                <a:ext uri="{63B3BB69-23CF-44E3-9099-C40C66FF867C}">
                  <a14:compatExt spid="_x0000_s107608"/>
                </a:ext>
                <a:ext uri="{FF2B5EF4-FFF2-40B4-BE49-F238E27FC236}">
                  <a16:creationId xmlns:a16="http://schemas.microsoft.com/office/drawing/2014/main" id="{00000000-0008-0000-0D00-000058A4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83820</xdr:colOff>
          <xdr:row>24</xdr:row>
          <xdr:rowOff>0</xdr:rowOff>
        </xdr:from>
        <xdr:to>
          <xdr:col>29</xdr:col>
          <xdr:colOff>327660</xdr:colOff>
          <xdr:row>25</xdr:row>
          <xdr:rowOff>0</xdr:rowOff>
        </xdr:to>
        <xdr:sp macro="" textlink="">
          <xdr:nvSpPr>
            <xdr:cNvPr id="107609" name="Check Box 89" hidden="1">
              <a:extLst>
                <a:ext uri="{63B3BB69-23CF-44E3-9099-C40C66FF867C}">
                  <a14:compatExt spid="_x0000_s107609"/>
                </a:ext>
                <a:ext uri="{FF2B5EF4-FFF2-40B4-BE49-F238E27FC236}">
                  <a16:creationId xmlns:a16="http://schemas.microsoft.com/office/drawing/2014/main" id="{00000000-0008-0000-0D00-000059A4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83820</xdr:colOff>
          <xdr:row>25</xdr:row>
          <xdr:rowOff>0</xdr:rowOff>
        </xdr:from>
        <xdr:to>
          <xdr:col>29</xdr:col>
          <xdr:colOff>327660</xdr:colOff>
          <xdr:row>26</xdr:row>
          <xdr:rowOff>0</xdr:rowOff>
        </xdr:to>
        <xdr:sp macro="" textlink="">
          <xdr:nvSpPr>
            <xdr:cNvPr id="107610" name="Check Box 90" hidden="1">
              <a:extLst>
                <a:ext uri="{63B3BB69-23CF-44E3-9099-C40C66FF867C}">
                  <a14:compatExt spid="_x0000_s107610"/>
                </a:ext>
                <a:ext uri="{FF2B5EF4-FFF2-40B4-BE49-F238E27FC236}">
                  <a16:creationId xmlns:a16="http://schemas.microsoft.com/office/drawing/2014/main" id="{00000000-0008-0000-0D00-00005AA4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83820</xdr:colOff>
          <xdr:row>28</xdr:row>
          <xdr:rowOff>0</xdr:rowOff>
        </xdr:from>
        <xdr:to>
          <xdr:col>29</xdr:col>
          <xdr:colOff>327660</xdr:colOff>
          <xdr:row>29</xdr:row>
          <xdr:rowOff>0</xdr:rowOff>
        </xdr:to>
        <xdr:sp macro="" textlink="">
          <xdr:nvSpPr>
            <xdr:cNvPr id="107613" name="Check Box 93" hidden="1">
              <a:extLst>
                <a:ext uri="{63B3BB69-23CF-44E3-9099-C40C66FF867C}">
                  <a14:compatExt spid="_x0000_s107613"/>
                </a:ext>
                <a:ext uri="{FF2B5EF4-FFF2-40B4-BE49-F238E27FC236}">
                  <a16:creationId xmlns:a16="http://schemas.microsoft.com/office/drawing/2014/main" id="{00000000-0008-0000-0D00-00005DA4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83820</xdr:colOff>
          <xdr:row>29</xdr:row>
          <xdr:rowOff>0</xdr:rowOff>
        </xdr:from>
        <xdr:to>
          <xdr:col>29</xdr:col>
          <xdr:colOff>327660</xdr:colOff>
          <xdr:row>30</xdr:row>
          <xdr:rowOff>0</xdr:rowOff>
        </xdr:to>
        <xdr:sp macro="" textlink="">
          <xdr:nvSpPr>
            <xdr:cNvPr id="107614" name="Check Box 94" hidden="1">
              <a:extLst>
                <a:ext uri="{63B3BB69-23CF-44E3-9099-C40C66FF867C}">
                  <a14:compatExt spid="_x0000_s107614"/>
                </a:ext>
                <a:ext uri="{FF2B5EF4-FFF2-40B4-BE49-F238E27FC236}">
                  <a16:creationId xmlns:a16="http://schemas.microsoft.com/office/drawing/2014/main" id="{00000000-0008-0000-0D00-00005EA4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83820</xdr:colOff>
          <xdr:row>30</xdr:row>
          <xdr:rowOff>0</xdr:rowOff>
        </xdr:from>
        <xdr:to>
          <xdr:col>29</xdr:col>
          <xdr:colOff>327660</xdr:colOff>
          <xdr:row>31</xdr:row>
          <xdr:rowOff>0</xdr:rowOff>
        </xdr:to>
        <xdr:sp macro="" textlink="">
          <xdr:nvSpPr>
            <xdr:cNvPr id="107615" name="Check Box 95" hidden="1">
              <a:extLst>
                <a:ext uri="{63B3BB69-23CF-44E3-9099-C40C66FF867C}">
                  <a14:compatExt spid="_x0000_s107615"/>
                </a:ext>
                <a:ext uri="{FF2B5EF4-FFF2-40B4-BE49-F238E27FC236}">
                  <a16:creationId xmlns:a16="http://schemas.microsoft.com/office/drawing/2014/main" id="{00000000-0008-0000-0D00-00005FA4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83820</xdr:colOff>
          <xdr:row>31</xdr:row>
          <xdr:rowOff>0</xdr:rowOff>
        </xdr:from>
        <xdr:to>
          <xdr:col>29</xdr:col>
          <xdr:colOff>327660</xdr:colOff>
          <xdr:row>32</xdr:row>
          <xdr:rowOff>0</xdr:rowOff>
        </xdr:to>
        <xdr:sp macro="" textlink="">
          <xdr:nvSpPr>
            <xdr:cNvPr id="107616" name="Check Box 96" hidden="1">
              <a:extLst>
                <a:ext uri="{63B3BB69-23CF-44E3-9099-C40C66FF867C}">
                  <a14:compatExt spid="_x0000_s107616"/>
                </a:ext>
                <a:ext uri="{FF2B5EF4-FFF2-40B4-BE49-F238E27FC236}">
                  <a16:creationId xmlns:a16="http://schemas.microsoft.com/office/drawing/2014/main" id="{00000000-0008-0000-0D00-000060A4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83820</xdr:colOff>
          <xdr:row>32</xdr:row>
          <xdr:rowOff>0</xdr:rowOff>
        </xdr:from>
        <xdr:to>
          <xdr:col>29</xdr:col>
          <xdr:colOff>327660</xdr:colOff>
          <xdr:row>33</xdr:row>
          <xdr:rowOff>0</xdr:rowOff>
        </xdr:to>
        <xdr:sp macro="" textlink="">
          <xdr:nvSpPr>
            <xdr:cNvPr id="107617" name="Check Box 97" hidden="1">
              <a:extLst>
                <a:ext uri="{63B3BB69-23CF-44E3-9099-C40C66FF867C}">
                  <a14:compatExt spid="_x0000_s107617"/>
                </a:ext>
                <a:ext uri="{FF2B5EF4-FFF2-40B4-BE49-F238E27FC236}">
                  <a16:creationId xmlns:a16="http://schemas.microsoft.com/office/drawing/2014/main" id="{00000000-0008-0000-0D00-000061A4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83820</xdr:colOff>
          <xdr:row>33</xdr:row>
          <xdr:rowOff>0</xdr:rowOff>
        </xdr:from>
        <xdr:to>
          <xdr:col>29</xdr:col>
          <xdr:colOff>327660</xdr:colOff>
          <xdr:row>34</xdr:row>
          <xdr:rowOff>0</xdr:rowOff>
        </xdr:to>
        <xdr:sp macro="" textlink="">
          <xdr:nvSpPr>
            <xdr:cNvPr id="107618" name="Check Box 98" hidden="1">
              <a:extLst>
                <a:ext uri="{63B3BB69-23CF-44E3-9099-C40C66FF867C}">
                  <a14:compatExt spid="_x0000_s107618"/>
                </a:ext>
                <a:ext uri="{FF2B5EF4-FFF2-40B4-BE49-F238E27FC236}">
                  <a16:creationId xmlns:a16="http://schemas.microsoft.com/office/drawing/2014/main" id="{00000000-0008-0000-0D00-000062A4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2</xdr:row>
          <xdr:rowOff>0</xdr:rowOff>
        </xdr:from>
        <xdr:to>
          <xdr:col>0</xdr:col>
          <xdr:colOff>327660</xdr:colOff>
          <xdr:row>3</xdr:row>
          <xdr:rowOff>0</xdr:rowOff>
        </xdr:to>
        <xdr:sp macro="" textlink="">
          <xdr:nvSpPr>
            <xdr:cNvPr id="107631" name="Check Box 111" hidden="1">
              <a:extLst>
                <a:ext uri="{63B3BB69-23CF-44E3-9099-C40C66FF867C}">
                  <a14:compatExt spid="_x0000_s107631"/>
                </a:ext>
                <a:ext uri="{FF2B5EF4-FFF2-40B4-BE49-F238E27FC236}">
                  <a16:creationId xmlns:a16="http://schemas.microsoft.com/office/drawing/2014/main" id="{00000000-0008-0000-0D00-00006FA4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3</xdr:row>
          <xdr:rowOff>0</xdr:rowOff>
        </xdr:from>
        <xdr:to>
          <xdr:col>0</xdr:col>
          <xdr:colOff>327660</xdr:colOff>
          <xdr:row>4</xdr:row>
          <xdr:rowOff>0</xdr:rowOff>
        </xdr:to>
        <xdr:sp macro="" textlink="">
          <xdr:nvSpPr>
            <xdr:cNvPr id="107632" name="Check Box 112" hidden="1">
              <a:extLst>
                <a:ext uri="{63B3BB69-23CF-44E3-9099-C40C66FF867C}">
                  <a14:compatExt spid="_x0000_s107632"/>
                </a:ext>
                <a:ext uri="{FF2B5EF4-FFF2-40B4-BE49-F238E27FC236}">
                  <a16:creationId xmlns:a16="http://schemas.microsoft.com/office/drawing/2014/main" id="{00000000-0008-0000-0D00-000070A4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4</xdr:row>
          <xdr:rowOff>0</xdr:rowOff>
        </xdr:from>
        <xdr:to>
          <xdr:col>0</xdr:col>
          <xdr:colOff>327660</xdr:colOff>
          <xdr:row>5</xdr:row>
          <xdr:rowOff>0</xdr:rowOff>
        </xdr:to>
        <xdr:sp macro="" textlink="">
          <xdr:nvSpPr>
            <xdr:cNvPr id="107633" name="Check Box 113" hidden="1">
              <a:extLst>
                <a:ext uri="{63B3BB69-23CF-44E3-9099-C40C66FF867C}">
                  <a14:compatExt spid="_x0000_s107633"/>
                </a:ext>
                <a:ext uri="{FF2B5EF4-FFF2-40B4-BE49-F238E27FC236}">
                  <a16:creationId xmlns:a16="http://schemas.microsoft.com/office/drawing/2014/main" id="{00000000-0008-0000-0D00-000071A4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5</xdr:row>
          <xdr:rowOff>0</xdr:rowOff>
        </xdr:from>
        <xdr:to>
          <xdr:col>0</xdr:col>
          <xdr:colOff>327660</xdr:colOff>
          <xdr:row>6</xdr:row>
          <xdr:rowOff>0</xdr:rowOff>
        </xdr:to>
        <xdr:sp macro="" textlink="">
          <xdr:nvSpPr>
            <xdr:cNvPr id="107634" name="Check Box 114" hidden="1">
              <a:extLst>
                <a:ext uri="{63B3BB69-23CF-44E3-9099-C40C66FF867C}">
                  <a14:compatExt spid="_x0000_s107634"/>
                </a:ext>
                <a:ext uri="{FF2B5EF4-FFF2-40B4-BE49-F238E27FC236}">
                  <a16:creationId xmlns:a16="http://schemas.microsoft.com/office/drawing/2014/main" id="{00000000-0008-0000-0D00-000072A4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83820</xdr:colOff>
          <xdr:row>2</xdr:row>
          <xdr:rowOff>0</xdr:rowOff>
        </xdr:from>
        <xdr:to>
          <xdr:col>21</xdr:col>
          <xdr:colOff>327660</xdr:colOff>
          <xdr:row>3</xdr:row>
          <xdr:rowOff>0</xdr:rowOff>
        </xdr:to>
        <xdr:sp macro="" textlink="">
          <xdr:nvSpPr>
            <xdr:cNvPr id="107635" name="Check Box 115" hidden="1">
              <a:extLst>
                <a:ext uri="{63B3BB69-23CF-44E3-9099-C40C66FF867C}">
                  <a14:compatExt spid="_x0000_s107635"/>
                </a:ext>
                <a:ext uri="{FF2B5EF4-FFF2-40B4-BE49-F238E27FC236}">
                  <a16:creationId xmlns:a16="http://schemas.microsoft.com/office/drawing/2014/main" id="{00000000-0008-0000-0D00-000073A4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83820</xdr:colOff>
          <xdr:row>3</xdr:row>
          <xdr:rowOff>0</xdr:rowOff>
        </xdr:from>
        <xdr:to>
          <xdr:col>21</xdr:col>
          <xdr:colOff>327660</xdr:colOff>
          <xdr:row>4</xdr:row>
          <xdr:rowOff>0</xdr:rowOff>
        </xdr:to>
        <xdr:sp macro="" textlink="">
          <xdr:nvSpPr>
            <xdr:cNvPr id="107636" name="Check Box 116" hidden="1">
              <a:extLst>
                <a:ext uri="{63B3BB69-23CF-44E3-9099-C40C66FF867C}">
                  <a14:compatExt spid="_x0000_s107636"/>
                </a:ext>
                <a:ext uri="{FF2B5EF4-FFF2-40B4-BE49-F238E27FC236}">
                  <a16:creationId xmlns:a16="http://schemas.microsoft.com/office/drawing/2014/main" id="{00000000-0008-0000-0D00-000074A4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83820</xdr:colOff>
          <xdr:row>4</xdr:row>
          <xdr:rowOff>0</xdr:rowOff>
        </xdr:from>
        <xdr:to>
          <xdr:col>21</xdr:col>
          <xdr:colOff>327660</xdr:colOff>
          <xdr:row>5</xdr:row>
          <xdr:rowOff>0</xdr:rowOff>
        </xdr:to>
        <xdr:sp macro="" textlink="">
          <xdr:nvSpPr>
            <xdr:cNvPr id="107637" name="Check Box 117" hidden="1">
              <a:extLst>
                <a:ext uri="{63B3BB69-23CF-44E3-9099-C40C66FF867C}">
                  <a14:compatExt spid="_x0000_s107637"/>
                </a:ext>
                <a:ext uri="{FF2B5EF4-FFF2-40B4-BE49-F238E27FC236}">
                  <a16:creationId xmlns:a16="http://schemas.microsoft.com/office/drawing/2014/main" id="{00000000-0008-0000-0D00-000075A401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27</xdr:col>
          <xdr:colOff>76200</xdr:colOff>
          <xdr:row>28</xdr:row>
          <xdr:rowOff>236220</xdr:rowOff>
        </xdr:from>
        <xdr:to>
          <xdr:col>27</xdr:col>
          <xdr:colOff>312420</xdr:colOff>
          <xdr:row>30</xdr:row>
          <xdr:rowOff>0</xdr:rowOff>
        </xdr:to>
        <xdr:sp macro="" textlink="">
          <xdr:nvSpPr>
            <xdr:cNvPr id="37915" name="Check Box 27" hidden="1">
              <a:extLst>
                <a:ext uri="{63B3BB69-23CF-44E3-9099-C40C66FF867C}">
                  <a14:compatExt spid="_x0000_s37915"/>
                </a:ext>
                <a:ext uri="{FF2B5EF4-FFF2-40B4-BE49-F238E27FC236}">
                  <a16:creationId xmlns:a16="http://schemas.microsoft.com/office/drawing/2014/main" id="{00000000-0008-0000-0E00-00001B94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76200</xdr:colOff>
          <xdr:row>28</xdr:row>
          <xdr:rowOff>236220</xdr:rowOff>
        </xdr:from>
        <xdr:to>
          <xdr:col>30</xdr:col>
          <xdr:colOff>312420</xdr:colOff>
          <xdr:row>30</xdr:row>
          <xdr:rowOff>0</xdr:rowOff>
        </xdr:to>
        <xdr:sp macro="" textlink="">
          <xdr:nvSpPr>
            <xdr:cNvPr id="37917" name="Check Box 29" hidden="1">
              <a:extLst>
                <a:ext uri="{63B3BB69-23CF-44E3-9099-C40C66FF867C}">
                  <a14:compatExt spid="_x0000_s37917"/>
                </a:ext>
                <a:ext uri="{FF2B5EF4-FFF2-40B4-BE49-F238E27FC236}">
                  <a16:creationId xmlns:a16="http://schemas.microsoft.com/office/drawing/2014/main" id="{00000000-0008-0000-0E00-00001D94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76200</xdr:colOff>
          <xdr:row>31</xdr:row>
          <xdr:rowOff>236220</xdr:rowOff>
        </xdr:from>
        <xdr:to>
          <xdr:col>33</xdr:col>
          <xdr:colOff>312420</xdr:colOff>
          <xdr:row>33</xdr:row>
          <xdr:rowOff>0</xdr:rowOff>
        </xdr:to>
        <xdr:sp macro="" textlink="">
          <xdr:nvSpPr>
            <xdr:cNvPr id="37919" name="Check Box 31" hidden="1">
              <a:extLst>
                <a:ext uri="{63B3BB69-23CF-44E3-9099-C40C66FF867C}">
                  <a14:compatExt spid="_x0000_s37919"/>
                </a:ext>
                <a:ext uri="{FF2B5EF4-FFF2-40B4-BE49-F238E27FC236}">
                  <a16:creationId xmlns:a16="http://schemas.microsoft.com/office/drawing/2014/main" id="{00000000-0008-0000-0E00-00001F94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83820</xdr:colOff>
          <xdr:row>3</xdr:row>
          <xdr:rowOff>0</xdr:rowOff>
        </xdr:from>
        <xdr:to>
          <xdr:col>4</xdr:col>
          <xdr:colOff>327660</xdr:colOff>
          <xdr:row>4</xdr:row>
          <xdr:rowOff>0</xdr:rowOff>
        </xdr:to>
        <xdr:sp macro="" textlink="">
          <xdr:nvSpPr>
            <xdr:cNvPr id="37935" name="Check Box 47" hidden="1">
              <a:extLst>
                <a:ext uri="{63B3BB69-23CF-44E3-9099-C40C66FF867C}">
                  <a14:compatExt spid="_x0000_s37935"/>
                </a:ext>
                <a:ext uri="{FF2B5EF4-FFF2-40B4-BE49-F238E27FC236}">
                  <a16:creationId xmlns:a16="http://schemas.microsoft.com/office/drawing/2014/main" id="{00000000-0008-0000-0E00-00002F94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83820</xdr:colOff>
          <xdr:row>4</xdr:row>
          <xdr:rowOff>0</xdr:rowOff>
        </xdr:from>
        <xdr:to>
          <xdr:col>4</xdr:col>
          <xdr:colOff>327660</xdr:colOff>
          <xdr:row>5</xdr:row>
          <xdr:rowOff>0</xdr:rowOff>
        </xdr:to>
        <xdr:sp macro="" textlink="">
          <xdr:nvSpPr>
            <xdr:cNvPr id="37936" name="Check Box 48" hidden="1">
              <a:extLst>
                <a:ext uri="{63B3BB69-23CF-44E3-9099-C40C66FF867C}">
                  <a14:compatExt spid="_x0000_s37936"/>
                </a:ext>
                <a:ext uri="{FF2B5EF4-FFF2-40B4-BE49-F238E27FC236}">
                  <a16:creationId xmlns:a16="http://schemas.microsoft.com/office/drawing/2014/main" id="{00000000-0008-0000-0E00-00003094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3</xdr:row>
          <xdr:rowOff>0</xdr:rowOff>
        </xdr:from>
        <xdr:to>
          <xdr:col>7</xdr:col>
          <xdr:colOff>327660</xdr:colOff>
          <xdr:row>4</xdr:row>
          <xdr:rowOff>0</xdr:rowOff>
        </xdr:to>
        <xdr:sp macro="" textlink="">
          <xdr:nvSpPr>
            <xdr:cNvPr id="37938" name="Check Box 50" hidden="1">
              <a:extLst>
                <a:ext uri="{63B3BB69-23CF-44E3-9099-C40C66FF867C}">
                  <a14:compatExt spid="_x0000_s37938"/>
                </a:ext>
                <a:ext uri="{FF2B5EF4-FFF2-40B4-BE49-F238E27FC236}">
                  <a16:creationId xmlns:a16="http://schemas.microsoft.com/office/drawing/2014/main" id="{00000000-0008-0000-0E00-00003294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83820</xdr:colOff>
          <xdr:row>3</xdr:row>
          <xdr:rowOff>0</xdr:rowOff>
        </xdr:from>
        <xdr:to>
          <xdr:col>12</xdr:col>
          <xdr:colOff>327660</xdr:colOff>
          <xdr:row>4</xdr:row>
          <xdr:rowOff>0</xdr:rowOff>
        </xdr:to>
        <xdr:sp macro="" textlink="">
          <xdr:nvSpPr>
            <xdr:cNvPr id="37939" name="Check Box 51" hidden="1">
              <a:extLst>
                <a:ext uri="{63B3BB69-23CF-44E3-9099-C40C66FF867C}">
                  <a14:compatExt spid="_x0000_s37939"/>
                </a:ext>
                <a:ext uri="{FF2B5EF4-FFF2-40B4-BE49-F238E27FC236}">
                  <a16:creationId xmlns:a16="http://schemas.microsoft.com/office/drawing/2014/main" id="{00000000-0008-0000-0E00-00003394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83820</xdr:colOff>
          <xdr:row>7</xdr:row>
          <xdr:rowOff>0</xdr:rowOff>
        </xdr:from>
        <xdr:to>
          <xdr:col>4</xdr:col>
          <xdr:colOff>327660</xdr:colOff>
          <xdr:row>8</xdr:row>
          <xdr:rowOff>0</xdr:rowOff>
        </xdr:to>
        <xdr:sp macro="" textlink="">
          <xdr:nvSpPr>
            <xdr:cNvPr id="37940" name="Check Box 52" hidden="1">
              <a:extLst>
                <a:ext uri="{63B3BB69-23CF-44E3-9099-C40C66FF867C}">
                  <a14:compatExt spid="_x0000_s37940"/>
                </a:ext>
                <a:ext uri="{FF2B5EF4-FFF2-40B4-BE49-F238E27FC236}">
                  <a16:creationId xmlns:a16="http://schemas.microsoft.com/office/drawing/2014/main" id="{00000000-0008-0000-0E00-00003494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83820</xdr:colOff>
          <xdr:row>8</xdr:row>
          <xdr:rowOff>0</xdr:rowOff>
        </xdr:from>
        <xdr:to>
          <xdr:col>4</xdr:col>
          <xdr:colOff>327660</xdr:colOff>
          <xdr:row>9</xdr:row>
          <xdr:rowOff>0</xdr:rowOff>
        </xdr:to>
        <xdr:sp macro="" textlink="">
          <xdr:nvSpPr>
            <xdr:cNvPr id="37941" name="Check Box 53" hidden="1">
              <a:extLst>
                <a:ext uri="{63B3BB69-23CF-44E3-9099-C40C66FF867C}">
                  <a14:compatExt spid="_x0000_s37941"/>
                </a:ext>
                <a:ext uri="{FF2B5EF4-FFF2-40B4-BE49-F238E27FC236}">
                  <a16:creationId xmlns:a16="http://schemas.microsoft.com/office/drawing/2014/main" id="{00000000-0008-0000-0E00-00003594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83820</xdr:colOff>
          <xdr:row>9</xdr:row>
          <xdr:rowOff>0</xdr:rowOff>
        </xdr:from>
        <xdr:to>
          <xdr:col>4</xdr:col>
          <xdr:colOff>327660</xdr:colOff>
          <xdr:row>10</xdr:row>
          <xdr:rowOff>0</xdr:rowOff>
        </xdr:to>
        <xdr:sp macro="" textlink="">
          <xdr:nvSpPr>
            <xdr:cNvPr id="37942" name="Check Box 54" hidden="1">
              <a:extLst>
                <a:ext uri="{63B3BB69-23CF-44E3-9099-C40C66FF867C}">
                  <a14:compatExt spid="_x0000_s37942"/>
                </a:ext>
                <a:ext uri="{FF2B5EF4-FFF2-40B4-BE49-F238E27FC236}">
                  <a16:creationId xmlns:a16="http://schemas.microsoft.com/office/drawing/2014/main" id="{00000000-0008-0000-0E00-00003694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83820</xdr:colOff>
          <xdr:row>10</xdr:row>
          <xdr:rowOff>0</xdr:rowOff>
        </xdr:from>
        <xdr:to>
          <xdr:col>4</xdr:col>
          <xdr:colOff>327660</xdr:colOff>
          <xdr:row>11</xdr:row>
          <xdr:rowOff>0</xdr:rowOff>
        </xdr:to>
        <xdr:sp macro="" textlink="">
          <xdr:nvSpPr>
            <xdr:cNvPr id="37943" name="Check Box 55" hidden="1">
              <a:extLst>
                <a:ext uri="{63B3BB69-23CF-44E3-9099-C40C66FF867C}">
                  <a14:compatExt spid="_x0000_s37943"/>
                </a:ext>
                <a:ext uri="{FF2B5EF4-FFF2-40B4-BE49-F238E27FC236}">
                  <a16:creationId xmlns:a16="http://schemas.microsoft.com/office/drawing/2014/main" id="{00000000-0008-0000-0E00-00003794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83820</xdr:colOff>
          <xdr:row>11</xdr:row>
          <xdr:rowOff>0</xdr:rowOff>
        </xdr:from>
        <xdr:to>
          <xdr:col>4</xdr:col>
          <xdr:colOff>327660</xdr:colOff>
          <xdr:row>12</xdr:row>
          <xdr:rowOff>0</xdr:rowOff>
        </xdr:to>
        <xdr:sp macro="" textlink="">
          <xdr:nvSpPr>
            <xdr:cNvPr id="37944" name="Check Box 56" hidden="1">
              <a:extLst>
                <a:ext uri="{63B3BB69-23CF-44E3-9099-C40C66FF867C}">
                  <a14:compatExt spid="_x0000_s37944"/>
                </a:ext>
                <a:ext uri="{FF2B5EF4-FFF2-40B4-BE49-F238E27FC236}">
                  <a16:creationId xmlns:a16="http://schemas.microsoft.com/office/drawing/2014/main" id="{00000000-0008-0000-0E00-00003894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83820</xdr:colOff>
          <xdr:row>12</xdr:row>
          <xdr:rowOff>0</xdr:rowOff>
        </xdr:from>
        <xdr:to>
          <xdr:col>4</xdr:col>
          <xdr:colOff>327660</xdr:colOff>
          <xdr:row>13</xdr:row>
          <xdr:rowOff>0</xdr:rowOff>
        </xdr:to>
        <xdr:sp macro="" textlink="">
          <xdr:nvSpPr>
            <xdr:cNvPr id="37945" name="Check Box 57" hidden="1">
              <a:extLst>
                <a:ext uri="{63B3BB69-23CF-44E3-9099-C40C66FF867C}">
                  <a14:compatExt spid="_x0000_s37945"/>
                </a:ext>
                <a:ext uri="{FF2B5EF4-FFF2-40B4-BE49-F238E27FC236}">
                  <a16:creationId xmlns:a16="http://schemas.microsoft.com/office/drawing/2014/main" id="{00000000-0008-0000-0E00-00003994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83820</xdr:colOff>
          <xdr:row>33</xdr:row>
          <xdr:rowOff>0</xdr:rowOff>
        </xdr:from>
        <xdr:to>
          <xdr:col>11</xdr:col>
          <xdr:colOff>327660</xdr:colOff>
          <xdr:row>34</xdr:row>
          <xdr:rowOff>0</xdr:rowOff>
        </xdr:to>
        <xdr:sp macro="" textlink="">
          <xdr:nvSpPr>
            <xdr:cNvPr id="37954" name="Check Box 66" hidden="1">
              <a:extLst>
                <a:ext uri="{63B3BB69-23CF-44E3-9099-C40C66FF867C}">
                  <a14:compatExt spid="_x0000_s37954"/>
                </a:ext>
                <a:ext uri="{FF2B5EF4-FFF2-40B4-BE49-F238E27FC236}">
                  <a16:creationId xmlns:a16="http://schemas.microsoft.com/office/drawing/2014/main" id="{00000000-0008-0000-0E00-00004294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83820</xdr:colOff>
          <xdr:row>34</xdr:row>
          <xdr:rowOff>0</xdr:rowOff>
        </xdr:from>
        <xdr:to>
          <xdr:col>11</xdr:col>
          <xdr:colOff>327660</xdr:colOff>
          <xdr:row>35</xdr:row>
          <xdr:rowOff>0</xdr:rowOff>
        </xdr:to>
        <xdr:sp macro="" textlink="">
          <xdr:nvSpPr>
            <xdr:cNvPr id="37955" name="Check Box 67" hidden="1">
              <a:extLst>
                <a:ext uri="{63B3BB69-23CF-44E3-9099-C40C66FF867C}">
                  <a14:compatExt spid="_x0000_s37955"/>
                </a:ext>
                <a:ext uri="{FF2B5EF4-FFF2-40B4-BE49-F238E27FC236}">
                  <a16:creationId xmlns:a16="http://schemas.microsoft.com/office/drawing/2014/main" id="{00000000-0008-0000-0E00-00004394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76200</xdr:colOff>
          <xdr:row>35</xdr:row>
          <xdr:rowOff>0</xdr:rowOff>
        </xdr:from>
        <xdr:to>
          <xdr:col>33</xdr:col>
          <xdr:colOff>312420</xdr:colOff>
          <xdr:row>36</xdr:row>
          <xdr:rowOff>0</xdr:rowOff>
        </xdr:to>
        <xdr:sp macro="" textlink="">
          <xdr:nvSpPr>
            <xdr:cNvPr id="37957" name="Check Box 69" hidden="1">
              <a:extLst>
                <a:ext uri="{63B3BB69-23CF-44E3-9099-C40C66FF867C}">
                  <a14:compatExt spid="_x0000_s37957"/>
                </a:ext>
                <a:ext uri="{FF2B5EF4-FFF2-40B4-BE49-F238E27FC236}">
                  <a16:creationId xmlns:a16="http://schemas.microsoft.com/office/drawing/2014/main" id="{00000000-0008-0000-0E00-00004594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76200</xdr:colOff>
          <xdr:row>35</xdr:row>
          <xdr:rowOff>0</xdr:rowOff>
        </xdr:from>
        <xdr:to>
          <xdr:col>36</xdr:col>
          <xdr:colOff>312420</xdr:colOff>
          <xdr:row>36</xdr:row>
          <xdr:rowOff>0</xdr:rowOff>
        </xdr:to>
        <xdr:sp macro="" textlink="">
          <xdr:nvSpPr>
            <xdr:cNvPr id="37963" name="Check Box 75" hidden="1">
              <a:extLst>
                <a:ext uri="{63B3BB69-23CF-44E3-9099-C40C66FF867C}">
                  <a14:compatExt spid="_x0000_s37963"/>
                </a:ext>
                <a:ext uri="{FF2B5EF4-FFF2-40B4-BE49-F238E27FC236}">
                  <a16:creationId xmlns:a16="http://schemas.microsoft.com/office/drawing/2014/main" id="{00000000-0008-0000-0E00-00004B94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76200</xdr:colOff>
          <xdr:row>32</xdr:row>
          <xdr:rowOff>0</xdr:rowOff>
        </xdr:from>
        <xdr:to>
          <xdr:col>36</xdr:col>
          <xdr:colOff>312420</xdr:colOff>
          <xdr:row>33</xdr:row>
          <xdr:rowOff>0</xdr:rowOff>
        </xdr:to>
        <xdr:sp macro="" textlink="">
          <xdr:nvSpPr>
            <xdr:cNvPr id="37964" name="Check Box 76" hidden="1">
              <a:extLst>
                <a:ext uri="{63B3BB69-23CF-44E3-9099-C40C66FF867C}">
                  <a14:compatExt spid="_x0000_s37964"/>
                </a:ext>
                <a:ext uri="{FF2B5EF4-FFF2-40B4-BE49-F238E27FC236}">
                  <a16:creationId xmlns:a16="http://schemas.microsoft.com/office/drawing/2014/main" id="{00000000-0008-0000-0E00-00004C94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29</xdr:col>
          <xdr:colOff>0</xdr:colOff>
          <xdr:row>32</xdr:row>
          <xdr:rowOff>0</xdr:rowOff>
        </xdr:from>
        <xdr:to>
          <xdr:col>29</xdr:col>
          <xdr:colOff>236220</xdr:colOff>
          <xdr:row>33</xdr:row>
          <xdr:rowOff>0</xdr:rowOff>
        </xdr:to>
        <xdr:sp macro="" textlink="">
          <xdr:nvSpPr>
            <xdr:cNvPr id="27702" name="Check Box 54" hidden="1">
              <a:extLst>
                <a:ext uri="{63B3BB69-23CF-44E3-9099-C40C66FF867C}">
                  <a14:compatExt spid="_x0000_s27702"/>
                </a:ext>
                <a:ext uri="{FF2B5EF4-FFF2-40B4-BE49-F238E27FC236}">
                  <a16:creationId xmlns:a16="http://schemas.microsoft.com/office/drawing/2014/main" id="{00000000-0008-0000-0F00-0000366C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0</xdr:colOff>
          <xdr:row>32</xdr:row>
          <xdr:rowOff>0</xdr:rowOff>
        </xdr:from>
        <xdr:to>
          <xdr:col>40</xdr:col>
          <xdr:colOff>236220</xdr:colOff>
          <xdr:row>33</xdr:row>
          <xdr:rowOff>0</xdr:rowOff>
        </xdr:to>
        <xdr:sp macro="" textlink="">
          <xdr:nvSpPr>
            <xdr:cNvPr id="27703" name="Check Box 55" hidden="1">
              <a:extLst>
                <a:ext uri="{63B3BB69-23CF-44E3-9099-C40C66FF867C}">
                  <a14:compatExt spid="_x0000_s27703"/>
                </a:ext>
                <a:ext uri="{FF2B5EF4-FFF2-40B4-BE49-F238E27FC236}">
                  <a16:creationId xmlns:a16="http://schemas.microsoft.com/office/drawing/2014/main" id="{00000000-0008-0000-0F00-0000376C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37</xdr:row>
          <xdr:rowOff>0</xdr:rowOff>
        </xdr:from>
        <xdr:to>
          <xdr:col>23</xdr:col>
          <xdr:colOff>236220</xdr:colOff>
          <xdr:row>38</xdr:row>
          <xdr:rowOff>0</xdr:rowOff>
        </xdr:to>
        <xdr:sp macro="" textlink="">
          <xdr:nvSpPr>
            <xdr:cNvPr id="27705" name="Check Box 57" hidden="1">
              <a:extLst>
                <a:ext uri="{63B3BB69-23CF-44E3-9099-C40C66FF867C}">
                  <a14:compatExt spid="_x0000_s27705"/>
                </a:ext>
                <a:ext uri="{FF2B5EF4-FFF2-40B4-BE49-F238E27FC236}">
                  <a16:creationId xmlns:a16="http://schemas.microsoft.com/office/drawing/2014/main" id="{00000000-0008-0000-0F00-0000396C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38</xdr:row>
          <xdr:rowOff>0</xdr:rowOff>
        </xdr:from>
        <xdr:to>
          <xdr:col>23</xdr:col>
          <xdr:colOff>236220</xdr:colOff>
          <xdr:row>39</xdr:row>
          <xdr:rowOff>0</xdr:rowOff>
        </xdr:to>
        <xdr:sp macro="" textlink="">
          <xdr:nvSpPr>
            <xdr:cNvPr id="27706" name="Check Box 58" hidden="1">
              <a:extLst>
                <a:ext uri="{63B3BB69-23CF-44E3-9099-C40C66FF867C}">
                  <a14:compatExt spid="_x0000_s27706"/>
                </a:ext>
                <a:ext uri="{FF2B5EF4-FFF2-40B4-BE49-F238E27FC236}">
                  <a16:creationId xmlns:a16="http://schemas.microsoft.com/office/drawing/2014/main" id="{00000000-0008-0000-0F00-00003A6C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39</xdr:row>
          <xdr:rowOff>0</xdr:rowOff>
        </xdr:from>
        <xdr:to>
          <xdr:col>23</xdr:col>
          <xdr:colOff>236220</xdr:colOff>
          <xdr:row>40</xdr:row>
          <xdr:rowOff>0</xdr:rowOff>
        </xdr:to>
        <xdr:sp macro="" textlink="">
          <xdr:nvSpPr>
            <xdr:cNvPr id="27707" name="Check Box 59" hidden="1">
              <a:extLst>
                <a:ext uri="{63B3BB69-23CF-44E3-9099-C40C66FF867C}">
                  <a14:compatExt spid="_x0000_s27707"/>
                </a:ext>
                <a:ext uri="{FF2B5EF4-FFF2-40B4-BE49-F238E27FC236}">
                  <a16:creationId xmlns:a16="http://schemas.microsoft.com/office/drawing/2014/main" id="{00000000-0008-0000-0F00-00003B6C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37</xdr:row>
          <xdr:rowOff>0</xdr:rowOff>
        </xdr:from>
        <xdr:to>
          <xdr:col>27</xdr:col>
          <xdr:colOff>236220</xdr:colOff>
          <xdr:row>38</xdr:row>
          <xdr:rowOff>0</xdr:rowOff>
        </xdr:to>
        <xdr:sp macro="" textlink="">
          <xdr:nvSpPr>
            <xdr:cNvPr id="27708" name="Check Box 60" hidden="1">
              <a:extLst>
                <a:ext uri="{63B3BB69-23CF-44E3-9099-C40C66FF867C}">
                  <a14:compatExt spid="_x0000_s27708"/>
                </a:ext>
                <a:ext uri="{FF2B5EF4-FFF2-40B4-BE49-F238E27FC236}">
                  <a16:creationId xmlns:a16="http://schemas.microsoft.com/office/drawing/2014/main" id="{00000000-0008-0000-0F00-00003C6C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38</xdr:row>
          <xdr:rowOff>0</xdr:rowOff>
        </xdr:from>
        <xdr:to>
          <xdr:col>27</xdr:col>
          <xdr:colOff>236220</xdr:colOff>
          <xdr:row>39</xdr:row>
          <xdr:rowOff>0</xdr:rowOff>
        </xdr:to>
        <xdr:sp macro="" textlink="">
          <xdr:nvSpPr>
            <xdr:cNvPr id="27709" name="Check Box 61" hidden="1">
              <a:extLst>
                <a:ext uri="{63B3BB69-23CF-44E3-9099-C40C66FF867C}">
                  <a14:compatExt spid="_x0000_s27709"/>
                </a:ext>
                <a:ext uri="{FF2B5EF4-FFF2-40B4-BE49-F238E27FC236}">
                  <a16:creationId xmlns:a16="http://schemas.microsoft.com/office/drawing/2014/main" id="{00000000-0008-0000-0F00-00003D6C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39</xdr:row>
          <xdr:rowOff>0</xdr:rowOff>
        </xdr:from>
        <xdr:to>
          <xdr:col>27</xdr:col>
          <xdr:colOff>236220</xdr:colOff>
          <xdr:row>40</xdr:row>
          <xdr:rowOff>0</xdr:rowOff>
        </xdr:to>
        <xdr:sp macro="" textlink="">
          <xdr:nvSpPr>
            <xdr:cNvPr id="27710" name="Check Box 62" hidden="1">
              <a:extLst>
                <a:ext uri="{63B3BB69-23CF-44E3-9099-C40C66FF867C}">
                  <a14:compatExt spid="_x0000_s27710"/>
                </a:ext>
                <a:ext uri="{FF2B5EF4-FFF2-40B4-BE49-F238E27FC236}">
                  <a16:creationId xmlns:a16="http://schemas.microsoft.com/office/drawing/2014/main" id="{00000000-0008-0000-0F00-00003E6C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37</xdr:row>
          <xdr:rowOff>0</xdr:rowOff>
        </xdr:from>
        <xdr:to>
          <xdr:col>31</xdr:col>
          <xdr:colOff>236220</xdr:colOff>
          <xdr:row>38</xdr:row>
          <xdr:rowOff>0</xdr:rowOff>
        </xdr:to>
        <xdr:sp macro="" textlink="">
          <xdr:nvSpPr>
            <xdr:cNvPr id="27711" name="Check Box 63" hidden="1">
              <a:extLst>
                <a:ext uri="{63B3BB69-23CF-44E3-9099-C40C66FF867C}">
                  <a14:compatExt spid="_x0000_s27711"/>
                </a:ext>
                <a:ext uri="{FF2B5EF4-FFF2-40B4-BE49-F238E27FC236}">
                  <a16:creationId xmlns:a16="http://schemas.microsoft.com/office/drawing/2014/main" id="{00000000-0008-0000-0F00-00003F6C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38</xdr:row>
          <xdr:rowOff>0</xdr:rowOff>
        </xdr:from>
        <xdr:to>
          <xdr:col>31</xdr:col>
          <xdr:colOff>236220</xdr:colOff>
          <xdr:row>39</xdr:row>
          <xdr:rowOff>0</xdr:rowOff>
        </xdr:to>
        <xdr:sp macro="" textlink="">
          <xdr:nvSpPr>
            <xdr:cNvPr id="27712" name="Check Box 64" hidden="1">
              <a:extLst>
                <a:ext uri="{63B3BB69-23CF-44E3-9099-C40C66FF867C}">
                  <a14:compatExt spid="_x0000_s27712"/>
                </a:ext>
                <a:ext uri="{FF2B5EF4-FFF2-40B4-BE49-F238E27FC236}">
                  <a16:creationId xmlns:a16="http://schemas.microsoft.com/office/drawing/2014/main" id="{00000000-0008-0000-0F00-0000406C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39</xdr:row>
          <xdr:rowOff>0</xdr:rowOff>
        </xdr:from>
        <xdr:to>
          <xdr:col>31</xdr:col>
          <xdr:colOff>236220</xdr:colOff>
          <xdr:row>40</xdr:row>
          <xdr:rowOff>0</xdr:rowOff>
        </xdr:to>
        <xdr:sp macro="" textlink="">
          <xdr:nvSpPr>
            <xdr:cNvPr id="27713" name="Check Box 65" hidden="1">
              <a:extLst>
                <a:ext uri="{63B3BB69-23CF-44E3-9099-C40C66FF867C}">
                  <a14:compatExt spid="_x0000_s27713"/>
                </a:ext>
                <a:ext uri="{FF2B5EF4-FFF2-40B4-BE49-F238E27FC236}">
                  <a16:creationId xmlns:a16="http://schemas.microsoft.com/office/drawing/2014/main" id="{00000000-0008-0000-0F00-0000416C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37</xdr:row>
          <xdr:rowOff>0</xdr:rowOff>
        </xdr:from>
        <xdr:to>
          <xdr:col>35</xdr:col>
          <xdr:colOff>236220</xdr:colOff>
          <xdr:row>38</xdr:row>
          <xdr:rowOff>0</xdr:rowOff>
        </xdr:to>
        <xdr:sp macro="" textlink="">
          <xdr:nvSpPr>
            <xdr:cNvPr id="27714" name="Check Box 66" hidden="1">
              <a:extLst>
                <a:ext uri="{63B3BB69-23CF-44E3-9099-C40C66FF867C}">
                  <a14:compatExt spid="_x0000_s27714"/>
                </a:ext>
                <a:ext uri="{FF2B5EF4-FFF2-40B4-BE49-F238E27FC236}">
                  <a16:creationId xmlns:a16="http://schemas.microsoft.com/office/drawing/2014/main" id="{00000000-0008-0000-0F00-0000426C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38</xdr:row>
          <xdr:rowOff>0</xdr:rowOff>
        </xdr:from>
        <xdr:to>
          <xdr:col>35</xdr:col>
          <xdr:colOff>236220</xdr:colOff>
          <xdr:row>39</xdr:row>
          <xdr:rowOff>0</xdr:rowOff>
        </xdr:to>
        <xdr:sp macro="" textlink="">
          <xdr:nvSpPr>
            <xdr:cNvPr id="27715" name="Check Box 67" hidden="1">
              <a:extLst>
                <a:ext uri="{63B3BB69-23CF-44E3-9099-C40C66FF867C}">
                  <a14:compatExt spid="_x0000_s27715"/>
                </a:ext>
                <a:ext uri="{FF2B5EF4-FFF2-40B4-BE49-F238E27FC236}">
                  <a16:creationId xmlns:a16="http://schemas.microsoft.com/office/drawing/2014/main" id="{00000000-0008-0000-0F00-0000436C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39</xdr:row>
          <xdr:rowOff>0</xdr:rowOff>
        </xdr:from>
        <xdr:to>
          <xdr:col>35</xdr:col>
          <xdr:colOff>236220</xdr:colOff>
          <xdr:row>40</xdr:row>
          <xdr:rowOff>0</xdr:rowOff>
        </xdr:to>
        <xdr:sp macro="" textlink="">
          <xdr:nvSpPr>
            <xdr:cNvPr id="27716" name="Check Box 68" hidden="1">
              <a:extLst>
                <a:ext uri="{63B3BB69-23CF-44E3-9099-C40C66FF867C}">
                  <a14:compatExt spid="_x0000_s27716"/>
                </a:ext>
                <a:ext uri="{FF2B5EF4-FFF2-40B4-BE49-F238E27FC236}">
                  <a16:creationId xmlns:a16="http://schemas.microsoft.com/office/drawing/2014/main" id="{00000000-0008-0000-0F00-0000446C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0</xdr:colOff>
          <xdr:row>37</xdr:row>
          <xdr:rowOff>0</xdr:rowOff>
        </xdr:from>
        <xdr:to>
          <xdr:col>39</xdr:col>
          <xdr:colOff>236220</xdr:colOff>
          <xdr:row>38</xdr:row>
          <xdr:rowOff>0</xdr:rowOff>
        </xdr:to>
        <xdr:sp macro="" textlink="">
          <xdr:nvSpPr>
            <xdr:cNvPr id="27717" name="Check Box 69" hidden="1">
              <a:extLst>
                <a:ext uri="{63B3BB69-23CF-44E3-9099-C40C66FF867C}">
                  <a14:compatExt spid="_x0000_s27717"/>
                </a:ext>
                <a:ext uri="{FF2B5EF4-FFF2-40B4-BE49-F238E27FC236}">
                  <a16:creationId xmlns:a16="http://schemas.microsoft.com/office/drawing/2014/main" id="{00000000-0008-0000-0F00-0000456C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0</xdr:colOff>
          <xdr:row>38</xdr:row>
          <xdr:rowOff>0</xdr:rowOff>
        </xdr:from>
        <xdr:to>
          <xdr:col>39</xdr:col>
          <xdr:colOff>236220</xdr:colOff>
          <xdr:row>39</xdr:row>
          <xdr:rowOff>0</xdr:rowOff>
        </xdr:to>
        <xdr:sp macro="" textlink="">
          <xdr:nvSpPr>
            <xdr:cNvPr id="27718" name="Check Box 70" hidden="1">
              <a:extLst>
                <a:ext uri="{63B3BB69-23CF-44E3-9099-C40C66FF867C}">
                  <a14:compatExt spid="_x0000_s27718"/>
                </a:ext>
                <a:ext uri="{FF2B5EF4-FFF2-40B4-BE49-F238E27FC236}">
                  <a16:creationId xmlns:a16="http://schemas.microsoft.com/office/drawing/2014/main" id="{00000000-0008-0000-0F00-0000466C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0</xdr:colOff>
          <xdr:row>39</xdr:row>
          <xdr:rowOff>0</xdr:rowOff>
        </xdr:from>
        <xdr:to>
          <xdr:col>39</xdr:col>
          <xdr:colOff>236220</xdr:colOff>
          <xdr:row>40</xdr:row>
          <xdr:rowOff>0</xdr:rowOff>
        </xdr:to>
        <xdr:sp macro="" textlink="">
          <xdr:nvSpPr>
            <xdr:cNvPr id="27719" name="Check Box 71" hidden="1">
              <a:extLst>
                <a:ext uri="{63B3BB69-23CF-44E3-9099-C40C66FF867C}">
                  <a14:compatExt spid="_x0000_s27719"/>
                </a:ext>
                <a:ext uri="{FF2B5EF4-FFF2-40B4-BE49-F238E27FC236}">
                  <a16:creationId xmlns:a16="http://schemas.microsoft.com/office/drawing/2014/main" id="{00000000-0008-0000-0F00-0000476C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83820</xdr:colOff>
          <xdr:row>8</xdr:row>
          <xdr:rowOff>0</xdr:rowOff>
        </xdr:from>
        <xdr:to>
          <xdr:col>20</xdr:col>
          <xdr:colOff>327660</xdr:colOff>
          <xdr:row>9</xdr:row>
          <xdr:rowOff>0</xdr:rowOff>
        </xdr:to>
        <xdr:sp macro="" textlink="">
          <xdr:nvSpPr>
            <xdr:cNvPr id="27720" name="Check Box 72" hidden="1">
              <a:extLst>
                <a:ext uri="{63B3BB69-23CF-44E3-9099-C40C66FF867C}">
                  <a14:compatExt spid="_x0000_s27720"/>
                </a:ext>
                <a:ext uri="{FF2B5EF4-FFF2-40B4-BE49-F238E27FC236}">
                  <a16:creationId xmlns:a16="http://schemas.microsoft.com/office/drawing/2014/main" id="{00000000-0008-0000-0F00-0000486C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83820</xdr:colOff>
          <xdr:row>8</xdr:row>
          <xdr:rowOff>0</xdr:rowOff>
        </xdr:from>
        <xdr:to>
          <xdr:col>23</xdr:col>
          <xdr:colOff>327660</xdr:colOff>
          <xdr:row>9</xdr:row>
          <xdr:rowOff>0</xdr:rowOff>
        </xdr:to>
        <xdr:sp macro="" textlink="">
          <xdr:nvSpPr>
            <xdr:cNvPr id="27721" name="Check Box 73" hidden="1">
              <a:extLst>
                <a:ext uri="{63B3BB69-23CF-44E3-9099-C40C66FF867C}">
                  <a14:compatExt spid="_x0000_s27721"/>
                </a:ext>
                <a:ext uri="{FF2B5EF4-FFF2-40B4-BE49-F238E27FC236}">
                  <a16:creationId xmlns:a16="http://schemas.microsoft.com/office/drawing/2014/main" id="{00000000-0008-0000-0F00-0000496C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83820</xdr:colOff>
          <xdr:row>9</xdr:row>
          <xdr:rowOff>0</xdr:rowOff>
        </xdr:from>
        <xdr:to>
          <xdr:col>12</xdr:col>
          <xdr:colOff>327660</xdr:colOff>
          <xdr:row>10</xdr:row>
          <xdr:rowOff>0</xdr:rowOff>
        </xdr:to>
        <xdr:sp macro="" textlink="">
          <xdr:nvSpPr>
            <xdr:cNvPr id="27725" name="Check Box 77" hidden="1">
              <a:extLst>
                <a:ext uri="{63B3BB69-23CF-44E3-9099-C40C66FF867C}">
                  <a14:compatExt spid="_x0000_s27725"/>
                </a:ext>
                <a:ext uri="{FF2B5EF4-FFF2-40B4-BE49-F238E27FC236}">
                  <a16:creationId xmlns:a16="http://schemas.microsoft.com/office/drawing/2014/main" id="{00000000-0008-0000-0F00-00004D6C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83820</xdr:colOff>
          <xdr:row>9</xdr:row>
          <xdr:rowOff>0</xdr:rowOff>
        </xdr:from>
        <xdr:to>
          <xdr:col>15</xdr:col>
          <xdr:colOff>327660</xdr:colOff>
          <xdr:row>10</xdr:row>
          <xdr:rowOff>0</xdr:rowOff>
        </xdr:to>
        <xdr:sp macro="" textlink="">
          <xdr:nvSpPr>
            <xdr:cNvPr id="27726" name="Check Box 78" hidden="1">
              <a:extLst>
                <a:ext uri="{63B3BB69-23CF-44E3-9099-C40C66FF867C}">
                  <a14:compatExt spid="_x0000_s27726"/>
                </a:ext>
                <a:ext uri="{FF2B5EF4-FFF2-40B4-BE49-F238E27FC236}">
                  <a16:creationId xmlns:a16="http://schemas.microsoft.com/office/drawing/2014/main" id="{00000000-0008-0000-0F00-00004E6C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xdr:row>
          <xdr:rowOff>0</xdr:rowOff>
        </xdr:from>
        <xdr:to>
          <xdr:col>7</xdr:col>
          <xdr:colOff>236220</xdr:colOff>
          <xdr:row>4</xdr:row>
          <xdr:rowOff>30480</xdr:rowOff>
        </xdr:to>
        <xdr:sp macro="" textlink="">
          <xdr:nvSpPr>
            <xdr:cNvPr id="27727" name="Check Box 79" hidden="1">
              <a:extLst>
                <a:ext uri="{63B3BB69-23CF-44E3-9099-C40C66FF867C}">
                  <a14:compatExt spid="_x0000_s27727"/>
                </a:ext>
                <a:ext uri="{FF2B5EF4-FFF2-40B4-BE49-F238E27FC236}">
                  <a16:creationId xmlns:a16="http://schemas.microsoft.com/office/drawing/2014/main" id="{00000000-0008-0000-0F00-00004F6C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3</xdr:row>
          <xdr:rowOff>22860</xdr:rowOff>
        </xdr:from>
        <xdr:to>
          <xdr:col>12</xdr:col>
          <xdr:colOff>76200</xdr:colOff>
          <xdr:row>4</xdr:row>
          <xdr:rowOff>15240</xdr:rowOff>
        </xdr:to>
        <xdr:sp macro="" textlink="">
          <xdr:nvSpPr>
            <xdr:cNvPr id="27728" name="Check Box 80" hidden="1">
              <a:extLst>
                <a:ext uri="{63B3BB69-23CF-44E3-9099-C40C66FF867C}">
                  <a14:compatExt spid="_x0000_s27728"/>
                </a:ext>
                <a:ext uri="{FF2B5EF4-FFF2-40B4-BE49-F238E27FC236}">
                  <a16:creationId xmlns:a16="http://schemas.microsoft.com/office/drawing/2014/main" id="{00000000-0008-0000-0F00-0000506C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xdr:row>
          <xdr:rowOff>0</xdr:rowOff>
        </xdr:from>
        <xdr:to>
          <xdr:col>7</xdr:col>
          <xdr:colOff>236220</xdr:colOff>
          <xdr:row>5</xdr:row>
          <xdr:rowOff>30480</xdr:rowOff>
        </xdr:to>
        <xdr:sp macro="" textlink="">
          <xdr:nvSpPr>
            <xdr:cNvPr id="27729" name="Check Box 81" hidden="1">
              <a:extLst>
                <a:ext uri="{63B3BB69-23CF-44E3-9099-C40C66FF867C}">
                  <a14:compatExt spid="_x0000_s27729"/>
                </a:ext>
                <a:ext uri="{FF2B5EF4-FFF2-40B4-BE49-F238E27FC236}">
                  <a16:creationId xmlns:a16="http://schemas.microsoft.com/office/drawing/2014/main" id="{00000000-0008-0000-0F00-0000516C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4</xdr:row>
          <xdr:rowOff>22860</xdr:rowOff>
        </xdr:from>
        <xdr:to>
          <xdr:col>12</xdr:col>
          <xdr:colOff>76200</xdr:colOff>
          <xdr:row>5</xdr:row>
          <xdr:rowOff>15240</xdr:rowOff>
        </xdr:to>
        <xdr:sp macro="" textlink="">
          <xdr:nvSpPr>
            <xdr:cNvPr id="27730" name="Check Box 82" hidden="1">
              <a:extLst>
                <a:ext uri="{63B3BB69-23CF-44E3-9099-C40C66FF867C}">
                  <a14:compatExt spid="_x0000_s27730"/>
                </a:ext>
                <a:ext uri="{FF2B5EF4-FFF2-40B4-BE49-F238E27FC236}">
                  <a16:creationId xmlns:a16="http://schemas.microsoft.com/office/drawing/2014/main" id="{00000000-0008-0000-0F00-0000526C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xdr:row>
          <xdr:rowOff>0</xdr:rowOff>
        </xdr:from>
        <xdr:to>
          <xdr:col>32</xdr:col>
          <xdr:colOff>236220</xdr:colOff>
          <xdr:row>3</xdr:row>
          <xdr:rowOff>30480</xdr:rowOff>
        </xdr:to>
        <xdr:sp macro="" textlink="">
          <xdr:nvSpPr>
            <xdr:cNvPr id="27731" name="Check Box 83" hidden="1">
              <a:extLst>
                <a:ext uri="{63B3BB69-23CF-44E3-9099-C40C66FF867C}">
                  <a14:compatExt spid="_x0000_s27731"/>
                </a:ext>
                <a:ext uri="{FF2B5EF4-FFF2-40B4-BE49-F238E27FC236}">
                  <a16:creationId xmlns:a16="http://schemas.microsoft.com/office/drawing/2014/main" id="{00000000-0008-0000-0F00-0000536C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38100</xdr:colOff>
          <xdr:row>2</xdr:row>
          <xdr:rowOff>22860</xdr:rowOff>
        </xdr:from>
        <xdr:to>
          <xdr:col>37</xdr:col>
          <xdr:colOff>76200</xdr:colOff>
          <xdr:row>3</xdr:row>
          <xdr:rowOff>7620</xdr:rowOff>
        </xdr:to>
        <xdr:sp macro="" textlink="">
          <xdr:nvSpPr>
            <xdr:cNvPr id="27732" name="Check Box 84" hidden="1">
              <a:extLst>
                <a:ext uri="{63B3BB69-23CF-44E3-9099-C40C66FF867C}">
                  <a14:compatExt spid="_x0000_s27732"/>
                </a:ext>
                <a:ext uri="{FF2B5EF4-FFF2-40B4-BE49-F238E27FC236}">
                  <a16:creationId xmlns:a16="http://schemas.microsoft.com/office/drawing/2014/main" id="{00000000-0008-0000-0F00-0000546C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4</xdr:row>
          <xdr:rowOff>0</xdr:rowOff>
        </xdr:from>
        <xdr:to>
          <xdr:col>32</xdr:col>
          <xdr:colOff>236220</xdr:colOff>
          <xdr:row>5</xdr:row>
          <xdr:rowOff>30480</xdr:rowOff>
        </xdr:to>
        <xdr:sp macro="" textlink="">
          <xdr:nvSpPr>
            <xdr:cNvPr id="27733" name="Check Box 85" hidden="1">
              <a:extLst>
                <a:ext uri="{63B3BB69-23CF-44E3-9099-C40C66FF867C}">
                  <a14:compatExt spid="_x0000_s27733"/>
                </a:ext>
                <a:ext uri="{FF2B5EF4-FFF2-40B4-BE49-F238E27FC236}">
                  <a16:creationId xmlns:a16="http://schemas.microsoft.com/office/drawing/2014/main" id="{00000000-0008-0000-0F00-0000556C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38100</xdr:colOff>
          <xdr:row>4</xdr:row>
          <xdr:rowOff>22860</xdr:rowOff>
        </xdr:from>
        <xdr:to>
          <xdr:col>37</xdr:col>
          <xdr:colOff>76200</xdr:colOff>
          <xdr:row>5</xdr:row>
          <xdr:rowOff>7620</xdr:rowOff>
        </xdr:to>
        <xdr:sp macro="" textlink="">
          <xdr:nvSpPr>
            <xdr:cNvPr id="27734" name="Check Box 86" hidden="1">
              <a:extLst>
                <a:ext uri="{63B3BB69-23CF-44E3-9099-C40C66FF867C}">
                  <a14:compatExt spid="_x0000_s27734"/>
                </a:ext>
                <a:ext uri="{FF2B5EF4-FFF2-40B4-BE49-F238E27FC236}">
                  <a16:creationId xmlns:a16="http://schemas.microsoft.com/office/drawing/2014/main" id="{00000000-0008-0000-0F00-0000566C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5</xdr:row>
          <xdr:rowOff>0</xdr:rowOff>
        </xdr:from>
        <xdr:to>
          <xdr:col>32</xdr:col>
          <xdr:colOff>236220</xdr:colOff>
          <xdr:row>6</xdr:row>
          <xdr:rowOff>30480</xdr:rowOff>
        </xdr:to>
        <xdr:sp macro="" textlink="">
          <xdr:nvSpPr>
            <xdr:cNvPr id="27735" name="Check Box 87" hidden="1">
              <a:extLst>
                <a:ext uri="{63B3BB69-23CF-44E3-9099-C40C66FF867C}">
                  <a14:compatExt spid="_x0000_s27735"/>
                </a:ext>
                <a:ext uri="{FF2B5EF4-FFF2-40B4-BE49-F238E27FC236}">
                  <a16:creationId xmlns:a16="http://schemas.microsoft.com/office/drawing/2014/main" id="{00000000-0008-0000-0F00-0000576C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38100</xdr:colOff>
          <xdr:row>5</xdr:row>
          <xdr:rowOff>22860</xdr:rowOff>
        </xdr:from>
        <xdr:to>
          <xdr:col>37</xdr:col>
          <xdr:colOff>76200</xdr:colOff>
          <xdr:row>6</xdr:row>
          <xdr:rowOff>15240</xdr:rowOff>
        </xdr:to>
        <xdr:sp macro="" textlink="">
          <xdr:nvSpPr>
            <xdr:cNvPr id="27736" name="Check Box 88" hidden="1">
              <a:extLst>
                <a:ext uri="{63B3BB69-23CF-44E3-9099-C40C66FF867C}">
                  <a14:compatExt spid="_x0000_s27736"/>
                </a:ext>
                <a:ext uri="{FF2B5EF4-FFF2-40B4-BE49-F238E27FC236}">
                  <a16:creationId xmlns:a16="http://schemas.microsoft.com/office/drawing/2014/main" id="{00000000-0008-0000-0F00-0000586C0000}"/>
                </a:ext>
              </a:extLst>
            </xdr:cNvPr>
            <xdr:cNvSpPr/>
          </xdr:nvSpPr>
          <xdr:spPr bwMode="auto">
            <a:xfrm>
              <a:off x="0" y="0"/>
              <a:ext cx="0" cy="0"/>
            </a:xfrm>
            <a:prstGeom prst="rect">
              <a:avLst/>
            </a:prstGeom>
            <a:noFill/>
            <a:ln>
              <a:noFill/>
            </a:ln>
            <a:extLst>
              <a:ext uri="{909E8E84-426E-40DD-AFC4-6F175D3DCCD1}">
                <a14:hiddenFill>
                  <a:solidFill>
                    <a:srgbClr val="CCFFCC" mc:Ignorable="a14" a14:legacySpreadsheetColorIndex="4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R:\99&#30435;&#26619;&#25351;&#23566;&#23460;\&#30435;&#26619;&#19968;&#20418;\020%20&#25351;&#23566;&#30435;&#26619;\04%20&#30435;&#26619;&#25552;&#20986;&#36039;&#26009;\R4\1-&#36215;&#26696;\2-&#26045;&#35373;\R2&#25552;&#20986;&#36039;&#26009;_&#20816;&#31461;&#31119;&#31049;&#26045;&#3537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設定"/>
      <sheetName val="表紙・鑑"/>
      <sheetName val="1施設の概況 "/>
      <sheetName val="2職員配置状況 "/>
      <sheetName val="3採用・退職状況 "/>
      <sheetName val="4(1)職員の給与等(正規職員用)  "/>
      <sheetName val="4(2)職員の給与等(その他の職員用)   "/>
      <sheetName val="4(3)勤務状況 "/>
      <sheetName val="4(4)１ヶ月の勤務割 "/>
      <sheetName val="4(4)記入例"/>
      <sheetName val="4(5)施設職員の研修実施状況"/>
      <sheetName val="4(6)新規採用職員の研修実施状況"/>
      <sheetName val="5労働安全衛生"/>
      <sheetName val="6(1)計画(2)虐待(3)自立自活 (4)意思表明(5)入浴"/>
      <sheetName val="6(6)地域(7)行事(8)苦情(9)評価"/>
      <sheetName val="7児童処遇8衛生管理"/>
      <sheetName val="9入所者(児)の医療管理の状況"/>
      <sheetName val="10入所者(児)の健康管理の実施状況 "/>
      <sheetName val="11入所者(児)のその他預かり金等の取り扱い状況"/>
      <sheetName val="12給食の状況"/>
      <sheetName val="12(2)給食の状況"/>
      <sheetName val="12(3)検便(4)保健所(5)委託(6)衛生(7)保存食"/>
      <sheetName val="13災害事故防止対策"/>
      <sheetName val="14諸規程等の整備状況"/>
    </sheetNames>
    <sheetDataSet>
      <sheetData sheetId="0">
        <row r="32">
          <cell r="A32" t="str">
            <v>児童養護施設</v>
          </cell>
        </row>
        <row r="33">
          <cell r="A33" t="str">
            <v>乳児院</v>
          </cell>
        </row>
        <row r="34">
          <cell r="A34" t="str">
            <v>母子生活支援施設</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13.xml"/><Relationship Id="rId13" Type="http://schemas.openxmlformats.org/officeDocument/2006/relationships/ctrlProp" Target="../ctrlProps/ctrlProp18.xml"/><Relationship Id="rId3" Type="http://schemas.openxmlformats.org/officeDocument/2006/relationships/vmlDrawing" Target="../drawings/vmlDrawing2.vml"/><Relationship Id="rId7" Type="http://schemas.openxmlformats.org/officeDocument/2006/relationships/ctrlProp" Target="../ctrlProps/ctrlProp12.xml"/><Relationship Id="rId12" Type="http://schemas.openxmlformats.org/officeDocument/2006/relationships/ctrlProp" Target="../ctrlProps/ctrlProp17.x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trlProp" Target="../ctrlProps/ctrlProp11.xml"/><Relationship Id="rId11" Type="http://schemas.openxmlformats.org/officeDocument/2006/relationships/ctrlProp" Target="../ctrlProps/ctrlProp16.xml"/><Relationship Id="rId5" Type="http://schemas.openxmlformats.org/officeDocument/2006/relationships/ctrlProp" Target="../ctrlProps/ctrlProp10.xml"/><Relationship Id="rId10" Type="http://schemas.openxmlformats.org/officeDocument/2006/relationships/ctrlProp" Target="../ctrlProps/ctrlProp15.xml"/><Relationship Id="rId4" Type="http://schemas.openxmlformats.org/officeDocument/2006/relationships/ctrlProp" Target="../ctrlProps/ctrlProp9.xml"/><Relationship Id="rId9" Type="http://schemas.openxmlformats.org/officeDocument/2006/relationships/ctrlProp" Target="../ctrlProps/ctrlProp14.xml"/><Relationship Id="rId14" Type="http://schemas.openxmlformats.org/officeDocument/2006/relationships/ctrlProp" Target="../ctrlProps/ctrlProp19.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24.xml"/><Relationship Id="rId3" Type="http://schemas.openxmlformats.org/officeDocument/2006/relationships/vmlDrawing" Target="../drawings/vmlDrawing4.vml"/><Relationship Id="rId7" Type="http://schemas.openxmlformats.org/officeDocument/2006/relationships/ctrlProp" Target="../ctrlProps/ctrlProp23.xml"/><Relationship Id="rId2" Type="http://schemas.openxmlformats.org/officeDocument/2006/relationships/drawing" Target="../drawings/drawing4.xml"/><Relationship Id="rId1" Type="http://schemas.openxmlformats.org/officeDocument/2006/relationships/printerSettings" Target="../printerSettings/printerSettings8.bin"/><Relationship Id="rId6" Type="http://schemas.openxmlformats.org/officeDocument/2006/relationships/ctrlProp" Target="../ctrlProps/ctrlProp22.xml"/><Relationship Id="rId5" Type="http://schemas.openxmlformats.org/officeDocument/2006/relationships/ctrlProp" Target="../ctrlProps/ctrlProp21.xml"/><Relationship Id="rId4" Type="http://schemas.openxmlformats.org/officeDocument/2006/relationships/ctrlProp" Target="../ctrlProps/ctrlProp20.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ctrlProp" Target="../ctrlProps/ctrlProp29.xml"/><Relationship Id="rId13" Type="http://schemas.openxmlformats.org/officeDocument/2006/relationships/ctrlProp" Target="../ctrlProps/ctrlProp34.xml"/><Relationship Id="rId18" Type="http://schemas.openxmlformats.org/officeDocument/2006/relationships/ctrlProp" Target="../ctrlProps/ctrlProp39.xml"/><Relationship Id="rId26" Type="http://schemas.openxmlformats.org/officeDocument/2006/relationships/ctrlProp" Target="../ctrlProps/ctrlProp47.xml"/><Relationship Id="rId39" Type="http://schemas.openxmlformats.org/officeDocument/2006/relationships/ctrlProp" Target="../ctrlProps/ctrlProp60.xml"/><Relationship Id="rId3" Type="http://schemas.openxmlformats.org/officeDocument/2006/relationships/vmlDrawing" Target="../drawings/vmlDrawing5.vml"/><Relationship Id="rId21" Type="http://schemas.openxmlformats.org/officeDocument/2006/relationships/ctrlProp" Target="../ctrlProps/ctrlProp42.xml"/><Relationship Id="rId34" Type="http://schemas.openxmlformats.org/officeDocument/2006/relationships/ctrlProp" Target="../ctrlProps/ctrlProp55.xml"/><Relationship Id="rId7" Type="http://schemas.openxmlformats.org/officeDocument/2006/relationships/ctrlProp" Target="../ctrlProps/ctrlProp28.xml"/><Relationship Id="rId12" Type="http://schemas.openxmlformats.org/officeDocument/2006/relationships/ctrlProp" Target="../ctrlProps/ctrlProp33.xml"/><Relationship Id="rId17" Type="http://schemas.openxmlformats.org/officeDocument/2006/relationships/ctrlProp" Target="../ctrlProps/ctrlProp38.xml"/><Relationship Id="rId25" Type="http://schemas.openxmlformats.org/officeDocument/2006/relationships/ctrlProp" Target="../ctrlProps/ctrlProp46.xml"/><Relationship Id="rId33" Type="http://schemas.openxmlformats.org/officeDocument/2006/relationships/ctrlProp" Target="../ctrlProps/ctrlProp54.xml"/><Relationship Id="rId38" Type="http://schemas.openxmlformats.org/officeDocument/2006/relationships/ctrlProp" Target="../ctrlProps/ctrlProp59.xml"/><Relationship Id="rId2" Type="http://schemas.openxmlformats.org/officeDocument/2006/relationships/drawing" Target="../drawings/drawing5.xml"/><Relationship Id="rId16" Type="http://schemas.openxmlformats.org/officeDocument/2006/relationships/ctrlProp" Target="../ctrlProps/ctrlProp37.xml"/><Relationship Id="rId20" Type="http://schemas.openxmlformats.org/officeDocument/2006/relationships/ctrlProp" Target="../ctrlProps/ctrlProp41.xml"/><Relationship Id="rId29" Type="http://schemas.openxmlformats.org/officeDocument/2006/relationships/ctrlProp" Target="../ctrlProps/ctrlProp50.xml"/><Relationship Id="rId1" Type="http://schemas.openxmlformats.org/officeDocument/2006/relationships/printerSettings" Target="../printerSettings/printerSettings11.bin"/><Relationship Id="rId6" Type="http://schemas.openxmlformats.org/officeDocument/2006/relationships/ctrlProp" Target="../ctrlProps/ctrlProp27.xml"/><Relationship Id="rId11" Type="http://schemas.openxmlformats.org/officeDocument/2006/relationships/ctrlProp" Target="../ctrlProps/ctrlProp32.xml"/><Relationship Id="rId24" Type="http://schemas.openxmlformats.org/officeDocument/2006/relationships/ctrlProp" Target="../ctrlProps/ctrlProp45.xml"/><Relationship Id="rId32" Type="http://schemas.openxmlformats.org/officeDocument/2006/relationships/ctrlProp" Target="../ctrlProps/ctrlProp53.xml"/><Relationship Id="rId37" Type="http://schemas.openxmlformats.org/officeDocument/2006/relationships/ctrlProp" Target="../ctrlProps/ctrlProp58.xml"/><Relationship Id="rId5" Type="http://schemas.openxmlformats.org/officeDocument/2006/relationships/ctrlProp" Target="../ctrlProps/ctrlProp26.xml"/><Relationship Id="rId15" Type="http://schemas.openxmlformats.org/officeDocument/2006/relationships/ctrlProp" Target="../ctrlProps/ctrlProp36.xml"/><Relationship Id="rId23" Type="http://schemas.openxmlformats.org/officeDocument/2006/relationships/ctrlProp" Target="../ctrlProps/ctrlProp44.xml"/><Relationship Id="rId28" Type="http://schemas.openxmlformats.org/officeDocument/2006/relationships/ctrlProp" Target="../ctrlProps/ctrlProp49.xml"/><Relationship Id="rId36" Type="http://schemas.openxmlformats.org/officeDocument/2006/relationships/ctrlProp" Target="../ctrlProps/ctrlProp57.xml"/><Relationship Id="rId10" Type="http://schemas.openxmlformats.org/officeDocument/2006/relationships/ctrlProp" Target="../ctrlProps/ctrlProp31.xml"/><Relationship Id="rId19" Type="http://schemas.openxmlformats.org/officeDocument/2006/relationships/ctrlProp" Target="../ctrlProps/ctrlProp40.xml"/><Relationship Id="rId31" Type="http://schemas.openxmlformats.org/officeDocument/2006/relationships/ctrlProp" Target="../ctrlProps/ctrlProp52.xml"/><Relationship Id="rId4" Type="http://schemas.openxmlformats.org/officeDocument/2006/relationships/ctrlProp" Target="../ctrlProps/ctrlProp25.xml"/><Relationship Id="rId9" Type="http://schemas.openxmlformats.org/officeDocument/2006/relationships/ctrlProp" Target="../ctrlProps/ctrlProp30.xml"/><Relationship Id="rId14" Type="http://schemas.openxmlformats.org/officeDocument/2006/relationships/ctrlProp" Target="../ctrlProps/ctrlProp35.xml"/><Relationship Id="rId22" Type="http://schemas.openxmlformats.org/officeDocument/2006/relationships/ctrlProp" Target="../ctrlProps/ctrlProp43.xml"/><Relationship Id="rId27" Type="http://schemas.openxmlformats.org/officeDocument/2006/relationships/ctrlProp" Target="../ctrlProps/ctrlProp48.xml"/><Relationship Id="rId30" Type="http://schemas.openxmlformats.org/officeDocument/2006/relationships/ctrlProp" Target="../ctrlProps/ctrlProp51.xml"/><Relationship Id="rId35" Type="http://schemas.openxmlformats.org/officeDocument/2006/relationships/ctrlProp" Target="../ctrlProps/ctrlProp56.xml"/></Relationships>
</file>

<file path=xl/worksheets/_rels/sheet12.xml.rels><?xml version="1.0" encoding="UTF-8" standalone="yes"?>
<Relationships xmlns="http://schemas.openxmlformats.org/package/2006/relationships"><Relationship Id="rId13" Type="http://schemas.openxmlformats.org/officeDocument/2006/relationships/ctrlProp" Target="../ctrlProps/ctrlProp70.xml"/><Relationship Id="rId18" Type="http://schemas.openxmlformats.org/officeDocument/2006/relationships/ctrlProp" Target="../ctrlProps/ctrlProp75.xml"/><Relationship Id="rId26" Type="http://schemas.openxmlformats.org/officeDocument/2006/relationships/ctrlProp" Target="../ctrlProps/ctrlProp83.xml"/><Relationship Id="rId39" Type="http://schemas.openxmlformats.org/officeDocument/2006/relationships/ctrlProp" Target="../ctrlProps/ctrlProp96.xml"/><Relationship Id="rId3" Type="http://schemas.openxmlformats.org/officeDocument/2006/relationships/vmlDrawing" Target="../drawings/vmlDrawing6.vml"/><Relationship Id="rId21" Type="http://schemas.openxmlformats.org/officeDocument/2006/relationships/ctrlProp" Target="../ctrlProps/ctrlProp78.xml"/><Relationship Id="rId34" Type="http://schemas.openxmlformats.org/officeDocument/2006/relationships/ctrlProp" Target="../ctrlProps/ctrlProp91.xml"/><Relationship Id="rId42" Type="http://schemas.openxmlformats.org/officeDocument/2006/relationships/ctrlProp" Target="../ctrlProps/ctrlProp99.xml"/><Relationship Id="rId47" Type="http://schemas.openxmlformats.org/officeDocument/2006/relationships/ctrlProp" Target="../ctrlProps/ctrlProp104.xml"/><Relationship Id="rId7" Type="http://schemas.openxmlformats.org/officeDocument/2006/relationships/ctrlProp" Target="../ctrlProps/ctrlProp64.xml"/><Relationship Id="rId12" Type="http://schemas.openxmlformats.org/officeDocument/2006/relationships/ctrlProp" Target="../ctrlProps/ctrlProp69.xml"/><Relationship Id="rId17" Type="http://schemas.openxmlformats.org/officeDocument/2006/relationships/ctrlProp" Target="../ctrlProps/ctrlProp74.xml"/><Relationship Id="rId25" Type="http://schemas.openxmlformats.org/officeDocument/2006/relationships/ctrlProp" Target="../ctrlProps/ctrlProp82.xml"/><Relationship Id="rId33" Type="http://schemas.openxmlformats.org/officeDocument/2006/relationships/ctrlProp" Target="../ctrlProps/ctrlProp90.xml"/><Relationship Id="rId38" Type="http://schemas.openxmlformats.org/officeDocument/2006/relationships/ctrlProp" Target="../ctrlProps/ctrlProp95.xml"/><Relationship Id="rId46" Type="http://schemas.openxmlformats.org/officeDocument/2006/relationships/ctrlProp" Target="../ctrlProps/ctrlProp103.xml"/><Relationship Id="rId2" Type="http://schemas.openxmlformats.org/officeDocument/2006/relationships/drawing" Target="../drawings/drawing6.xml"/><Relationship Id="rId16" Type="http://schemas.openxmlformats.org/officeDocument/2006/relationships/ctrlProp" Target="../ctrlProps/ctrlProp73.xml"/><Relationship Id="rId20" Type="http://schemas.openxmlformats.org/officeDocument/2006/relationships/ctrlProp" Target="../ctrlProps/ctrlProp77.xml"/><Relationship Id="rId29" Type="http://schemas.openxmlformats.org/officeDocument/2006/relationships/ctrlProp" Target="../ctrlProps/ctrlProp86.xml"/><Relationship Id="rId41" Type="http://schemas.openxmlformats.org/officeDocument/2006/relationships/ctrlProp" Target="../ctrlProps/ctrlProp98.xml"/><Relationship Id="rId1" Type="http://schemas.openxmlformats.org/officeDocument/2006/relationships/printerSettings" Target="../printerSettings/printerSettings12.bin"/><Relationship Id="rId6" Type="http://schemas.openxmlformats.org/officeDocument/2006/relationships/ctrlProp" Target="../ctrlProps/ctrlProp63.xml"/><Relationship Id="rId11" Type="http://schemas.openxmlformats.org/officeDocument/2006/relationships/ctrlProp" Target="../ctrlProps/ctrlProp68.xml"/><Relationship Id="rId24" Type="http://schemas.openxmlformats.org/officeDocument/2006/relationships/ctrlProp" Target="../ctrlProps/ctrlProp81.xml"/><Relationship Id="rId32" Type="http://schemas.openxmlformats.org/officeDocument/2006/relationships/ctrlProp" Target="../ctrlProps/ctrlProp89.xml"/><Relationship Id="rId37" Type="http://schemas.openxmlformats.org/officeDocument/2006/relationships/ctrlProp" Target="../ctrlProps/ctrlProp94.xml"/><Relationship Id="rId40" Type="http://schemas.openxmlformats.org/officeDocument/2006/relationships/ctrlProp" Target="../ctrlProps/ctrlProp97.xml"/><Relationship Id="rId45" Type="http://schemas.openxmlformats.org/officeDocument/2006/relationships/ctrlProp" Target="../ctrlProps/ctrlProp102.xml"/><Relationship Id="rId5" Type="http://schemas.openxmlformats.org/officeDocument/2006/relationships/ctrlProp" Target="../ctrlProps/ctrlProp62.xml"/><Relationship Id="rId15" Type="http://schemas.openxmlformats.org/officeDocument/2006/relationships/ctrlProp" Target="../ctrlProps/ctrlProp72.xml"/><Relationship Id="rId23" Type="http://schemas.openxmlformats.org/officeDocument/2006/relationships/ctrlProp" Target="../ctrlProps/ctrlProp80.xml"/><Relationship Id="rId28" Type="http://schemas.openxmlformats.org/officeDocument/2006/relationships/ctrlProp" Target="../ctrlProps/ctrlProp85.xml"/><Relationship Id="rId36" Type="http://schemas.openxmlformats.org/officeDocument/2006/relationships/ctrlProp" Target="../ctrlProps/ctrlProp93.xml"/><Relationship Id="rId49" Type="http://schemas.openxmlformats.org/officeDocument/2006/relationships/ctrlProp" Target="../ctrlProps/ctrlProp106.xml"/><Relationship Id="rId10" Type="http://schemas.openxmlformats.org/officeDocument/2006/relationships/ctrlProp" Target="../ctrlProps/ctrlProp67.xml"/><Relationship Id="rId19" Type="http://schemas.openxmlformats.org/officeDocument/2006/relationships/ctrlProp" Target="../ctrlProps/ctrlProp76.xml"/><Relationship Id="rId31" Type="http://schemas.openxmlformats.org/officeDocument/2006/relationships/ctrlProp" Target="../ctrlProps/ctrlProp88.xml"/><Relationship Id="rId44" Type="http://schemas.openxmlformats.org/officeDocument/2006/relationships/ctrlProp" Target="../ctrlProps/ctrlProp101.xml"/><Relationship Id="rId4" Type="http://schemas.openxmlformats.org/officeDocument/2006/relationships/ctrlProp" Target="../ctrlProps/ctrlProp61.xml"/><Relationship Id="rId9" Type="http://schemas.openxmlformats.org/officeDocument/2006/relationships/ctrlProp" Target="../ctrlProps/ctrlProp66.xml"/><Relationship Id="rId14" Type="http://schemas.openxmlformats.org/officeDocument/2006/relationships/ctrlProp" Target="../ctrlProps/ctrlProp71.xml"/><Relationship Id="rId22" Type="http://schemas.openxmlformats.org/officeDocument/2006/relationships/ctrlProp" Target="../ctrlProps/ctrlProp79.xml"/><Relationship Id="rId27" Type="http://schemas.openxmlformats.org/officeDocument/2006/relationships/ctrlProp" Target="../ctrlProps/ctrlProp84.xml"/><Relationship Id="rId30" Type="http://schemas.openxmlformats.org/officeDocument/2006/relationships/ctrlProp" Target="../ctrlProps/ctrlProp87.xml"/><Relationship Id="rId35" Type="http://schemas.openxmlformats.org/officeDocument/2006/relationships/ctrlProp" Target="../ctrlProps/ctrlProp92.xml"/><Relationship Id="rId43" Type="http://schemas.openxmlformats.org/officeDocument/2006/relationships/ctrlProp" Target="../ctrlProps/ctrlProp100.xml"/><Relationship Id="rId48" Type="http://schemas.openxmlformats.org/officeDocument/2006/relationships/ctrlProp" Target="../ctrlProps/ctrlProp105.xml"/><Relationship Id="rId8" Type="http://schemas.openxmlformats.org/officeDocument/2006/relationships/ctrlProp" Target="../ctrlProps/ctrlProp65.xml"/></Relationships>
</file>

<file path=xl/worksheets/_rels/sheet13.xml.rels><?xml version="1.0" encoding="UTF-8" standalone="yes"?>
<Relationships xmlns="http://schemas.openxmlformats.org/package/2006/relationships"><Relationship Id="rId13" Type="http://schemas.openxmlformats.org/officeDocument/2006/relationships/ctrlProp" Target="../ctrlProps/ctrlProp116.xml"/><Relationship Id="rId18" Type="http://schemas.openxmlformats.org/officeDocument/2006/relationships/ctrlProp" Target="../ctrlProps/ctrlProp121.xml"/><Relationship Id="rId26" Type="http://schemas.openxmlformats.org/officeDocument/2006/relationships/ctrlProp" Target="../ctrlProps/ctrlProp129.xml"/><Relationship Id="rId39" Type="http://schemas.openxmlformats.org/officeDocument/2006/relationships/ctrlProp" Target="../ctrlProps/ctrlProp142.xml"/><Relationship Id="rId21" Type="http://schemas.openxmlformats.org/officeDocument/2006/relationships/ctrlProp" Target="../ctrlProps/ctrlProp124.xml"/><Relationship Id="rId34" Type="http://schemas.openxmlformats.org/officeDocument/2006/relationships/ctrlProp" Target="../ctrlProps/ctrlProp137.xml"/><Relationship Id="rId42" Type="http://schemas.openxmlformats.org/officeDocument/2006/relationships/ctrlProp" Target="../ctrlProps/ctrlProp145.xml"/><Relationship Id="rId47" Type="http://schemas.openxmlformats.org/officeDocument/2006/relationships/ctrlProp" Target="../ctrlProps/ctrlProp150.xml"/><Relationship Id="rId50" Type="http://schemas.openxmlformats.org/officeDocument/2006/relationships/ctrlProp" Target="../ctrlProps/ctrlProp153.xml"/><Relationship Id="rId55" Type="http://schemas.openxmlformats.org/officeDocument/2006/relationships/ctrlProp" Target="../ctrlProps/ctrlProp158.xml"/><Relationship Id="rId7" Type="http://schemas.openxmlformats.org/officeDocument/2006/relationships/ctrlProp" Target="../ctrlProps/ctrlProp110.xml"/><Relationship Id="rId12" Type="http://schemas.openxmlformats.org/officeDocument/2006/relationships/ctrlProp" Target="../ctrlProps/ctrlProp115.xml"/><Relationship Id="rId17" Type="http://schemas.openxmlformats.org/officeDocument/2006/relationships/ctrlProp" Target="../ctrlProps/ctrlProp120.xml"/><Relationship Id="rId25" Type="http://schemas.openxmlformats.org/officeDocument/2006/relationships/ctrlProp" Target="../ctrlProps/ctrlProp128.xml"/><Relationship Id="rId33" Type="http://schemas.openxmlformats.org/officeDocument/2006/relationships/ctrlProp" Target="../ctrlProps/ctrlProp136.xml"/><Relationship Id="rId38" Type="http://schemas.openxmlformats.org/officeDocument/2006/relationships/ctrlProp" Target="../ctrlProps/ctrlProp141.xml"/><Relationship Id="rId46" Type="http://schemas.openxmlformats.org/officeDocument/2006/relationships/ctrlProp" Target="../ctrlProps/ctrlProp149.xml"/><Relationship Id="rId2" Type="http://schemas.openxmlformats.org/officeDocument/2006/relationships/drawing" Target="../drawings/drawing7.xml"/><Relationship Id="rId16" Type="http://schemas.openxmlformats.org/officeDocument/2006/relationships/ctrlProp" Target="../ctrlProps/ctrlProp119.xml"/><Relationship Id="rId20" Type="http://schemas.openxmlformats.org/officeDocument/2006/relationships/ctrlProp" Target="../ctrlProps/ctrlProp123.xml"/><Relationship Id="rId29" Type="http://schemas.openxmlformats.org/officeDocument/2006/relationships/ctrlProp" Target="../ctrlProps/ctrlProp132.xml"/><Relationship Id="rId41" Type="http://schemas.openxmlformats.org/officeDocument/2006/relationships/ctrlProp" Target="../ctrlProps/ctrlProp144.xml"/><Relationship Id="rId54" Type="http://schemas.openxmlformats.org/officeDocument/2006/relationships/ctrlProp" Target="../ctrlProps/ctrlProp157.xml"/><Relationship Id="rId1" Type="http://schemas.openxmlformats.org/officeDocument/2006/relationships/printerSettings" Target="../printerSettings/printerSettings13.bin"/><Relationship Id="rId6" Type="http://schemas.openxmlformats.org/officeDocument/2006/relationships/ctrlProp" Target="../ctrlProps/ctrlProp109.xml"/><Relationship Id="rId11" Type="http://schemas.openxmlformats.org/officeDocument/2006/relationships/ctrlProp" Target="../ctrlProps/ctrlProp114.xml"/><Relationship Id="rId24" Type="http://schemas.openxmlformats.org/officeDocument/2006/relationships/ctrlProp" Target="../ctrlProps/ctrlProp127.xml"/><Relationship Id="rId32" Type="http://schemas.openxmlformats.org/officeDocument/2006/relationships/ctrlProp" Target="../ctrlProps/ctrlProp135.xml"/><Relationship Id="rId37" Type="http://schemas.openxmlformats.org/officeDocument/2006/relationships/ctrlProp" Target="../ctrlProps/ctrlProp140.xml"/><Relationship Id="rId40" Type="http://schemas.openxmlformats.org/officeDocument/2006/relationships/ctrlProp" Target="../ctrlProps/ctrlProp143.xml"/><Relationship Id="rId45" Type="http://schemas.openxmlformats.org/officeDocument/2006/relationships/ctrlProp" Target="../ctrlProps/ctrlProp148.xml"/><Relationship Id="rId53" Type="http://schemas.openxmlformats.org/officeDocument/2006/relationships/ctrlProp" Target="../ctrlProps/ctrlProp156.xml"/><Relationship Id="rId5" Type="http://schemas.openxmlformats.org/officeDocument/2006/relationships/ctrlProp" Target="../ctrlProps/ctrlProp108.xml"/><Relationship Id="rId15" Type="http://schemas.openxmlformats.org/officeDocument/2006/relationships/ctrlProp" Target="../ctrlProps/ctrlProp118.xml"/><Relationship Id="rId23" Type="http://schemas.openxmlformats.org/officeDocument/2006/relationships/ctrlProp" Target="../ctrlProps/ctrlProp126.xml"/><Relationship Id="rId28" Type="http://schemas.openxmlformats.org/officeDocument/2006/relationships/ctrlProp" Target="../ctrlProps/ctrlProp131.xml"/><Relationship Id="rId36" Type="http://schemas.openxmlformats.org/officeDocument/2006/relationships/ctrlProp" Target="../ctrlProps/ctrlProp139.xml"/><Relationship Id="rId49" Type="http://schemas.openxmlformats.org/officeDocument/2006/relationships/ctrlProp" Target="../ctrlProps/ctrlProp152.xml"/><Relationship Id="rId57" Type="http://schemas.openxmlformats.org/officeDocument/2006/relationships/ctrlProp" Target="../ctrlProps/ctrlProp160.xml"/><Relationship Id="rId10" Type="http://schemas.openxmlformats.org/officeDocument/2006/relationships/ctrlProp" Target="../ctrlProps/ctrlProp113.xml"/><Relationship Id="rId19" Type="http://schemas.openxmlformats.org/officeDocument/2006/relationships/ctrlProp" Target="../ctrlProps/ctrlProp122.xml"/><Relationship Id="rId31" Type="http://schemas.openxmlformats.org/officeDocument/2006/relationships/ctrlProp" Target="../ctrlProps/ctrlProp134.xml"/><Relationship Id="rId44" Type="http://schemas.openxmlformats.org/officeDocument/2006/relationships/ctrlProp" Target="../ctrlProps/ctrlProp147.xml"/><Relationship Id="rId52" Type="http://schemas.openxmlformats.org/officeDocument/2006/relationships/ctrlProp" Target="../ctrlProps/ctrlProp155.xml"/><Relationship Id="rId4" Type="http://schemas.openxmlformats.org/officeDocument/2006/relationships/ctrlProp" Target="../ctrlProps/ctrlProp107.xml"/><Relationship Id="rId9" Type="http://schemas.openxmlformats.org/officeDocument/2006/relationships/ctrlProp" Target="../ctrlProps/ctrlProp112.xml"/><Relationship Id="rId14" Type="http://schemas.openxmlformats.org/officeDocument/2006/relationships/ctrlProp" Target="../ctrlProps/ctrlProp117.xml"/><Relationship Id="rId22" Type="http://schemas.openxmlformats.org/officeDocument/2006/relationships/ctrlProp" Target="../ctrlProps/ctrlProp125.xml"/><Relationship Id="rId27" Type="http://schemas.openxmlformats.org/officeDocument/2006/relationships/ctrlProp" Target="../ctrlProps/ctrlProp130.xml"/><Relationship Id="rId30" Type="http://schemas.openxmlformats.org/officeDocument/2006/relationships/ctrlProp" Target="../ctrlProps/ctrlProp133.xml"/><Relationship Id="rId35" Type="http://schemas.openxmlformats.org/officeDocument/2006/relationships/ctrlProp" Target="../ctrlProps/ctrlProp138.xml"/><Relationship Id="rId43" Type="http://schemas.openxmlformats.org/officeDocument/2006/relationships/ctrlProp" Target="../ctrlProps/ctrlProp146.xml"/><Relationship Id="rId48" Type="http://schemas.openxmlformats.org/officeDocument/2006/relationships/ctrlProp" Target="../ctrlProps/ctrlProp151.xml"/><Relationship Id="rId56" Type="http://schemas.openxmlformats.org/officeDocument/2006/relationships/ctrlProp" Target="../ctrlProps/ctrlProp159.xml"/><Relationship Id="rId8" Type="http://schemas.openxmlformats.org/officeDocument/2006/relationships/ctrlProp" Target="../ctrlProps/ctrlProp111.xml"/><Relationship Id="rId51" Type="http://schemas.openxmlformats.org/officeDocument/2006/relationships/ctrlProp" Target="../ctrlProps/ctrlProp154.xml"/><Relationship Id="rId3" Type="http://schemas.openxmlformats.org/officeDocument/2006/relationships/vmlDrawing" Target="../drawings/vmlDrawing7.vml"/></Relationships>
</file>

<file path=xl/worksheets/_rels/sheet14.xml.rels><?xml version="1.0" encoding="UTF-8" standalone="yes"?>
<Relationships xmlns="http://schemas.openxmlformats.org/package/2006/relationships"><Relationship Id="rId8" Type="http://schemas.openxmlformats.org/officeDocument/2006/relationships/ctrlProp" Target="../ctrlProps/ctrlProp165.xml"/><Relationship Id="rId13" Type="http://schemas.openxmlformats.org/officeDocument/2006/relationships/ctrlProp" Target="../ctrlProps/ctrlProp170.xml"/><Relationship Id="rId18" Type="http://schemas.openxmlformats.org/officeDocument/2006/relationships/ctrlProp" Target="../ctrlProps/ctrlProp175.xml"/><Relationship Id="rId3" Type="http://schemas.openxmlformats.org/officeDocument/2006/relationships/vmlDrawing" Target="../drawings/vmlDrawing8.vml"/><Relationship Id="rId21" Type="http://schemas.openxmlformats.org/officeDocument/2006/relationships/ctrlProp" Target="../ctrlProps/ctrlProp178.xml"/><Relationship Id="rId7" Type="http://schemas.openxmlformats.org/officeDocument/2006/relationships/ctrlProp" Target="../ctrlProps/ctrlProp164.xml"/><Relationship Id="rId12" Type="http://schemas.openxmlformats.org/officeDocument/2006/relationships/ctrlProp" Target="../ctrlProps/ctrlProp169.xml"/><Relationship Id="rId17" Type="http://schemas.openxmlformats.org/officeDocument/2006/relationships/ctrlProp" Target="../ctrlProps/ctrlProp174.xml"/><Relationship Id="rId2" Type="http://schemas.openxmlformats.org/officeDocument/2006/relationships/drawing" Target="../drawings/drawing8.xml"/><Relationship Id="rId16" Type="http://schemas.openxmlformats.org/officeDocument/2006/relationships/ctrlProp" Target="../ctrlProps/ctrlProp173.xml"/><Relationship Id="rId20" Type="http://schemas.openxmlformats.org/officeDocument/2006/relationships/ctrlProp" Target="../ctrlProps/ctrlProp177.xml"/><Relationship Id="rId1" Type="http://schemas.openxmlformats.org/officeDocument/2006/relationships/printerSettings" Target="../printerSettings/printerSettings14.bin"/><Relationship Id="rId6" Type="http://schemas.openxmlformats.org/officeDocument/2006/relationships/ctrlProp" Target="../ctrlProps/ctrlProp163.xml"/><Relationship Id="rId11" Type="http://schemas.openxmlformats.org/officeDocument/2006/relationships/ctrlProp" Target="../ctrlProps/ctrlProp168.xml"/><Relationship Id="rId5" Type="http://schemas.openxmlformats.org/officeDocument/2006/relationships/ctrlProp" Target="../ctrlProps/ctrlProp162.xml"/><Relationship Id="rId15" Type="http://schemas.openxmlformats.org/officeDocument/2006/relationships/ctrlProp" Target="../ctrlProps/ctrlProp172.xml"/><Relationship Id="rId23" Type="http://schemas.openxmlformats.org/officeDocument/2006/relationships/ctrlProp" Target="../ctrlProps/ctrlProp180.xml"/><Relationship Id="rId10" Type="http://schemas.openxmlformats.org/officeDocument/2006/relationships/ctrlProp" Target="../ctrlProps/ctrlProp167.xml"/><Relationship Id="rId19" Type="http://schemas.openxmlformats.org/officeDocument/2006/relationships/ctrlProp" Target="../ctrlProps/ctrlProp176.xml"/><Relationship Id="rId4" Type="http://schemas.openxmlformats.org/officeDocument/2006/relationships/ctrlProp" Target="../ctrlProps/ctrlProp161.xml"/><Relationship Id="rId9" Type="http://schemas.openxmlformats.org/officeDocument/2006/relationships/ctrlProp" Target="../ctrlProps/ctrlProp166.xml"/><Relationship Id="rId14" Type="http://schemas.openxmlformats.org/officeDocument/2006/relationships/ctrlProp" Target="../ctrlProps/ctrlProp171.xml"/><Relationship Id="rId22" Type="http://schemas.openxmlformats.org/officeDocument/2006/relationships/ctrlProp" Target="../ctrlProps/ctrlProp179.xml"/></Relationships>
</file>

<file path=xl/worksheets/_rels/sheet15.xml.rels><?xml version="1.0" encoding="UTF-8" standalone="yes"?>
<Relationships xmlns="http://schemas.openxmlformats.org/package/2006/relationships"><Relationship Id="rId8" Type="http://schemas.openxmlformats.org/officeDocument/2006/relationships/ctrlProp" Target="../ctrlProps/ctrlProp185.xml"/><Relationship Id="rId13" Type="http://schemas.openxmlformats.org/officeDocument/2006/relationships/ctrlProp" Target="../ctrlProps/ctrlProp190.xml"/><Relationship Id="rId18" Type="http://schemas.openxmlformats.org/officeDocument/2006/relationships/ctrlProp" Target="../ctrlProps/ctrlProp195.xml"/><Relationship Id="rId3" Type="http://schemas.openxmlformats.org/officeDocument/2006/relationships/vmlDrawing" Target="../drawings/vmlDrawing9.vml"/><Relationship Id="rId21" Type="http://schemas.openxmlformats.org/officeDocument/2006/relationships/ctrlProp" Target="../ctrlProps/ctrlProp198.xml"/><Relationship Id="rId7" Type="http://schemas.openxmlformats.org/officeDocument/2006/relationships/ctrlProp" Target="../ctrlProps/ctrlProp184.xml"/><Relationship Id="rId12" Type="http://schemas.openxmlformats.org/officeDocument/2006/relationships/ctrlProp" Target="../ctrlProps/ctrlProp189.xml"/><Relationship Id="rId17" Type="http://schemas.openxmlformats.org/officeDocument/2006/relationships/ctrlProp" Target="../ctrlProps/ctrlProp194.xml"/><Relationship Id="rId2" Type="http://schemas.openxmlformats.org/officeDocument/2006/relationships/drawing" Target="../drawings/drawing9.xml"/><Relationship Id="rId16" Type="http://schemas.openxmlformats.org/officeDocument/2006/relationships/ctrlProp" Target="../ctrlProps/ctrlProp193.xml"/><Relationship Id="rId20" Type="http://schemas.openxmlformats.org/officeDocument/2006/relationships/ctrlProp" Target="../ctrlProps/ctrlProp197.xml"/><Relationship Id="rId1" Type="http://schemas.openxmlformats.org/officeDocument/2006/relationships/printerSettings" Target="../printerSettings/printerSettings15.bin"/><Relationship Id="rId6" Type="http://schemas.openxmlformats.org/officeDocument/2006/relationships/ctrlProp" Target="../ctrlProps/ctrlProp183.xml"/><Relationship Id="rId11" Type="http://schemas.openxmlformats.org/officeDocument/2006/relationships/ctrlProp" Target="../ctrlProps/ctrlProp188.xml"/><Relationship Id="rId5" Type="http://schemas.openxmlformats.org/officeDocument/2006/relationships/ctrlProp" Target="../ctrlProps/ctrlProp182.xml"/><Relationship Id="rId15" Type="http://schemas.openxmlformats.org/officeDocument/2006/relationships/ctrlProp" Target="../ctrlProps/ctrlProp192.xml"/><Relationship Id="rId10" Type="http://schemas.openxmlformats.org/officeDocument/2006/relationships/ctrlProp" Target="../ctrlProps/ctrlProp187.xml"/><Relationship Id="rId19" Type="http://schemas.openxmlformats.org/officeDocument/2006/relationships/ctrlProp" Target="../ctrlProps/ctrlProp196.xml"/><Relationship Id="rId4" Type="http://schemas.openxmlformats.org/officeDocument/2006/relationships/ctrlProp" Target="../ctrlProps/ctrlProp181.xml"/><Relationship Id="rId9" Type="http://schemas.openxmlformats.org/officeDocument/2006/relationships/ctrlProp" Target="../ctrlProps/ctrlProp186.xml"/><Relationship Id="rId14" Type="http://schemas.openxmlformats.org/officeDocument/2006/relationships/ctrlProp" Target="../ctrlProps/ctrlProp191.xml"/></Relationships>
</file>

<file path=xl/worksheets/_rels/sheet16.xml.rels><?xml version="1.0" encoding="UTF-8" standalone="yes"?>
<Relationships xmlns="http://schemas.openxmlformats.org/package/2006/relationships"><Relationship Id="rId8" Type="http://schemas.openxmlformats.org/officeDocument/2006/relationships/ctrlProp" Target="../ctrlProps/ctrlProp203.xml"/><Relationship Id="rId13" Type="http://schemas.openxmlformats.org/officeDocument/2006/relationships/ctrlProp" Target="../ctrlProps/ctrlProp208.xml"/><Relationship Id="rId18" Type="http://schemas.openxmlformats.org/officeDocument/2006/relationships/ctrlProp" Target="../ctrlProps/ctrlProp213.xml"/><Relationship Id="rId26" Type="http://schemas.openxmlformats.org/officeDocument/2006/relationships/ctrlProp" Target="../ctrlProps/ctrlProp221.xml"/><Relationship Id="rId3" Type="http://schemas.openxmlformats.org/officeDocument/2006/relationships/vmlDrawing" Target="../drawings/vmlDrawing10.vml"/><Relationship Id="rId21" Type="http://schemas.openxmlformats.org/officeDocument/2006/relationships/ctrlProp" Target="../ctrlProps/ctrlProp216.xml"/><Relationship Id="rId34" Type="http://schemas.openxmlformats.org/officeDocument/2006/relationships/ctrlProp" Target="../ctrlProps/ctrlProp229.xml"/><Relationship Id="rId7" Type="http://schemas.openxmlformats.org/officeDocument/2006/relationships/ctrlProp" Target="../ctrlProps/ctrlProp202.xml"/><Relationship Id="rId12" Type="http://schemas.openxmlformats.org/officeDocument/2006/relationships/ctrlProp" Target="../ctrlProps/ctrlProp207.xml"/><Relationship Id="rId17" Type="http://schemas.openxmlformats.org/officeDocument/2006/relationships/ctrlProp" Target="../ctrlProps/ctrlProp212.xml"/><Relationship Id="rId25" Type="http://schemas.openxmlformats.org/officeDocument/2006/relationships/ctrlProp" Target="../ctrlProps/ctrlProp220.xml"/><Relationship Id="rId33" Type="http://schemas.openxmlformats.org/officeDocument/2006/relationships/ctrlProp" Target="../ctrlProps/ctrlProp228.xml"/><Relationship Id="rId2" Type="http://schemas.openxmlformats.org/officeDocument/2006/relationships/drawing" Target="../drawings/drawing10.xml"/><Relationship Id="rId16" Type="http://schemas.openxmlformats.org/officeDocument/2006/relationships/ctrlProp" Target="../ctrlProps/ctrlProp211.xml"/><Relationship Id="rId20" Type="http://schemas.openxmlformats.org/officeDocument/2006/relationships/ctrlProp" Target="../ctrlProps/ctrlProp215.xml"/><Relationship Id="rId29" Type="http://schemas.openxmlformats.org/officeDocument/2006/relationships/ctrlProp" Target="../ctrlProps/ctrlProp224.xml"/><Relationship Id="rId1" Type="http://schemas.openxmlformats.org/officeDocument/2006/relationships/printerSettings" Target="../printerSettings/printerSettings16.bin"/><Relationship Id="rId6" Type="http://schemas.openxmlformats.org/officeDocument/2006/relationships/ctrlProp" Target="../ctrlProps/ctrlProp201.xml"/><Relationship Id="rId11" Type="http://schemas.openxmlformats.org/officeDocument/2006/relationships/ctrlProp" Target="../ctrlProps/ctrlProp206.xml"/><Relationship Id="rId24" Type="http://schemas.openxmlformats.org/officeDocument/2006/relationships/ctrlProp" Target="../ctrlProps/ctrlProp219.xml"/><Relationship Id="rId32" Type="http://schemas.openxmlformats.org/officeDocument/2006/relationships/ctrlProp" Target="../ctrlProps/ctrlProp227.xml"/><Relationship Id="rId5" Type="http://schemas.openxmlformats.org/officeDocument/2006/relationships/ctrlProp" Target="../ctrlProps/ctrlProp200.xml"/><Relationship Id="rId15" Type="http://schemas.openxmlformats.org/officeDocument/2006/relationships/ctrlProp" Target="../ctrlProps/ctrlProp210.xml"/><Relationship Id="rId23" Type="http://schemas.openxmlformats.org/officeDocument/2006/relationships/ctrlProp" Target="../ctrlProps/ctrlProp218.xml"/><Relationship Id="rId28" Type="http://schemas.openxmlformats.org/officeDocument/2006/relationships/ctrlProp" Target="../ctrlProps/ctrlProp223.xml"/><Relationship Id="rId10" Type="http://schemas.openxmlformats.org/officeDocument/2006/relationships/ctrlProp" Target="../ctrlProps/ctrlProp205.xml"/><Relationship Id="rId19" Type="http://schemas.openxmlformats.org/officeDocument/2006/relationships/ctrlProp" Target="../ctrlProps/ctrlProp214.xml"/><Relationship Id="rId31" Type="http://schemas.openxmlformats.org/officeDocument/2006/relationships/ctrlProp" Target="../ctrlProps/ctrlProp226.xml"/><Relationship Id="rId4" Type="http://schemas.openxmlformats.org/officeDocument/2006/relationships/ctrlProp" Target="../ctrlProps/ctrlProp199.xml"/><Relationship Id="rId9" Type="http://schemas.openxmlformats.org/officeDocument/2006/relationships/ctrlProp" Target="../ctrlProps/ctrlProp204.xml"/><Relationship Id="rId14" Type="http://schemas.openxmlformats.org/officeDocument/2006/relationships/ctrlProp" Target="../ctrlProps/ctrlProp209.xml"/><Relationship Id="rId22" Type="http://schemas.openxmlformats.org/officeDocument/2006/relationships/ctrlProp" Target="../ctrlProps/ctrlProp217.xml"/><Relationship Id="rId27" Type="http://schemas.openxmlformats.org/officeDocument/2006/relationships/ctrlProp" Target="../ctrlProps/ctrlProp222.xml"/><Relationship Id="rId30" Type="http://schemas.openxmlformats.org/officeDocument/2006/relationships/ctrlProp" Target="../ctrlProps/ctrlProp22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F54FD-3FD6-4A3B-A89E-DBAA914FB07B}">
  <sheetPr>
    <pageSetUpPr fitToPage="1"/>
  </sheetPr>
  <dimension ref="A1:AW23"/>
  <sheetViews>
    <sheetView showGridLines="0" tabSelected="1" view="pageBreakPreview" zoomScale="85" zoomScaleNormal="70" zoomScaleSheetLayoutView="85" workbookViewId="0">
      <selection activeCell="A3" sqref="A3:X3"/>
    </sheetView>
  </sheetViews>
  <sheetFormatPr defaultColWidth="8" defaultRowHeight="13.2" x14ac:dyDescent="0.45"/>
  <cols>
    <col min="1" max="24" width="5.59765625" style="11" customWidth="1"/>
    <col min="25" max="37" width="10.59765625" style="11" customWidth="1"/>
    <col min="38" max="49" width="8" style="11"/>
    <col min="50" max="264" width="8" style="1"/>
    <col min="265" max="293" width="10.59765625" style="1" customWidth="1"/>
    <col min="294" max="520" width="8" style="1"/>
    <col min="521" max="549" width="10.59765625" style="1" customWidth="1"/>
    <col min="550" max="776" width="8" style="1"/>
    <col min="777" max="805" width="10.59765625" style="1" customWidth="1"/>
    <col min="806" max="1032" width="8" style="1"/>
    <col min="1033" max="1061" width="10.59765625" style="1" customWidth="1"/>
    <col min="1062" max="1288" width="8" style="1"/>
    <col min="1289" max="1317" width="10.59765625" style="1" customWidth="1"/>
    <col min="1318" max="1544" width="8" style="1"/>
    <col min="1545" max="1573" width="10.59765625" style="1" customWidth="1"/>
    <col min="1574" max="1800" width="8" style="1"/>
    <col min="1801" max="1829" width="10.59765625" style="1" customWidth="1"/>
    <col min="1830" max="2056" width="8" style="1"/>
    <col min="2057" max="2085" width="10.59765625" style="1" customWidth="1"/>
    <col min="2086" max="2312" width="8" style="1"/>
    <col min="2313" max="2341" width="10.59765625" style="1" customWidth="1"/>
    <col min="2342" max="2568" width="8" style="1"/>
    <col min="2569" max="2597" width="10.59765625" style="1" customWidth="1"/>
    <col min="2598" max="2824" width="8" style="1"/>
    <col min="2825" max="2853" width="10.59765625" style="1" customWidth="1"/>
    <col min="2854" max="3080" width="8" style="1"/>
    <col min="3081" max="3109" width="10.59765625" style="1" customWidth="1"/>
    <col min="3110" max="3336" width="8" style="1"/>
    <col min="3337" max="3365" width="10.59765625" style="1" customWidth="1"/>
    <col min="3366" max="3592" width="8" style="1"/>
    <col min="3593" max="3621" width="10.59765625" style="1" customWidth="1"/>
    <col min="3622" max="3848" width="8" style="1"/>
    <col min="3849" max="3877" width="10.59765625" style="1" customWidth="1"/>
    <col min="3878" max="4104" width="8" style="1"/>
    <col min="4105" max="4133" width="10.59765625" style="1" customWidth="1"/>
    <col min="4134" max="4360" width="8" style="1"/>
    <col min="4361" max="4389" width="10.59765625" style="1" customWidth="1"/>
    <col min="4390" max="4616" width="8" style="1"/>
    <col min="4617" max="4645" width="10.59765625" style="1" customWidth="1"/>
    <col min="4646" max="4872" width="8" style="1"/>
    <col min="4873" max="4901" width="10.59765625" style="1" customWidth="1"/>
    <col min="4902" max="5128" width="8" style="1"/>
    <col min="5129" max="5157" width="10.59765625" style="1" customWidth="1"/>
    <col min="5158" max="5384" width="8" style="1"/>
    <col min="5385" max="5413" width="10.59765625" style="1" customWidth="1"/>
    <col min="5414" max="5640" width="8" style="1"/>
    <col min="5641" max="5669" width="10.59765625" style="1" customWidth="1"/>
    <col min="5670" max="5896" width="8" style="1"/>
    <col min="5897" max="5925" width="10.59765625" style="1" customWidth="1"/>
    <col min="5926" max="6152" width="8" style="1"/>
    <col min="6153" max="6181" width="10.59765625" style="1" customWidth="1"/>
    <col min="6182" max="6408" width="8" style="1"/>
    <col min="6409" max="6437" width="10.59765625" style="1" customWidth="1"/>
    <col min="6438" max="6664" width="8" style="1"/>
    <col min="6665" max="6693" width="10.59765625" style="1" customWidth="1"/>
    <col min="6694" max="6920" width="8" style="1"/>
    <col min="6921" max="6949" width="10.59765625" style="1" customWidth="1"/>
    <col min="6950" max="7176" width="8" style="1"/>
    <col min="7177" max="7205" width="10.59765625" style="1" customWidth="1"/>
    <col min="7206" max="7432" width="8" style="1"/>
    <col min="7433" max="7461" width="10.59765625" style="1" customWidth="1"/>
    <col min="7462" max="7688" width="8" style="1"/>
    <col min="7689" max="7717" width="10.59765625" style="1" customWidth="1"/>
    <col min="7718" max="7944" width="8" style="1"/>
    <col min="7945" max="7973" width="10.59765625" style="1" customWidth="1"/>
    <col min="7974" max="8200" width="8" style="1"/>
    <col min="8201" max="8229" width="10.59765625" style="1" customWidth="1"/>
    <col min="8230" max="8456" width="8" style="1"/>
    <col min="8457" max="8485" width="10.59765625" style="1" customWidth="1"/>
    <col min="8486" max="8712" width="8" style="1"/>
    <col min="8713" max="8741" width="10.59765625" style="1" customWidth="1"/>
    <col min="8742" max="8968" width="8" style="1"/>
    <col min="8969" max="8997" width="10.59765625" style="1" customWidth="1"/>
    <col min="8998" max="9224" width="8" style="1"/>
    <col min="9225" max="9253" width="10.59765625" style="1" customWidth="1"/>
    <col min="9254" max="9480" width="8" style="1"/>
    <col min="9481" max="9509" width="10.59765625" style="1" customWidth="1"/>
    <col min="9510" max="9736" width="8" style="1"/>
    <col min="9737" max="9765" width="10.59765625" style="1" customWidth="1"/>
    <col min="9766" max="9992" width="8" style="1"/>
    <col min="9993" max="10021" width="10.59765625" style="1" customWidth="1"/>
    <col min="10022" max="10248" width="8" style="1"/>
    <col min="10249" max="10277" width="10.59765625" style="1" customWidth="1"/>
    <col min="10278" max="10504" width="8" style="1"/>
    <col min="10505" max="10533" width="10.59765625" style="1" customWidth="1"/>
    <col min="10534" max="10760" width="8" style="1"/>
    <col min="10761" max="10789" width="10.59765625" style="1" customWidth="1"/>
    <col min="10790" max="11016" width="8" style="1"/>
    <col min="11017" max="11045" width="10.59765625" style="1" customWidth="1"/>
    <col min="11046" max="11272" width="8" style="1"/>
    <col min="11273" max="11301" width="10.59765625" style="1" customWidth="1"/>
    <col min="11302" max="11528" width="8" style="1"/>
    <col min="11529" max="11557" width="10.59765625" style="1" customWidth="1"/>
    <col min="11558" max="11784" width="8" style="1"/>
    <col min="11785" max="11813" width="10.59765625" style="1" customWidth="1"/>
    <col min="11814" max="12040" width="8" style="1"/>
    <col min="12041" max="12069" width="10.59765625" style="1" customWidth="1"/>
    <col min="12070" max="12296" width="8" style="1"/>
    <col min="12297" max="12325" width="10.59765625" style="1" customWidth="1"/>
    <col min="12326" max="12552" width="8" style="1"/>
    <col min="12553" max="12581" width="10.59765625" style="1" customWidth="1"/>
    <col min="12582" max="12808" width="8" style="1"/>
    <col min="12809" max="12837" width="10.59765625" style="1" customWidth="1"/>
    <col min="12838" max="13064" width="8" style="1"/>
    <col min="13065" max="13093" width="10.59765625" style="1" customWidth="1"/>
    <col min="13094" max="13320" width="8" style="1"/>
    <col min="13321" max="13349" width="10.59765625" style="1" customWidth="1"/>
    <col min="13350" max="13576" width="8" style="1"/>
    <col min="13577" max="13605" width="10.59765625" style="1" customWidth="1"/>
    <col min="13606" max="13832" width="8" style="1"/>
    <col min="13833" max="13861" width="10.59765625" style="1" customWidth="1"/>
    <col min="13862" max="14088" width="8" style="1"/>
    <col min="14089" max="14117" width="10.59765625" style="1" customWidth="1"/>
    <col min="14118" max="14344" width="8" style="1"/>
    <col min="14345" max="14373" width="10.59765625" style="1" customWidth="1"/>
    <col min="14374" max="14600" width="8" style="1"/>
    <col min="14601" max="14629" width="10.59765625" style="1" customWidth="1"/>
    <col min="14630" max="14856" width="8" style="1"/>
    <col min="14857" max="14885" width="10.59765625" style="1" customWidth="1"/>
    <col min="14886" max="15112" width="8" style="1"/>
    <col min="15113" max="15141" width="10.59765625" style="1" customWidth="1"/>
    <col min="15142" max="15368" width="8" style="1"/>
    <col min="15369" max="15397" width="10.59765625" style="1" customWidth="1"/>
    <col min="15398" max="15624" width="8" style="1"/>
    <col min="15625" max="15653" width="10.59765625" style="1" customWidth="1"/>
    <col min="15654" max="15880" width="8" style="1"/>
    <col min="15881" max="15909" width="10.59765625" style="1" customWidth="1"/>
    <col min="15910" max="16136" width="8" style="1"/>
    <col min="16137" max="16165" width="10.59765625" style="1" customWidth="1"/>
    <col min="16166" max="16384" width="8" style="1"/>
  </cols>
  <sheetData>
    <row r="1" spans="1:49" ht="33.75" customHeight="1" x14ac:dyDescent="0.45">
      <c r="A1" s="829" t="s">
        <v>381</v>
      </c>
      <c r="B1" s="829"/>
      <c r="C1" s="829"/>
      <c r="D1" s="829"/>
      <c r="E1" s="8">
        <f>AA3</f>
        <v>8</v>
      </c>
      <c r="F1" s="830" t="s">
        <v>382</v>
      </c>
      <c r="G1" s="830"/>
      <c r="H1" s="830"/>
      <c r="I1" s="830"/>
      <c r="J1" s="830"/>
      <c r="K1" s="830"/>
      <c r="L1" s="830"/>
      <c r="M1" s="830"/>
      <c r="N1" s="830"/>
      <c r="O1" s="830"/>
      <c r="P1" s="830"/>
      <c r="Q1" s="830"/>
      <c r="R1" s="830"/>
      <c r="S1" s="830"/>
      <c r="T1" s="830"/>
      <c r="U1" s="830"/>
      <c r="V1" s="830"/>
      <c r="W1" s="830"/>
      <c r="X1" s="830"/>
      <c r="Y1" s="9"/>
      <c r="Z1" s="10"/>
      <c r="AA1" s="10"/>
    </row>
    <row r="2" spans="1:49" ht="15" customHeight="1" thickBot="1" x14ac:dyDescent="0.5">
      <c r="A2" s="20"/>
      <c r="B2" s="20"/>
      <c r="C2" s="20"/>
      <c r="D2" s="20"/>
      <c r="E2" s="8"/>
      <c r="F2" s="21"/>
      <c r="G2" s="21"/>
      <c r="H2" s="21"/>
      <c r="I2" s="21"/>
      <c r="J2" s="21"/>
      <c r="K2" s="21"/>
      <c r="L2" s="21"/>
      <c r="M2" s="21"/>
      <c r="N2" s="21"/>
      <c r="O2" s="21"/>
      <c r="P2" s="21"/>
      <c r="Q2" s="21"/>
      <c r="R2" s="21"/>
      <c r="S2" s="21"/>
      <c r="T2" s="21"/>
      <c r="U2" s="21"/>
      <c r="V2" s="21"/>
      <c r="W2" s="21"/>
      <c r="X2" s="21"/>
      <c r="Y2" s="9"/>
      <c r="Z2" s="10"/>
      <c r="AA2" s="10"/>
    </row>
    <row r="3" spans="1:49" s="2" customFormat="1" ht="33.75" customHeight="1" thickBot="1" x14ac:dyDescent="0.5">
      <c r="A3" s="831" t="s">
        <v>895</v>
      </c>
      <c r="B3" s="831"/>
      <c r="C3" s="831"/>
      <c r="D3" s="831"/>
      <c r="E3" s="831"/>
      <c r="F3" s="831"/>
      <c r="G3" s="831"/>
      <c r="H3" s="831"/>
      <c r="I3" s="831"/>
      <c r="J3" s="831"/>
      <c r="K3" s="831"/>
      <c r="L3" s="831"/>
      <c r="M3" s="831"/>
      <c r="N3" s="831"/>
      <c r="O3" s="831"/>
      <c r="P3" s="831"/>
      <c r="Q3" s="831"/>
      <c r="R3" s="831"/>
      <c r="S3" s="831"/>
      <c r="T3" s="831"/>
      <c r="U3" s="831"/>
      <c r="V3" s="831"/>
      <c r="W3" s="831"/>
      <c r="X3" s="831"/>
      <c r="Y3" s="12"/>
      <c r="Z3" s="12"/>
      <c r="AA3" s="13">
        <v>8</v>
      </c>
      <c r="AB3" s="12"/>
      <c r="AC3" s="12"/>
      <c r="AD3" s="12"/>
      <c r="AE3" s="12"/>
      <c r="AF3" s="12"/>
      <c r="AG3" s="12"/>
      <c r="AH3" s="12"/>
      <c r="AI3" s="12"/>
      <c r="AJ3" s="12"/>
      <c r="AK3" s="12"/>
      <c r="AL3" s="12"/>
      <c r="AM3" s="12"/>
      <c r="AN3" s="12"/>
      <c r="AO3" s="12"/>
      <c r="AP3" s="12"/>
      <c r="AQ3" s="12"/>
      <c r="AR3" s="12"/>
      <c r="AS3" s="12"/>
      <c r="AT3" s="12"/>
      <c r="AU3" s="12"/>
      <c r="AV3" s="12"/>
      <c r="AW3" s="12"/>
    </row>
    <row r="4" spans="1:49" s="2" customFormat="1" ht="15" customHeight="1" x14ac:dyDescent="0.45">
      <c r="A4" s="687"/>
      <c r="B4" s="687"/>
      <c r="C4" s="687"/>
      <c r="D4" s="687"/>
      <c r="E4" s="687"/>
      <c r="F4" s="687"/>
      <c r="G4" s="687"/>
      <c r="H4" s="687"/>
      <c r="I4" s="687"/>
      <c r="J4" s="687"/>
      <c r="K4" s="687"/>
      <c r="L4" s="687"/>
      <c r="M4" s="687"/>
      <c r="N4" s="687"/>
      <c r="O4" s="687"/>
      <c r="P4" s="687"/>
      <c r="Q4" s="687"/>
      <c r="R4" s="687"/>
      <c r="S4" s="687"/>
      <c r="T4" s="687"/>
      <c r="U4" s="687"/>
      <c r="V4" s="687"/>
      <c r="W4" s="687"/>
      <c r="X4" s="687"/>
      <c r="Y4" s="12"/>
      <c r="Z4" s="12"/>
      <c r="AA4" s="686"/>
      <c r="AB4" s="12"/>
      <c r="AC4" s="12"/>
      <c r="AD4" s="12"/>
      <c r="AE4" s="12"/>
      <c r="AF4" s="12"/>
      <c r="AG4" s="12"/>
      <c r="AH4" s="12"/>
      <c r="AI4" s="12"/>
      <c r="AJ4" s="12"/>
      <c r="AK4" s="12"/>
      <c r="AL4" s="12"/>
      <c r="AM4" s="12"/>
      <c r="AN4" s="12"/>
      <c r="AO4" s="12"/>
      <c r="AP4" s="12"/>
      <c r="AQ4" s="12"/>
      <c r="AR4" s="12"/>
      <c r="AS4" s="12"/>
      <c r="AT4" s="12"/>
      <c r="AU4" s="12"/>
      <c r="AV4" s="12"/>
      <c r="AW4" s="12"/>
    </row>
    <row r="5" spans="1:49" ht="25.5" customHeight="1" x14ac:dyDescent="0.45">
      <c r="D5" s="838" t="s">
        <v>813</v>
      </c>
      <c r="E5" s="839"/>
      <c r="F5" s="840"/>
      <c r="G5" s="839" t="s">
        <v>814</v>
      </c>
      <c r="H5" s="839"/>
      <c r="I5" s="839"/>
      <c r="J5" s="839"/>
      <c r="K5" s="839"/>
      <c r="L5" s="839"/>
      <c r="M5" s="840"/>
      <c r="AA5" s="14" t="s">
        <v>96</v>
      </c>
      <c r="AE5" s="15"/>
    </row>
    <row r="6" spans="1:49" ht="25.5" customHeight="1" x14ac:dyDescent="0.45">
      <c r="D6" s="838" t="s">
        <v>832</v>
      </c>
      <c r="E6" s="839"/>
      <c r="F6" s="840"/>
      <c r="G6" s="841" t="s">
        <v>833</v>
      </c>
      <c r="H6" s="841"/>
      <c r="I6" s="841"/>
      <c r="J6" s="841"/>
      <c r="K6" s="841"/>
      <c r="L6" s="841"/>
      <c r="M6" s="842"/>
      <c r="N6" s="838" t="s">
        <v>834</v>
      </c>
      <c r="O6" s="839"/>
      <c r="P6" s="839"/>
      <c r="Q6" s="839"/>
      <c r="R6" s="839"/>
      <c r="S6" s="839"/>
      <c r="T6" s="839"/>
      <c r="U6" s="840"/>
      <c r="AA6" s="14"/>
      <c r="AE6" s="15"/>
    </row>
    <row r="7" spans="1:49" s="17" customFormat="1" ht="24.75" customHeight="1" x14ac:dyDescent="0.45">
      <c r="B7" s="18"/>
      <c r="D7" s="817" t="s">
        <v>0</v>
      </c>
      <c r="E7" s="818"/>
      <c r="F7" s="819"/>
      <c r="G7" s="789" t="s">
        <v>383</v>
      </c>
      <c r="H7" s="784"/>
      <c r="I7" s="784"/>
      <c r="J7" s="784"/>
      <c r="K7" s="790"/>
      <c r="L7" s="783"/>
      <c r="M7" s="784"/>
      <c r="N7" s="784"/>
      <c r="O7" s="784"/>
      <c r="P7" s="784"/>
      <c r="Q7" s="784"/>
      <c r="R7" s="784"/>
      <c r="S7" s="784"/>
      <c r="T7" s="784"/>
      <c r="U7" s="785"/>
      <c r="V7" s="19"/>
    </row>
    <row r="8" spans="1:49" s="17" customFormat="1" ht="24.75" customHeight="1" x14ac:dyDescent="0.45">
      <c r="B8" s="18"/>
      <c r="D8" s="820"/>
      <c r="E8" s="821"/>
      <c r="F8" s="822"/>
      <c r="G8" s="791"/>
      <c r="H8" s="787"/>
      <c r="I8" s="787"/>
      <c r="J8" s="787"/>
      <c r="K8" s="792"/>
      <c r="L8" s="786"/>
      <c r="M8" s="787"/>
      <c r="N8" s="787"/>
      <c r="O8" s="787"/>
      <c r="P8" s="787"/>
      <c r="Q8" s="787"/>
      <c r="R8" s="787"/>
      <c r="S8" s="787"/>
      <c r="T8" s="787"/>
      <c r="U8" s="788"/>
      <c r="V8" s="19"/>
    </row>
    <row r="9" spans="1:49" s="17" customFormat="1" ht="24.75" customHeight="1" x14ac:dyDescent="0.45">
      <c r="B9" s="18"/>
      <c r="D9" s="832" t="s">
        <v>897</v>
      </c>
      <c r="E9" s="833"/>
      <c r="F9" s="834"/>
      <c r="G9" s="789"/>
      <c r="H9" s="784"/>
      <c r="I9" s="784"/>
      <c r="J9" s="784"/>
      <c r="K9" s="784"/>
      <c r="L9" s="784"/>
      <c r="M9" s="784"/>
      <c r="N9" s="784"/>
      <c r="O9" s="784"/>
      <c r="P9" s="784"/>
      <c r="Q9" s="784"/>
      <c r="R9" s="784"/>
      <c r="S9" s="784"/>
      <c r="T9" s="784"/>
      <c r="U9" s="785"/>
      <c r="V9" s="19"/>
    </row>
    <row r="10" spans="1:49" s="17" customFormat="1" ht="24.75" customHeight="1" x14ac:dyDescent="0.45">
      <c r="B10" s="18"/>
      <c r="D10" s="835"/>
      <c r="E10" s="836"/>
      <c r="F10" s="837"/>
      <c r="G10" s="791"/>
      <c r="H10" s="787"/>
      <c r="I10" s="787"/>
      <c r="J10" s="787"/>
      <c r="K10" s="787"/>
      <c r="L10" s="787"/>
      <c r="M10" s="787"/>
      <c r="N10" s="787"/>
      <c r="O10" s="787"/>
      <c r="P10" s="787"/>
      <c r="Q10" s="787"/>
      <c r="R10" s="787"/>
      <c r="S10" s="787"/>
      <c r="T10" s="787"/>
      <c r="U10" s="788"/>
      <c r="V10" s="19"/>
    </row>
    <row r="11" spans="1:49" s="17" customFormat="1" ht="24.75" customHeight="1" x14ac:dyDescent="0.45">
      <c r="B11" s="18"/>
      <c r="D11" s="823" t="s">
        <v>896</v>
      </c>
      <c r="E11" s="824"/>
      <c r="F11" s="825"/>
      <c r="G11" s="789" t="s">
        <v>799</v>
      </c>
      <c r="H11" s="784"/>
      <c r="I11" s="784"/>
      <c r="J11" s="784"/>
      <c r="K11" s="784"/>
      <c r="L11" s="784"/>
      <c r="M11" s="784"/>
      <c r="N11" s="784"/>
      <c r="O11" s="784"/>
      <c r="P11" s="784"/>
      <c r="Q11" s="784"/>
      <c r="R11" s="784"/>
      <c r="S11" s="784"/>
      <c r="T11" s="784"/>
      <c r="U11" s="785"/>
      <c r="V11" s="19"/>
    </row>
    <row r="12" spans="1:49" s="17" customFormat="1" ht="24.75" customHeight="1" x14ac:dyDescent="0.45">
      <c r="B12" s="18"/>
      <c r="D12" s="826"/>
      <c r="E12" s="827"/>
      <c r="F12" s="828"/>
      <c r="G12" s="791"/>
      <c r="H12" s="787"/>
      <c r="I12" s="787"/>
      <c r="J12" s="787"/>
      <c r="K12" s="787"/>
      <c r="L12" s="787"/>
      <c r="M12" s="787"/>
      <c r="N12" s="787"/>
      <c r="O12" s="787"/>
      <c r="P12" s="787"/>
      <c r="Q12" s="787"/>
      <c r="R12" s="787"/>
      <c r="S12" s="787"/>
      <c r="T12" s="787"/>
      <c r="U12" s="788"/>
      <c r="V12" s="19"/>
    </row>
    <row r="13" spans="1:49" s="17" customFormat="1" ht="24.75" customHeight="1" x14ac:dyDescent="0.45">
      <c r="B13" s="18"/>
      <c r="D13" s="817" t="s">
        <v>1</v>
      </c>
      <c r="E13" s="818"/>
      <c r="F13" s="819"/>
      <c r="G13" s="789"/>
      <c r="H13" s="784"/>
      <c r="I13" s="784"/>
      <c r="J13" s="784"/>
      <c r="K13" s="784"/>
      <c r="L13" s="784"/>
      <c r="M13" s="784"/>
      <c r="N13" s="784"/>
      <c r="O13" s="784"/>
      <c r="P13" s="784"/>
      <c r="Q13" s="784"/>
      <c r="R13" s="784"/>
      <c r="S13" s="784"/>
      <c r="T13" s="784"/>
      <c r="U13" s="785"/>
      <c r="V13" s="19"/>
    </row>
    <row r="14" spans="1:49" s="17" customFormat="1" ht="24.75" customHeight="1" x14ac:dyDescent="0.45">
      <c r="B14" s="18"/>
      <c r="D14" s="820"/>
      <c r="E14" s="821"/>
      <c r="F14" s="822"/>
      <c r="G14" s="791"/>
      <c r="H14" s="787"/>
      <c r="I14" s="787"/>
      <c r="J14" s="787"/>
      <c r="K14" s="787"/>
      <c r="L14" s="787"/>
      <c r="M14" s="787"/>
      <c r="N14" s="787"/>
      <c r="O14" s="787"/>
      <c r="P14" s="787"/>
      <c r="Q14" s="787"/>
      <c r="R14" s="787"/>
      <c r="S14" s="787"/>
      <c r="T14" s="787"/>
      <c r="U14" s="788"/>
      <c r="V14" s="19"/>
    </row>
    <row r="15" spans="1:49" s="22" customFormat="1" ht="15" customHeight="1" x14ac:dyDescent="0.45">
      <c r="B15" s="23"/>
      <c r="D15" s="24"/>
      <c r="E15" s="24"/>
      <c r="F15" s="24"/>
      <c r="G15" s="25"/>
      <c r="H15" s="25"/>
      <c r="I15" s="25"/>
      <c r="J15" s="25"/>
      <c r="K15" s="25"/>
      <c r="L15" s="25"/>
      <c r="M15" s="25"/>
      <c r="N15" s="25"/>
      <c r="O15" s="25"/>
      <c r="P15" s="25"/>
      <c r="Q15" s="25"/>
      <c r="R15" s="25"/>
      <c r="S15" s="25"/>
      <c r="T15" s="25"/>
      <c r="U15" s="25"/>
      <c r="V15" s="26"/>
    </row>
    <row r="16" spans="1:49" s="17" customFormat="1" ht="30" customHeight="1" x14ac:dyDescent="0.45">
      <c r="D16" s="115" t="s">
        <v>406</v>
      </c>
      <c r="E16" s="19" t="s">
        <v>407</v>
      </c>
      <c r="G16" s="19"/>
    </row>
    <row r="17" spans="4:22" s="17" customFormat="1" ht="30" customHeight="1" x14ac:dyDescent="0.45">
      <c r="D17" s="115" t="s">
        <v>406</v>
      </c>
      <c r="E17" s="19" t="s">
        <v>408</v>
      </c>
      <c r="G17" s="19"/>
    </row>
    <row r="18" spans="4:22" s="17" customFormat="1" ht="30" customHeight="1" x14ac:dyDescent="0.45">
      <c r="D18" s="115" t="s">
        <v>405</v>
      </c>
      <c r="E18" s="116"/>
      <c r="F18" s="19" t="s">
        <v>409</v>
      </c>
      <c r="G18" s="19"/>
    </row>
    <row r="19" spans="4:22" s="17" customFormat="1" ht="15" customHeight="1" x14ac:dyDescent="0.45"/>
    <row r="20" spans="4:22" s="17" customFormat="1" ht="24.75" customHeight="1" x14ac:dyDescent="0.45">
      <c r="G20" s="777" t="s">
        <v>2</v>
      </c>
      <c r="H20" s="778"/>
      <c r="I20" s="803" t="s">
        <v>3</v>
      </c>
      <c r="J20" s="803"/>
      <c r="K20" s="804"/>
      <c r="L20" s="805"/>
      <c r="M20" s="805"/>
      <c r="N20" s="805"/>
      <c r="O20" s="806"/>
      <c r="P20" s="799" t="s">
        <v>4</v>
      </c>
      <c r="Q20" s="800"/>
      <c r="R20" s="811"/>
      <c r="S20" s="812"/>
      <c r="T20" s="812"/>
      <c r="U20" s="812"/>
      <c r="V20" s="813"/>
    </row>
    <row r="21" spans="4:22" s="17" customFormat="1" ht="24.75" customHeight="1" x14ac:dyDescent="0.45">
      <c r="G21" s="779"/>
      <c r="H21" s="780"/>
      <c r="I21" s="803"/>
      <c r="J21" s="803"/>
      <c r="K21" s="807"/>
      <c r="L21" s="808"/>
      <c r="M21" s="808"/>
      <c r="N21" s="808"/>
      <c r="O21" s="809"/>
      <c r="P21" s="801"/>
      <c r="Q21" s="802"/>
      <c r="R21" s="814"/>
      <c r="S21" s="815"/>
      <c r="T21" s="815"/>
      <c r="U21" s="815"/>
      <c r="V21" s="816"/>
    </row>
    <row r="22" spans="4:22" s="17" customFormat="1" ht="24.75" customHeight="1" x14ac:dyDescent="0.45">
      <c r="G22" s="779"/>
      <c r="H22" s="780"/>
      <c r="I22" s="810" t="s">
        <v>775</v>
      </c>
      <c r="J22" s="803"/>
      <c r="K22" s="804"/>
      <c r="L22" s="805"/>
      <c r="M22" s="805"/>
      <c r="N22" s="805"/>
      <c r="O22" s="806"/>
      <c r="P22" s="799" t="s">
        <v>394</v>
      </c>
      <c r="Q22" s="800"/>
      <c r="R22" s="793"/>
      <c r="S22" s="794"/>
      <c r="T22" s="794"/>
      <c r="U22" s="794"/>
      <c r="V22" s="795"/>
    </row>
    <row r="23" spans="4:22" s="17" customFormat="1" ht="24.75" customHeight="1" x14ac:dyDescent="0.45">
      <c r="G23" s="781"/>
      <c r="H23" s="782"/>
      <c r="I23" s="803"/>
      <c r="J23" s="803"/>
      <c r="K23" s="807"/>
      <c r="L23" s="808"/>
      <c r="M23" s="808"/>
      <c r="N23" s="808"/>
      <c r="O23" s="809"/>
      <c r="P23" s="801"/>
      <c r="Q23" s="802"/>
      <c r="R23" s="796"/>
      <c r="S23" s="797"/>
      <c r="T23" s="797"/>
      <c r="U23" s="797"/>
      <c r="V23" s="798"/>
    </row>
  </sheetData>
  <sheetProtection selectLockedCells="1"/>
  <mergeCells count="26">
    <mergeCell ref="A1:D1"/>
    <mergeCell ref="F1:X1"/>
    <mergeCell ref="A3:X3"/>
    <mergeCell ref="D9:F10"/>
    <mergeCell ref="D7:F8"/>
    <mergeCell ref="D5:F5"/>
    <mergeCell ref="D6:F6"/>
    <mergeCell ref="G5:M5"/>
    <mergeCell ref="G6:M6"/>
    <mergeCell ref="N6:U6"/>
    <mergeCell ref="D13:F14"/>
    <mergeCell ref="G9:U10"/>
    <mergeCell ref="D11:F12"/>
    <mergeCell ref="G11:U12"/>
    <mergeCell ref="G13:U14"/>
    <mergeCell ref="G20:H23"/>
    <mergeCell ref="L7:U8"/>
    <mergeCell ref="G7:K8"/>
    <mergeCell ref="R22:V23"/>
    <mergeCell ref="P20:Q21"/>
    <mergeCell ref="P22:Q23"/>
    <mergeCell ref="I20:J21"/>
    <mergeCell ref="K20:O21"/>
    <mergeCell ref="I22:J23"/>
    <mergeCell ref="R20:V21"/>
    <mergeCell ref="K22:O23"/>
  </mergeCells>
  <phoneticPr fontId="4"/>
  <dataValidations count="3">
    <dataValidation type="list" allowBlank="1" showInputMessage="1" sqref="F65536:K65537 JJ65536:JO65537 TF65536:TK65537 ADB65536:ADG65537 AMX65536:ANC65537 AWT65536:AWY65537 BGP65536:BGU65537 BQL65536:BQQ65537 CAH65536:CAM65537 CKD65536:CKI65537 CTZ65536:CUE65537 DDV65536:DEA65537 DNR65536:DNW65537 DXN65536:DXS65537 EHJ65536:EHO65537 ERF65536:ERK65537 FBB65536:FBG65537 FKX65536:FLC65537 FUT65536:FUY65537 GEP65536:GEU65537 GOL65536:GOQ65537 GYH65536:GYM65537 HID65536:HII65537 HRZ65536:HSE65537 IBV65536:ICA65537 ILR65536:ILW65537 IVN65536:IVS65537 JFJ65536:JFO65537 JPF65536:JPK65537 JZB65536:JZG65537 KIX65536:KJC65537 KST65536:KSY65537 LCP65536:LCU65537 LML65536:LMQ65537 LWH65536:LWM65537 MGD65536:MGI65537 MPZ65536:MQE65537 MZV65536:NAA65537 NJR65536:NJW65537 NTN65536:NTS65537 ODJ65536:ODO65537 ONF65536:ONK65537 OXB65536:OXG65537 PGX65536:PHC65537 PQT65536:PQY65537 QAP65536:QAU65537 QKL65536:QKQ65537 QUH65536:QUM65537 RED65536:REI65537 RNZ65536:ROE65537 RXV65536:RYA65537 SHR65536:SHW65537 SRN65536:SRS65537 TBJ65536:TBO65537 TLF65536:TLK65537 TVB65536:TVG65537 UEX65536:UFC65537 UOT65536:UOY65537 UYP65536:UYU65537 VIL65536:VIQ65537 VSH65536:VSM65537 WCD65536:WCI65537 WLZ65536:WME65537 WVV65536:WWA65537 F131072:K131073 JJ131072:JO131073 TF131072:TK131073 ADB131072:ADG131073 AMX131072:ANC131073 AWT131072:AWY131073 BGP131072:BGU131073 BQL131072:BQQ131073 CAH131072:CAM131073 CKD131072:CKI131073 CTZ131072:CUE131073 DDV131072:DEA131073 DNR131072:DNW131073 DXN131072:DXS131073 EHJ131072:EHO131073 ERF131072:ERK131073 FBB131072:FBG131073 FKX131072:FLC131073 FUT131072:FUY131073 GEP131072:GEU131073 GOL131072:GOQ131073 GYH131072:GYM131073 HID131072:HII131073 HRZ131072:HSE131073 IBV131072:ICA131073 ILR131072:ILW131073 IVN131072:IVS131073 JFJ131072:JFO131073 JPF131072:JPK131073 JZB131072:JZG131073 KIX131072:KJC131073 KST131072:KSY131073 LCP131072:LCU131073 LML131072:LMQ131073 LWH131072:LWM131073 MGD131072:MGI131073 MPZ131072:MQE131073 MZV131072:NAA131073 NJR131072:NJW131073 NTN131072:NTS131073 ODJ131072:ODO131073 ONF131072:ONK131073 OXB131072:OXG131073 PGX131072:PHC131073 PQT131072:PQY131073 QAP131072:QAU131073 QKL131072:QKQ131073 QUH131072:QUM131073 RED131072:REI131073 RNZ131072:ROE131073 RXV131072:RYA131073 SHR131072:SHW131073 SRN131072:SRS131073 TBJ131072:TBO131073 TLF131072:TLK131073 TVB131072:TVG131073 UEX131072:UFC131073 UOT131072:UOY131073 UYP131072:UYU131073 VIL131072:VIQ131073 VSH131072:VSM131073 WCD131072:WCI131073 WLZ131072:WME131073 WVV131072:WWA131073 F196608:K196609 JJ196608:JO196609 TF196608:TK196609 ADB196608:ADG196609 AMX196608:ANC196609 AWT196608:AWY196609 BGP196608:BGU196609 BQL196608:BQQ196609 CAH196608:CAM196609 CKD196608:CKI196609 CTZ196608:CUE196609 DDV196608:DEA196609 DNR196608:DNW196609 DXN196608:DXS196609 EHJ196608:EHO196609 ERF196608:ERK196609 FBB196608:FBG196609 FKX196608:FLC196609 FUT196608:FUY196609 GEP196608:GEU196609 GOL196608:GOQ196609 GYH196608:GYM196609 HID196608:HII196609 HRZ196608:HSE196609 IBV196608:ICA196609 ILR196608:ILW196609 IVN196608:IVS196609 JFJ196608:JFO196609 JPF196608:JPK196609 JZB196608:JZG196609 KIX196608:KJC196609 KST196608:KSY196609 LCP196608:LCU196609 LML196608:LMQ196609 LWH196608:LWM196609 MGD196608:MGI196609 MPZ196608:MQE196609 MZV196608:NAA196609 NJR196608:NJW196609 NTN196608:NTS196609 ODJ196608:ODO196609 ONF196608:ONK196609 OXB196608:OXG196609 PGX196608:PHC196609 PQT196608:PQY196609 QAP196608:QAU196609 QKL196608:QKQ196609 QUH196608:QUM196609 RED196608:REI196609 RNZ196608:ROE196609 RXV196608:RYA196609 SHR196608:SHW196609 SRN196608:SRS196609 TBJ196608:TBO196609 TLF196608:TLK196609 TVB196608:TVG196609 UEX196608:UFC196609 UOT196608:UOY196609 UYP196608:UYU196609 VIL196608:VIQ196609 VSH196608:VSM196609 WCD196608:WCI196609 WLZ196608:WME196609 WVV196608:WWA196609 F262144:K262145 JJ262144:JO262145 TF262144:TK262145 ADB262144:ADG262145 AMX262144:ANC262145 AWT262144:AWY262145 BGP262144:BGU262145 BQL262144:BQQ262145 CAH262144:CAM262145 CKD262144:CKI262145 CTZ262144:CUE262145 DDV262144:DEA262145 DNR262144:DNW262145 DXN262144:DXS262145 EHJ262144:EHO262145 ERF262144:ERK262145 FBB262144:FBG262145 FKX262144:FLC262145 FUT262144:FUY262145 GEP262144:GEU262145 GOL262144:GOQ262145 GYH262144:GYM262145 HID262144:HII262145 HRZ262144:HSE262145 IBV262144:ICA262145 ILR262144:ILW262145 IVN262144:IVS262145 JFJ262144:JFO262145 JPF262144:JPK262145 JZB262144:JZG262145 KIX262144:KJC262145 KST262144:KSY262145 LCP262144:LCU262145 LML262144:LMQ262145 LWH262144:LWM262145 MGD262144:MGI262145 MPZ262144:MQE262145 MZV262144:NAA262145 NJR262144:NJW262145 NTN262144:NTS262145 ODJ262144:ODO262145 ONF262144:ONK262145 OXB262144:OXG262145 PGX262144:PHC262145 PQT262144:PQY262145 QAP262144:QAU262145 QKL262144:QKQ262145 QUH262144:QUM262145 RED262144:REI262145 RNZ262144:ROE262145 RXV262144:RYA262145 SHR262144:SHW262145 SRN262144:SRS262145 TBJ262144:TBO262145 TLF262144:TLK262145 TVB262144:TVG262145 UEX262144:UFC262145 UOT262144:UOY262145 UYP262144:UYU262145 VIL262144:VIQ262145 VSH262144:VSM262145 WCD262144:WCI262145 WLZ262144:WME262145 WVV262144:WWA262145 F327680:K327681 JJ327680:JO327681 TF327680:TK327681 ADB327680:ADG327681 AMX327680:ANC327681 AWT327680:AWY327681 BGP327680:BGU327681 BQL327680:BQQ327681 CAH327680:CAM327681 CKD327680:CKI327681 CTZ327680:CUE327681 DDV327680:DEA327681 DNR327680:DNW327681 DXN327680:DXS327681 EHJ327680:EHO327681 ERF327680:ERK327681 FBB327680:FBG327681 FKX327680:FLC327681 FUT327680:FUY327681 GEP327680:GEU327681 GOL327680:GOQ327681 GYH327680:GYM327681 HID327680:HII327681 HRZ327680:HSE327681 IBV327680:ICA327681 ILR327680:ILW327681 IVN327680:IVS327681 JFJ327680:JFO327681 JPF327680:JPK327681 JZB327680:JZG327681 KIX327680:KJC327681 KST327680:KSY327681 LCP327680:LCU327681 LML327680:LMQ327681 LWH327680:LWM327681 MGD327680:MGI327681 MPZ327680:MQE327681 MZV327680:NAA327681 NJR327680:NJW327681 NTN327680:NTS327681 ODJ327680:ODO327681 ONF327680:ONK327681 OXB327680:OXG327681 PGX327680:PHC327681 PQT327680:PQY327681 QAP327680:QAU327681 QKL327680:QKQ327681 QUH327680:QUM327681 RED327680:REI327681 RNZ327680:ROE327681 RXV327680:RYA327681 SHR327680:SHW327681 SRN327680:SRS327681 TBJ327680:TBO327681 TLF327680:TLK327681 TVB327680:TVG327681 UEX327680:UFC327681 UOT327680:UOY327681 UYP327680:UYU327681 VIL327680:VIQ327681 VSH327680:VSM327681 WCD327680:WCI327681 WLZ327680:WME327681 WVV327680:WWA327681 F393216:K393217 JJ393216:JO393217 TF393216:TK393217 ADB393216:ADG393217 AMX393216:ANC393217 AWT393216:AWY393217 BGP393216:BGU393217 BQL393216:BQQ393217 CAH393216:CAM393217 CKD393216:CKI393217 CTZ393216:CUE393217 DDV393216:DEA393217 DNR393216:DNW393217 DXN393216:DXS393217 EHJ393216:EHO393217 ERF393216:ERK393217 FBB393216:FBG393217 FKX393216:FLC393217 FUT393216:FUY393217 GEP393216:GEU393217 GOL393216:GOQ393217 GYH393216:GYM393217 HID393216:HII393217 HRZ393216:HSE393217 IBV393216:ICA393217 ILR393216:ILW393217 IVN393216:IVS393217 JFJ393216:JFO393217 JPF393216:JPK393217 JZB393216:JZG393217 KIX393216:KJC393217 KST393216:KSY393217 LCP393216:LCU393217 LML393216:LMQ393217 LWH393216:LWM393217 MGD393216:MGI393217 MPZ393216:MQE393217 MZV393216:NAA393217 NJR393216:NJW393217 NTN393216:NTS393217 ODJ393216:ODO393217 ONF393216:ONK393217 OXB393216:OXG393217 PGX393216:PHC393217 PQT393216:PQY393217 QAP393216:QAU393217 QKL393216:QKQ393217 QUH393216:QUM393217 RED393216:REI393217 RNZ393216:ROE393217 RXV393216:RYA393217 SHR393216:SHW393217 SRN393216:SRS393217 TBJ393216:TBO393217 TLF393216:TLK393217 TVB393216:TVG393217 UEX393216:UFC393217 UOT393216:UOY393217 UYP393216:UYU393217 VIL393216:VIQ393217 VSH393216:VSM393217 WCD393216:WCI393217 WLZ393216:WME393217 WVV393216:WWA393217 F458752:K458753 JJ458752:JO458753 TF458752:TK458753 ADB458752:ADG458753 AMX458752:ANC458753 AWT458752:AWY458753 BGP458752:BGU458753 BQL458752:BQQ458753 CAH458752:CAM458753 CKD458752:CKI458753 CTZ458752:CUE458753 DDV458752:DEA458753 DNR458752:DNW458753 DXN458752:DXS458753 EHJ458752:EHO458753 ERF458752:ERK458753 FBB458752:FBG458753 FKX458752:FLC458753 FUT458752:FUY458753 GEP458752:GEU458753 GOL458752:GOQ458753 GYH458752:GYM458753 HID458752:HII458753 HRZ458752:HSE458753 IBV458752:ICA458753 ILR458752:ILW458753 IVN458752:IVS458753 JFJ458752:JFO458753 JPF458752:JPK458753 JZB458752:JZG458753 KIX458752:KJC458753 KST458752:KSY458753 LCP458752:LCU458753 LML458752:LMQ458753 LWH458752:LWM458753 MGD458752:MGI458753 MPZ458752:MQE458753 MZV458752:NAA458753 NJR458752:NJW458753 NTN458752:NTS458753 ODJ458752:ODO458753 ONF458752:ONK458753 OXB458752:OXG458753 PGX458752:PHC458753 PQT458752:PQY458753 QAP458752:QAU458753 QKL458752:QKQ458753 QUH458752:QUM458753 RED458752:REI458753 RNZ458752:ROE458753 RXV458752:RYA458753 SHR458752:SHW458753 SRN458752:SRS458753 TBJ458752:TBO458753 TLF458752:TLK458753 TVB458752:TVG458753 UEX458752:UFC458753 UOT458752:UOY458753 UYP458752:UYU458753 VIL458752:VIQ458753 VSH458752:VSM458753 WCD458752:WCI458753 WLZ458752:WME458753 WVV458752:WWA458753 F524288:K524289 JJ524288:JO524289 TF524288:TK524289 ADB524288:ADG524289 AMX524288:ANC524289 AWT524288:AWY524289 BGP524288:BGU524289 BQL524288:BQQ524289 CAH524288:CAM524289 CKD524288:CKI524289 CTZ524288:CUE524289 DDV524288:DEA524289 DNR524288:DNW524289 DXN524288:DXS524289 EHJ524288:EHO524289 ERF524288:ERK524289 FBB524288:FBG524289 FKX524288:FLC524289 FUT524288:FUY524289 GEP524288:GEU524289 GOL524288:GOQ524289 GYH524288:GYM524289 HID524288:HII524289 HRZ524288:HSE524289 IBV524288:ICA524289 ILR524288:ILW524289 IVN524288:IVS524289 JFJ524288:JFO524289 JPF524288:JPK524289 JZB524288:JZG524289 KIX524288:KJC524289 KST524288:KSY524289 LCP524288:LCU524289 LML524288:LMQ524289 LWH524288:LWM524289 MGD524288:MGI524289 MPZ524288:MQE524289 MZV524288:NAA524289 NJR524288:NJW524289 NTN524288:NTS524289 ODJ524288:ODO524289 ONF524288:ONK524289 OXB524288:OXG524289 PGX524288:PHC524289 PQT524288:PQY524289 QAP524288:QAU524289 QKL524288:QKQ524289 QUH524288:QUM524289 RED524288:REI524289 RNZ524288:ROE524289 RXV524288:RYA524289 SHR524288:SHW524289 SRN524288:SRS524289 TBJ524288:TBO524289 TLF524288:TLK524289 TVB524288:TVG524289 UEX524288:UFC524289 UOT524288:UOY524289 UYP524288:UYU524289 VIL524288:VIQ524289 VSH524288:VSM524289 WCD524288:WCI524289 WLZ524288:WME524289 WVV524288:WWA524289 F589824:K589825 JJ589824:JO589825 TF589824:TK589825 ADB589824:ADG589825 AMX589824:ANC589825 AWT589824:AWY589825 BGP589824:BGU589825 BQL589824:BQQ589825 CAH589824:CAM589825 CKD589824:CKI589825 CTZ589824:CUE589825 DDV589824:DEA589825 DNR589824:DNW589825 DXN589824:DXS589825 EHJ589824:EHO589825 ERF589824:ERK589825 FBB589824:FBG589825 FKX589824:FLC589825 FUT589824:FUY589825 GEP589824:GEU589825 GOL589824:GOQ589825 GYH589824:GYM589825 HID589824:HII589825 HRZ589824:HSE589825 IBV589824:ICA589825 ILR589824:ILW589825 IVN589824:IVS589825 JFJ589824:JFO589825 JPF589824:JPK589825 JZB589824:JZG589825 KIX589824:KJC589825 KST589824:KSY589825 LCP589824:LCU589825 LML589824:LMQ589825 LWH589824:LWM589825 MGD589824:MGI589825 MPZ589824:MQE589825 MZV589824:NAA589825 NJR589824:NJW589825 NTN589824:NTS589825 ODJ589824:ODO589825 ONF589824:ONK589825 OXB589824:OXG589825 PGX589824:PHC589825 PQT589824:PQY589825 QAP589824:QAU589825 QKL589824:QKQ589825 QUH589824:QUM589825 RED589824:REI589825 RNZ589824:ROE589825 RXV589824:RYA589825 SHR589824:SHW589825 SRN589824:SRS589825 TBJ589824:TBO589825 TLF589824:TLK589825 TVB589824:TVG589825 UEX589824:UFC589825 UOT589824:UOY589825 UYP589824:UYU589825 VIL589824:VIQ589825 VSH589824:VSM589825 WCD589824:WCI589825 WLZ589824:WME589825 WVV589824:WWA589825 F655360:K655361 JJ655360:JO655361 TF655360:TK655361 ADB655360:ADG655361 AMX655360:ANC655361 AWT655360:AWY655361 BGP655360:BGU655361 BQL655360:BQQ655361 CAH655360:CAM655361 CKD655360:CKI655361 CTZ655360:CUE655361 DDV655360:DEA655361 DNR655360:DNW655361 DXN655360:DXS655361 EHJ655360:EHO655361 ERF655360:ERK655361 FBB655360:FBG655361 FKX655360:FLC655361 FUT655360:FUY655361 GEP655360:GEU655361 GOL655360:GOQ655361 GYH655360:GYM655361 HID655360:HII655361 HRZ655360:HSE655361 IBV655360:ICA655361 ILR655360:ILW655361 IVN655360:IVS655361 JFJ655360:JFO655361 JPF655360:JPK655361 JZB655360:JZG655361 KIX655360:KJC655361 KST655360:KSY655361 LCP655360:LCU655361 LML655360:LMQ655361 LWH655360:LWM655361 MGD655360:MGI655361 MPZ655360:MQE655361 MZV655360:NAA655361 NJR655360:NJW655361 NTN655360:NTS655361 ODJ655360:ODO655361 ONF655360:ONK655361 OXB655360:OXG655361 PGX655360:PHC655361 PQT655360:PQY655361 QAP655360:QAU655361 QKL655360:QKQ655361 QUH655360:QUM655361 RED655360:REI655361 RNZ655360:ROE655361 RXV655360:RYA655361 SHR655360:SHW655361 SRN655360:SRS655361 TBJ655360:TBO655361 TLF655360:TLK655361 TVB655360:TVG655361 UEX655360:UFC655361 UOT655360:UOY655361 UYP655360:UYU655361 VIL655360:VIQ655361 VSH655360:VSM655361 WCD655360:WCI655361 WLZ655360:WME655361 WVV655360:WWA655361 F720896:K720897 JJ720896:JO720897 TF720896:TK720897 ADB720896:ADG720897 AMX720896:ANC720897 AWT720896:AWY720897 BGP720896:BGU720897 BQL720896:BQQ720897 CAH720896:CAM720897 CKD720896:CKI720897 CTZ720896:CUE720897 DDV720896:DEA720897 DNR720896:DNW720897 DXN720896:DXS720897 EHJ720896:EHO720897 ERF720896:ERK720897 FBB720896:FBG720897 FKX720896:FLC720897 FUT720896:FUY720897 GEP720896:GEU720897 GOL720896:GOQ720897 GYH720896:GYM720897 HID720896:HII720897 HRZ720896:HSE720897 IBV720896:ICA720897 ILR720896:ILW720897 IVN720896:IVS720897 JFJ720896:JFO720897 JPF720896:JPK720897 JZB720896:JZG720897 KIX720896:KJC720897 KST720896:KSY720897 LCP720896:LCU720897 LML720896:LMQ720897 LWH720896:LWM720897 MGD720896:MGI720897 MPZ720896:MQE720897 MZV720896:NAA720897 NJR720896:NJW720897 NTN720896:NTS720897 ODJ720896:ODO720897 ONF720896:ONK720897 OXB720896:OXG720897 PGX720896:PHC720897 PQT720896:PQY720897 QAP720896:QAU720897 QKL720896:QKQ720897 QUH720896:QUM720897 RED720896:REI720897 RNZ720896:ROE720897 RXV720896:RYA720897 SHR720896:SHW720897 SRN720896:SRS720897 TBJ720896:TBO720897 TLF720896:TLK720897 TVB720896:TVG720897 UEX720896:UFC720897 UOT720896:UOY720897 UYP720896:UYU720897 VIL720896:VIQ720897 VSH720896:VSM720897 WCD720896:WCI720897 WLZ720896:WME720897 WVV720896:WWA720897 F786432:K786433 JJ786432:JO786433 TF786432:TK786433 ADB786432:ADG786433 AMX786432:ANC786433 AWT786432:AWY786433 BGP786432:BGU786433 BQL786432:BQQ786433 CAH786432:CAM786433 CKD786432:CKI786433 CTZ786432:CUE786433 DDV786432:DEA786433 DNR786432:DNW786433 DXN786432:DXS786433 EHJ786432:EHO786433 ERF786432:ERK786433 FBB786432:FBG786433 FKX786432:FLC786433 FUT786432:FUY786433 GEP786432:GEU786433 GOL786432:GOQ786433 GYH786432:GYM786433 HID786432:HII786433 HRZ786432:HSE786433 IBV786432:ICA786433 ILR786432:ILW786433 IVN786432:IVS786433 JFJ786432:JFO786433 JPF786432:JPK786433 JZB786432:JZG786433 KIX786432:KJC786433 KST786432:KSY786433 LCP786432:LCU786433 LML786432:LMQ786433 LWH786432:LWM786433 MGD786432:MGI786433 MPZ786432:MQE786433 MZV786432:NAA786433 NJR786432:NJW786433 NTN786432:NTS786433 ODJ786432:ODO786433 ONF786432:ONK786433 OXB786432:OXG786433 PGX786432:PHC786433 PQT786432:PQY786433 QAP786432:QAU786433 QKL786432:QKQ786433 QUH786432:QUM786433 RED786432:REI786433 RNZ786432:ROE786433 RXV786432:RYA786433 SHR786432:SHW786433 SRN786432:SRS786433 TBJ786432:TBO786433 TLF786432:TLK786433 TVB786432:TVG786433 UEX786432:UFC786433 UOT786432:UOY786433 UYP786432:UYU786433 VIL786432:VIQ786433 VSH786432:VSM786433 WCD786432:WCI786433 WLZ786432:WME786433 WVV786432:WWA786433 F851968:K851969 JJ851968:JO851969 TF851968:TK851969 ADB851968:ADG851969 AMX851968:ANC851969 AWT851968:AWY851969 BGP851968:BGU851969 BQL851968:BQQ851969 CAH851968:CAM851969 CKD851968:CKI851969 CTZ851968:CUE851969 DDV851968:DEA851969 DNR851968:DNW851969 DXN851968:DXS851969 EHJ851968:EHO851969 ERF851968:ERK851969 FBB851968:FBG851969 FKX851968:FLC851969 FUT851968:FUY851969 GEP851968:GEU851969 GOL851968:GOQ851969 GYH851968:GYM851969 HID851968:HII851969 HRZ851968:HSE851969 IBV851968:ICA851969 ILR851968:ILW851969 IVN851968:IVS851969 JFJ851968:JFO851969 JPF851968:JPK851969 JZB851968:JZG851969 KIX851968:KJC851969 KST851968:KSY851969 LCP851968:LCU851969 LML851968:LMQ851969 LWH851968:LWM851969 MGD851968:MGI851969 MPZ851968:MQE851969 MZV851968:NAA851969 NJR851968:NJW851969 NTN851968:NTS851969 ODJ851968:ODO851969 ONF851968:ONK851969 OXB851968:OXG851969 PGX851968:PHC851969 PQT851968:PQY851969 QAP851968:QAU851969 QKL851968:QKQ851969 QUH851968:QUM851969 RED851968:REI851969 RNZ851968:ROE851969 RXV851968:RYA851969 SHR851968:SHW851969 SRN851968:SRS851969 TBJ851968:TBO851969 TLF851968:TLK851969 TVB851968:TVG851969 UEX851968:UFC851969 UOT851968:UOY851969 UYP851968:UYU851969 VIL851968:VIQ851969 VSH851968:VSM851969 WCD851968:WCI851969 WLZ851968:WME851969 WVV851968:WWA851969 F917504:K917505 JJ917504:JO917505 TF917504:TK917505 ADB917504:ADG917505 AMX917504:ANC917505 AWT917504:AWY917505 BGP917504:BGU917505 BQL917504:BQQ917505 CAH917504:CAM917505 CKD917504:CKI917505 CTZ917504:CUE917505 DDV917504:DEA917505 DNR917504:DNW917505 DXN917504:DXS917505 EHJ917504:EHO917505 ERF917504:ERK917505 FBB917504:FBG917505 FKX917504:FLC917505 FUT917504:FUY917505 GEP917504:GEU917505 GOL917504:GOQ917505 GYH917504:GYM917505 HID917504:HII917505 HRZ917504:HSE917505 IBV917504:ICA917505 ILR917504:ILW917505 IVN917504:IVS917505 JFJ917504:JFO917505 JPF917504:JPK917505 JZB917504:JZG917505 KIX917504:KJC917505 KST917504:KSY917505 LCP917504:LCU917505 LML917504:LMQ917505 LWH917504:LWM917505 MGD917504:MGI917505 MPZ917504:MQE917505 MZV917504:NAA917505 NJR917504:NJW917505 NTN917504:NTS917505 ODJ917504:ODO917505 ONF917504:ONK917505 OXB917504:OXG917505 PGX917504:PHC917505 PQT917504:PQY917505 QAP917504:QAU917505 QKL917504:QKQ917505 QUH917504:QUM917505 RED917504:REI917505 RNZ917504:ROE917505 RXV917504:RYA917505 SHR917504:SHW917505 SRN917504:SRS917505 TBJ917504:TBO917505 TLF917504:TLK917505 TVB917504:TVG917505 UEX917504:UFC917505 UOT917504:UOY917505 UYP917504:UYU917505 VIL917504:VIQ917505 VSH917504:VSM917505 WCD917504:WCI917505 WLZ917504:WME917505 WVV917504:WWA917505 F983040:K983041 JJ983040:JO983041 TF983040:TK983041 ADB983040:ADG983041 AMX983040:ANC983041 AWT983040:AWY983041 BGP983040:BGU983041 BQL983040:BQQ983041 CAH983040:CAM983041 CKD983040:CKI983041 CTZ983040:CUE983041 DDV983040:DEA983041 DNR983040:DNW983041 DXN983040:DXS983041 EHJ983040:EHO983041 ERF983040:ERK983041 FBB983040:FBG983041 FKX983040:FLC983041 FUT983040:FUY983041 GEP983040:GEU983041 GOL983040:GOQ983041 GYH983040:GYM983041 HID983040:HII983041 HRZ983040:HSE983041 IBV983040:ICA983041 ILR983040:ILW983041 IVN983040:IVS983041 JFJ983040:JFO983041 JPF983040:JPK983041 JZB983040:JZG983041 KIX983040:KJC983041 KST983040:KSY983041 LCP983040:LCU983041 LML983040:LMQ983041 LWH983040:LWM983041 MGD983040:MGI983041 MPZ983040:MQE983041 MZV983040:NAA983041 NJR983040:NJW983041 NTN983040:NTS983041 ODJ983040:ODO983041 ONF983040:ONK983041 OXB983040:OXG983041 PGX983040:PHC983041 PQT983040:PQY983041 QAP983040:QAU983041 QKL983040:QKQ983041 QUH983040:QUM983041 RED983040:REI983041 RNZ983040:ROE983041 RXV983040:RYA983041 SHR983040:SHW983041 SRN983040:SRS983041 TBJ983040:TBO983041 TLF983040:TLK983041 TVB983040:TVG983041 UEX983040:UFC983041 UOT983040:UOY983041 UYP983040:UYU983041 VIL983040:VIQ983041 VSH983040:VSM983041 WCD983040:WCI983041 WLZ983040:WME983041 WVV983040:WWA983041" xr:uid="{B382BF9A-94CD-4C21-92C6-8B0E4673DCA7}">
      <formula1>"特別養護老人ホーム,地域密着型特別養護老人ホーム,軽費老人ホーム,軽費老人ホーム（旧ケアハウス）,経過的軽費老人ホーム（旧A型）,養護老人ホーム"</formula1>
    </dataValidation>
    <dataValidation type="list" allowBlank="1" showInputMessage="1" showErrorMessage="1" sqref="G11:U12" xr:uid="{B3FFC140-125E-41E2-BEA7-064ACA3864FE}">
      <formula1>"（プルダウンから選択）,介護老人福祉施設,介護老人福祉施設・短期入所生活介護"</formula1>
    </dataValidation>
    <dataValidation type="list" allowBlank="1" showInputMessage="1" showErrorMessage="1" sqref="G7:J8" xr:uid="{DF3FF3EC-F02F-439C-A2EB-133B8788078E}">
      <formula1>"（プルダウンから選択）,社会福祉法人,医療法人"</formula1>
    </dataValidation>
  </dataValidations>
  <printOptions horizontalCentered="1" verticalCentered="1"/>
  <pageMargins left="0" right="0" top="0.39370078740157483" bottom="0.39370078740157483" header="0" footer="0"/>
  <pageSetup paperSize="9" scale="93" orientation="landscape" blackAndWhite="1" r:id="rId1"/>
  <headerFooter scaleWithDoc="0">
    <oddFooter>&amp;R&amp;6&amp;F</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45CC4-B9F4-40F5-93F2-267B4AAFB399}">
  <sheetPr>
    <pageSetUpPr fitToPage="1"/>
  </sheetPr>
  <dimension ref="A1:BR66"/>
  <sheetViews>
    <sheetView showGridLines="0" view="pageBreakPreview" topLeftCell="A7" zoomScale="70" zoomScaleNormal="70" zoomScaleSheetLayoutView="70" workbookViewId="0">
      <selection activeCell="A6" sqref="A6:L8"/>
    </sheetView>
  </sheetViews>
  <sheetFormatPr defaultRowHeight="13.2" x14ac:dyDescent="0.45"/>
  <cols>
    <col min="1" max="40" width="4.3984375" style="16" customWidth="1"/>
    <col min="41" max="64" width="4.09765625" style="16" customWidth="1"/>
    <col min="65" max="256" width="9" style="3"/>
    <col min="257" max="296" width="4.3984375" style="3" customWidth="1"/>
    <col min="297" max="320" width="4.09765625" style="3" customWidth="1"/>
    <col min="321" max="512" width="9" style="3"/>
    <col min="513" max="552" width="4.3984375" style="3" customWidth="1"/>
    <col min="553" max="576" width="4.09765625" style="3" customWidth="1"/>
    <col min="577" max="768" width="9" style="3"/>
    <col min="769" max="808" width="4.3984375" style="3" customWidth="1"/>
    <col min="809" max="832" width="4.09765625" style="3" customWidth="1"/>
    <col min="833" max="1024" width="9" style="3"/>
    <col min="1025" max="1064" width="4.3984375" style="3" customWidth="1"/>
    <col min="1065" max="1088" width="4.09765625" style="3" customWidth="1"/>
    <col min="1089" max="1280" width="9" style="3"/>
    <col min="1281" max="1320" width="4.3984375" style="3" customWidth="1"/>
    <col min="1321" max="1344" width="4.09765625" style="3" customWidth="1"/>
    <col min="1345" max="1536" width="9" style="3"/>
    <col min="1537" max="1576" width="4.3984375" style="3" customWidth="1"/>
    <col min="1577" max="1600" width="4.09765625" style="3" customWidth="1"/>
    <col min="1601" max="1792" width="9" style="3"/>
    <col min="1793" max="1832" width="4.3984375" style="3" customWidth="1"/>
    <col min="1833" max="1856" width="4.09765625" style="3" customWidth="1"/>
    <col min="1857" max="2048" width="9" style="3"/>
    <col min="2049" max="2088" width="4.3984375" style="3" customWidth="1"/>
    <col min="2089" max="2112" width="4.09765625" style="3" customWidth="1"/>
    <col min="2113" max="2304" width="9" style="3"/>
    <col min="2305" max="2344" width="4.3984375" style="3" customWidth="1"/>
    <col min="2345" max="2368" width="4.09765625" style="3" customWidth="1"/>
    <col min="2369" max="2560" width="9" style="3"/>
    <col min="2561" max="2600" width="4.3984375" style="3" customWidth="1"/>
    <col min="2601" max="2624" width="4.09765625" style="3" customWidth="1"/>
    <col min="2625" max="2816" width="9" style="3"/>
    <col min="2817" max="2856" width="4.3984375" style="3" customWidth="1"/>
    <col min="2857" max="2880" width="4.09765625" style="3" customWidth="1"/>
    <col min="2881" max="3072" width="9" style="3"/>
    <col min="3073" max="3112" width="4.3984375" style="3" customWidth="1"/>
    <col min="3113" max="3136" width="4.09765625" style="3" customWidth="1"/>
    <col min="3137" max="3328" width="9" style="3"/>
    <col min="3329" max="3368" width="4.3984375" style="3" customWidth="1"/>
    <col min="3369" max="3392" width="4.09765625" style="3" customWidth="1"/>
    <col min="3393" max="3584" width="9" style="3"/>
    <col min="3585" max="3624" width="4.3984375" style="3" customWidth="1"/>
    <col min="3625" max="3648" width="4.09765625" style="3" customWidth="1"/>
    <col min="3649" max="3840" width="9" style="3"/>
    <col min="3841" max="3880" width="4.3984375" style="3" customWidth="1"/>
    <col min="3881" max="3904" width="4.09765625" style="3" customWidth="1"/>
    <col min="3905" max="4096" width="9" style="3"/>
    <col min="4097" max="4136" width="4.3984375" style="3" customWidth="1"/>
    <col min="4137" max="4160" width="4.09765625" style="3" customWidth="1"/>
    <col min="4161" max="4352" width="9" style="3"/>
    <col min="4353" max="4392" width="4.3984375" style="3" customWidth="1"/>
    <col min="4393" max="4416" width="4.09765625" style="3" customWidth="1"/>
    <col min="4417" max="4608" width="9" style="3"/>
    <col min="4609" max="4648" width="4.3984375" style="3" customWidth="1"/>
    <col min="4649" max="4672" width="4.09765625" style="3" customWidth="1"/>
    <col min="4673" max="4864" width="9" style="3"/>
    <col min="4865" max="4904" width="4.3984375" style="3" customWidth="1"/>
    <col min="4905" max="4928" width="4.09765625" style="3" customWidth="1"/>
    <col min="4929" max="5120" width="9" style="3"/>
    <col min="5121" max="5160" width="4.3984375" style="3" customWidth="1"/>
    <col min="5161" max="5184" width="4.09765625" style="3" customWidth="1"/>
    <col min="5185" max="5376" width="9" style="3"/>
    <col min="5377" max="5416" width="4.3984375" style="3" customWidth="1"/>
    <col min="5417" max="5440" width="4.09765625" style="3" customWidth="1"/>
    <col min="5441" max="5632" width="9" style="3"/>
    <col min="5633" max="5672" width="4.3984375" style="3" customWidth="1"/>
    <col min="5673" max="5696" width="4.09765625" style="3" customWidth="1"/>
    <col min="5697" max="5888" width="9" style="3"/>
    <col min="5889" max="5928" width="4.3984375" style="3" customWidth="1"/>
    <col min="5929" max="5952" width="4.09765625" style="3" customWidth="1"/>
    <col min="5953" max="6144" width="9" style="3"/>
    <col min="6145" max="6184" width="4.3984375" style="3" customWidth="1"/>
    <col min="6185" max="6208" width="4.09765625" style="3" customWidth="1"/>
    <col min="6209" max="6400" width="9" style="3"/>
    <col min="6401" max="6440" width="4.3984375" style="3" customWidth="1"/>
    <col min="6441" max="6464" width="4.09765625" style="3" customWidth="1"/>
    <col min="6465" max="6656" width="9" style="3"/>
    <col min="6657" max="6696" width="4.3984375" style="3" customWidth="1"/>
    <col min="6697" max="6720" width="4.09765625" style="3" customWidth="1"/>
    <col min="6721" max="6912" width="9" style="3"/>
    <col min="6913" max="6952" width="4.3984375" style="3" customWidth="1"/>
    <col min="6953" max="6976" width="4.09765625" style="3" customWidth="1"/>
    <col min="6977" max="7168" width="9" style="3"/>
    <col min="7169" max="7208" width="4.3984375" style="3" customWidth="1"/>
    <col min="7209" max="7232" width="4.09765625" style="3" customWidth="1"/>
    <col min="7233" max="7424" width="9" style="3"/>
    <col min="7425" max="7464" width="4.3984375" style="3" customWidth="1"/>
    <col min="7465" max="7488" width="4.09765625" style="3" customWidth="1"/>
    <col min="7489" max="7680" width="9" style="3"/>
    <col min="7681" max="7720" width="4.3984375" style="3" customWidth="1"/>
    <col min="7721" max="7744" width="4.09765625" style="3" customWidth="1"/>
    <col min="7745" max="7936" width="9" style="3"/>
    <col min="7937" max="7976" width="4.3984375" style="3" customWidth="1"/>
    <col min="7977" max="8000" width="4.09765625" style="3" customWidth="1"/>
    <col min="8001" max="8192" width="9" style="3"/>
    <col min="8193" max="8232" width="4.3984375" style="3" customWidth="1"/>
    <col min="8233" max="8256" width="4.09765625" style="3" customWidth="1"/>
    <col min="8257" max="8448" width="9" style="3"/>
    <col min="8449" max="8488" width="4.3984375" style="3" customWidth="1"/>
    <col min="8489" max="8512" width="4.09765625" style="3" customWidth="1"/>
    <col min="8513" max="8704" width="9" style="3"/>
    <col min="8705" max="8744" width="4.3984375" style="3" customWidth="1"/>
    <col min="8745" max="8768" width="4.09765625" style="3" customWidth="1"/>
    <col min="8769" max="8960" width="9" style="3"/>
    <col min="8961" max="9000" width="4.3984375" style="3" customWidth="1"/>
    <col min="9001" max="9024" width="4.09765625" style="3" customWidth="1"/>
    <col min="9025" max="9216" width="9" style="3"/>
    <col min="9217" max="9256" width="4.3984375" style="3" customWidth="1"/>
    <col min="9257" max="9280" width="4.09765625" style="3" customWidth="1"/>
    <col min="9281" max="9472" width="9" style="3"/>
    <col min="9473" max="9512" width="4.3984375" style="3" customWidth="1"/>
    <col min="9513" max="9536" width="4.09765625" style="3" customWidth="1"/>
    <col min="9537" max="9728" width="9" style="3"/>
    <col min="9729" max="9768" width="4.3984375" style="3" customWidth="1"/>
    <col min="9769" max="9792" width="4.09765625" style="3" customWidth="1"/>
    <col min="9793" max="9984" width="9" style="3"/>
    <col min="9985" max="10024" width="4.3984375" style="3" customWidth="1"/>
    <col min="10025" max="10048" width="4.09765625" style="3" customWidth="1"/>
    <col min="10049" max="10240" width="9" style="3"/>
    <col min="10241" max="10280" width="4.3984375" style="3" customWidth="1"/>
    <col min="10281" max="10304" width="4.09765625" style="3" customWidth="1"/>
    <col min="10305" max="10496" width="9" style="3"/>
    <col min="10497" max="10536" width="4.3984375" style="3" customWidth="1"/>
    <col min="10537" max="10560" width="4.09765625" style="3" customWidth="1"/>
    <col min="10561" max="10752" width="9" style="3"/>
    <col min="10753" max="10792" width="4.3984375" style="3" customWidth="1"/>
    <col min="10793" max="10816" width="4.09765625" style="3" customWidth="1"/>
    <col min="10817" max="11008" width="9" style="3"/>
    <col min="11009" max="11048" width="4.3984375" style="3" customWidth="1"/>
    <col min="11049" max="11072" width="4.09765625" style="3" customWidth="1"/>
    <col min="11073" max="11264" width="9" style="3"/>
    <col min="11265" max="11304" width="4.3984375" style="3" customWidth="1"/>
    <col min="11305" max="11328" width="4.09765625" style="3" customWidth="1"/>
    <col min="11329" max="11520" width="9" style="3"/>
    <col min="11521" max="11560" width="4.3984375" style="3" customWidth="1"/>
    <col min="11561" max="11584" width="4.09765625" style="3" customWidth="1"/>
    <col min="11585" max="11776" width="9" style="3"/>
    <col min="11777" max="11816" width="4.3984375" style="3" customWidth="1"/>
    <col min="11817" max="11840" width="4.09765625" style="3" customWidth="1"/>
    <col min="11841" max="12032" width="9" style="3"/>
    <col min="12033" max="12072" width="4.3984375" style="3" customWidth="1"/>
    <col min="12073" max="12096" width="4.09765625" style="3" customWidth="1"/>
    <col min="12097" max="12288" width="9" style="3"/>
    <col min="12289" max="12328" width="4.3984375" style="3" customWidth="1"/>
    <col min="12329" max="12352" width="4.09765625" style="3" customWidth="1"/>
    <col min="12353" max="12544" width="9" style="3"/>
    <col min="12545" max="12584" width="4.3984375" style="3" customWidth="1"/>
    <col min="12585" max="12608" width="4.09765625" style="3" customWidth="1"/>
    <col min="12609" max="12800" width="9" style="3"/>
    <col min="12801" max="12840" width="4.3984375" style="3" customWidth="1"/>
    <col min="12841" max="12864" width="4.09765625" style="3" customWidth="1"/>
    <col min="12865" max="13056" width="9" style="3"/>
    <col min="13057" max="13096" width="4.3984375" style="3" customWidth="1"/>
    <col min="13097" max="13120" width="4.09765625" style="3" customWidth="1"/>
    <col min="13121" max="13312" width="9" style="3"/>
    <col min="13313" max="13352" width="4.3984375" style="3" customWidth="1"/>
    <col min="13353" max="13376" width="4.09765625" style="3" customWidth="1"/>
    <col min="13377" max="13568" width="9" style="3"/>
    <col min="13569" max="13608" width="4.3984375" style="3" customWidth="1"/>
    <col min="13609" max="13632" width="4.09765625" style="3" customWidth="1"/>
    <col min="13633" max="13824" width="9" style="3"/>
    <col min="13825" max="13864" width="4.3984375" style="3" customWidth="1"/>
    <col min="13865" max="13888" width="4.09765625" style="3" customWidth="1"/>
    <col min="13889" max="14080" width="9" style="3"/>
    <col min="14081" max="14120" width="4.3984375" style="3" customWidth="1"/>
    <col min="14121" max="14144" width="4.09765625" style="3" customWidth="1"/>
    <col min="14145" max="14336" width="9" style="3"/>
    <col min="14337" max="14376" width="4.3984375" style="3" customWidth="1"/>
    <col min="14377" max="14400" width="4.09765625" style="3" customWidth="1"/>
    <col min="14401" max="14592" width="9" style="3"/>
    <col min="14593" max="14632" width="4.3984375" style="3" customWidth="1"/>
    <col min="14633" max="14656" width="4.09765625" style="3" customWidth="1"/>
    <col min="14657" max="14848" width="9" style="3"/>
    <col min="14849" max="14888" width="4.3984375" style="3" customWidth="1"/>
    <col min="14889" max="14912" width="4.09765625" style="3" customWidth="1"/>
    <col min="14913" max="15104" width="9" style="3"/>
    <col min="15105" max="15144" width="4.3984375" style="3" customWidth="1"/>
    <col min="15145" max="15168" width="4.09765625" style="3" customWidth="1"/>
    <col min="15169" max="15360" width="9" style="3"/>
    <col min="15361" max="15400" width="4.3984375" style="3" customWidth="1"/>
    <col min="15401" max="15424" width="4.09765625" style="3" customWidth="1"/>
    <col min="15425" max="15616" width="9" style="3"/>
    <col min="15617" max="15656" width="4.3984375" style="3" customWidth="1"/>
    <col min="15657" max="15680" width="4.09765625" style="3" customWidth="1"/>
    <col min="15681" max="15872" width="9" style="3"/>
    <col min="15873" max="15912" width="4.3984375" style="3" customWidth="1"/>
    <col min="15913" max="15936" width="4.09765625" style="3" customWidth="1"/>
    <col min="15937" max="16128" width="9" style="3"/>
    <col min="16129" max="16168" width="4.3984375" style="3" customWidth="1"/>
    <col min="16169" max="16192" width="4.09765625" style="3" customWidth="1"/>
    <col min="16193" max="16384" width="9" style="3"/>
  </cols>
  <sheetData>
    <row r="1" spans="1:66" ht="18.75" customHeight="1" x14ac:dyDescent="0.45">
      <c r="A1" s="27" t="s">
        <v>898</v>
      </c>
      <c r="B1" s="735"/>
      <c r="C1" s="735"/>
      <c r="D1" s="735"/>
      <c r="E1" s="735"/>
      <c r="F1" s="1007"/>
      <c r="G1" s="1007"/>
      <c r="H1" s="1007"/>
      <c r="I1" s="1007"/>
      <c r="J1" s="731"/>
      <c r="K1" s="953"/>
      <c r="L1" s="953"/>
      <c r="M1" s="734"/>
      <c r="N1" s="1008"/>
      <c r="O1" s="1008"/>
      <c r="P1" s="734"/>
      <c r="Q1" s="994"/>
      <c r="R1" s="994"/>
      <c r="S1" s="994"/>
      <c r="T1" s="994"/>
      <c r="U1" s="67"/>
      <c r="V1" s="735"/>
      <c r="W1" s="735"/>
      <c r="X1" s="735"/>
      <c r="Y1" s="735"/>
      <c r="Z1" s="735"/>
      <c r="AA1" s="735"/>
      <c r="AB1" s="735"/>
      <c r="AC1" s="730"/>
      <c r="AD1" s="730"/>
      <c r="AE1" s="730"/>
      <c r="AF1" s="730"/>
      <c r="AG1" s="731"/>
      <c r="AH1" s="315"/>
      <c r="AI1" s="315"/>
      <c r="AJ1" s="734"/>
      <c r="AK1" s="316"/>
      <c r="AL1" s="316"/>
      <c r="AM1" s="734"/>
      <c r="AN1" s="67"/>
      <c r="AO1" s="67"/>
      <c r="AP1" s="67"/>
      <c r="AQ1" s="67"/>
      <c r="BJ1" s="3"/>
      <c r="BK1" s="3"/>
      <c r="BL1" s="3"/>
    </row>
    <row r="2" spans="1:66" ht="18.75" customHeight="1" x14ac:dyDescent="0.45">
      <c r="A2" s="28" t="s">
        <v>802</v>
      </c>
      <c r="B2" s="735"/>
      <c r="C2" s="735"/>
      <c r="D2" s="735"/>
      <c r="E2" s="735"/>
      <c r="F2" s="730"/>
      <c r="G2" s="730"/>
      <c r="H2" s="730"/>
      <c r="I2" s="730"/>
      <c r="J2" s="731"/>
      <c r="K2" s="731"/>
      <c r="L2" s="731"/>
      <c r="M2" s="734"/>
      <c r="N2" s="732"/>
      <c r="O2" s="732"/>
      <c r="P2" s="734"/>
      <c r="Q2" s="733"/>
      <c r="R2" s="733"/>
      <c r="S2" s="733"/>
      <c r="T2" s="733"/>
      <c r="U2" s="67"/>
      <c r="V2" s="735"/>
      <c r="W2" s="735"/>
      <c r="X2" s="735"/>
      <c r="Y2" s="735"/>
      <c r="Z2" s="735"/>
      <c r="AA2" s="735"/>
      <c r="AB2" s="735"/>
      <c r="AC2" s="730"/>
      <c r="AD2" s="730"/>
      <c r="AE2" s="730"/>
      <c r="AF2" s="730"/>
      <c r="AG2" s="731"/>
      <c r="AH2" s="315"/>
      <c r="AI2" s="315"/>
      <c r="AJ2" s="734"/>
      <c r="AK2" s="316"/>
      <c r="AL2" s="316"/>
      <c r="AM2" s="734"/>
      <c r="AN2" s="67"/>
      <c r="AO2" s="67"/>
      <c r="AP2" s="67"/>
      <c r="AQ2" s="67"/>
      <c r="AR2" s="685"/>
      <c r="AS2" s="685"/>
      <c r="AT2" s="685"/>
      <c r="AU2" s="685"/>
      <c r="AV2" s="685"/>
      <c r="AW2" s="685"/>
      <c r="AX2" s="685"/>
      <c r="AY2" s="685"/>
      <c r="AZ2" s="685"/>
      <c r="BA2" s="685"/>
      <c r="BB2" s="685"/>
      <c r="BC2" s="685"/>
      <c r="BD2" s="685"/>
      <c r="BE2" s="685"/>
      <c r="BF2" s="685"/>
      <c r="BG2" s="685"/>
      <c r="BH2" s="685"/>
      <c r="BI2" s="685"/>
      <c r="BJ2" s="3"/>
      <c r="BK2" s="3"/>
      <c r="BL2" s="3"/>
    </row>
    <row r="3" spans="1:66" ht="18.75" customHeight="1" x14ac:dyDescent="0.45">
      <c r="A3" s="643" t="s">
        <v>909</v>
      </c>
      <c r="C3" s="735"/>
      <c r="D3" s="735"/>
      <c r="E3" s="735"/>
      <c r="F3" s="730"/>
      <c r="G3" s="730"/>
      <c r="H3" s="730"/>
      <c r="I3" s="730"/>
      <c r="J3" s="731"/>
      <c r="K3" s="731"/>
      <c r="L3" s="731"/>
      <c r="M3" s="734"/>
      <c r="N3" s="732"/>
      <c r="O3" s="732"/>
      <c r="P3" s="734"/>
      <c r="Q3" s="733"/>
      <c r="R3" s="733"/>
      <c r="S3" s="733"/>
      <c r="T3" s="733"/>
      <c r="U3" s="67"/>
      <c r="V3" s="735"/>
      <c r="W3" s="37"/>
      <c r="X3" s="1012"/>
      <c r="Y3" s="1012"/>
      <c r="Z3" s="1012"/>
      <c r="AA3" s="1012"/>
      <c r="AB3" s="1012"/>
      <c r="AC3" s="1012"/>
      <c r="AD3" s="1012"/>
      <c r="AE3" s="1012"/>
      <c r="AF3" s="1012"/>
      <c r="AG3" s="1012"/>
      <c r="AH3" s="1012"/>
      <c r="AI3" s="1012"/>
      <c r="AJ3" s="1012"/>
      <c r="AK3" s="1012"/>
      <c r="AL3" s="1012"/>
      <c r="AM3" s="1012"/>
      <c r="AN3" s="1012"/>
      <c r="AO3" s="1012"/>
      <c r="AP3" s="1012"/>
      <c r="AQ3" s="1012"/>
      <c r="AR3" s="685"/>
      <c r="AS3" s="685"/>
      <c r="AT3" s="685"/>
      <c r="AU3" s="685"/>
      <c r="AV3" s="685"/>
      <c r="AW3" s="685"/>
      <c r="AX3" s="685"/>
      <c r="AY3" s="685"/>
      <c r="AZ3" s="685"/>
      <c r="BA3" s="685"/>
      <c r="BB3" s="685"/>
      <c r="BC3" s="685"/>
      <c r="BD3" s="685"/>
      <c r="BE3" s="685"/>
      <c r="BF3" s="685"/>
      <c r="BG3" s="685"/>
      <c r="BH3" s="685"/>
      <c r="BI3" s="685"/>
      <c r="BJ3" s="3"/>
      <c r="BK3" s="3"/>
      <c r="BL3" s="3"/>
    </row>
    <row r="4" spans="1:66" ht="18.75" customHeight="1" x14ac:dyDescent="0.45">
      <c r="A4" s="1010" t="s">
        <v>803</v>
      </c>
      <c r="B4" s="1010"/>
      <c r="C4" s="1010"/>
      <c r="D4" s="1010"/>
      <c r="E4" s="1010"/>
      <c r="F4" s="1010"/>
      <c r="G4" s="1010"/>
      <c r="H4" s="1010"/>
      <c r="I4" s="1010"/>
      <c r="J4" s="1016" t="s">
        <v>804</v>
      </c>
      <c r="K4" s="1016"/>
      <c r="L4" s="1016"/>
      <c r="M4" s="1016"/>
      <c r="N4" s="1016"/>
      <c r="O4" s="1016"/>
      <c r="P4" s="1016"/>
      <c r="Q4" s="1016" t="s">
        <v>805</v>
      </c>
      <c r="R4" s="1016"/>
      <c r="S4" s="1015" t="s">
        <v>807</v>
      </c>
      <c r="T4" s="1015"/>
      <c r="U4" s="1015"/>
      <c r="V4" s="735"/>
      <c r="W4" s="865"/>
      <c r="X4" s="865"/>
      <c r="Y4" s="865"/>
      <c r="Z4" s="865"/>
      <c r="AA4" s="865"/>
      <c r="AB4" s="865"/>
      <c r="AC4" s="865"/>
      <c r="AD4" s="865"/>
      <c r="AE4" s="865"/>
      <c r="AF4" s="953"/>
      <c r="AG4" s="953"/>
      <c r="AH4" s="953"/>
      <c r="AI4" s="953"/>
      <c r="AJ4" s="953"/>
      <c r="AK4" s="953"/>
      <c r="AL4" s="953"/>
      <c r="AM4" s="953"/>
      <c r="AN4" s="953"/>
      <c r="AO4" s="865"/>
      <c r="AP4" s="865"/>
      <c r="AQ4" s="865"/>
      <c r="AR4" s="685"/>
      <c r="AS4" s="685"/>
      <c r="AT4" s="685"/>
      <c r="AU4" s="685"/>
      <c r="AV4" s="685"/>
      <c r="AW4" s="685"/>
      <c r="AX4" s="685"/>
      <c r="AY4" s="685"/>
      <c r="AZ4" s="685"/>
      <c r="BA4" s="685"/>
      <c r="BB4" s="685"/>
      <c r="BC4" s="685"/>
      <c r="BD4" s="685"/>
      <c r="BE4" s="685"/>
      <c r="BF4" s="685"/>
      <c r="BG4" s="685"/>
      <c r="BH4" s="685"/>
      <c r="BI4" s="685"/>
      <c r="BJ4" s="3"/>
      <c r="BK4" s="3"/>
      <c r="BL4" s="3"/>
    </row>
    <row r="5" spans="1:66" ht="18.75" customHeight="1" x14ac:dyDescent="0.45">
      <c r="A5" s="1009"/>
      <c r="B5" s="1009"/>
      <c r="C5" s="1009"/>
      <c r="D5" s="1009"/>
      <c r="E5" s="1009"/>
      <c r="F5" s="1009"/>
      <c r="G5" s="1009"/>
      <c r="H5" s="1009"/>
      <c r="I5" s="1009"/>
      <c r="J5" s="1009"/>
      <c r="K5" s="1011"/>
      <c r="L5" s="751" t="s">
        <v>836</v>
      </c>
      <c r="M5" s="752"/>
      <c r="N5" s="751" t="s">
        <v>837</v>
      </c>
      <c r="O5" s="752"/>
      <c r="P5" s="750" t="s">
        <v>838</v>
      </c>
      <c r="Q5" s="753"/>
      <c r="R5" s="750" t="s">
        <v>806</v>
      </c>
      <c r="S5" s="1017"/>
      <c r="T5" s="1017"/>
      <c r="U5" s="1017"/>
      <c r="V5" s="735"/>
      <c r="W5" s="1002"/>
      <c r="X5" s="1002"/>
      <c r="Y5" s="1002"/>
      <c r="Z5" s="1002"/>
      <c r="AA5" s="1002"/>
      <c r="AB5" s="1002"/>
      <c r="AC5" s="1002"/>
      <c r="AD5" s="1002"/>
      <c r="AE5" s="1002"/>
      <c r="AF5" s="1002"/>
      <c r="AG5" s="1002"/>
      <c r="AH5" s="745"/>
      <c r="AI5" s="745"/>
      <c r="AJ5" s="745"/>
      <c r="AK5" s="745"/>
      <c r="AL5" s="745"/>
      <c r="AM5" s="745"/>
      <c r="AN5" s="745"/>
      <c r="AO5" s="865"/>
      <c r="AP5" s="865"/>
      <c r="AQ5" s="865"/>
      <c r="AR5" s="685"/>
      <c r="AS5" s="685"/>
      <c r="AT5" s="685"/>
      <c r="AU5" s="685"/>
      <c r="AV5" s="685"/>
      <c r="AW5" s="685"/>
      <c r="AX5" s="685"/>
      <c r="AY5" s="685"/>
      <c r="AZ5" s="685"/>
      <c r="BA5" s="685"/>
      <c r="BB5" s="685"/>
      <c r="BC5" s="685"/>
      <c r="BD5" s="685"/>
      <c r="BE5" s="685"/>
      <c r="BF5" s="685"/>
      <c r="BG5" s="685"/>
      <c r="BH5" s="685"/>
      <c r="BI5" s="685"/>
      <c r="BJ5" s="3"/>
      <c r="BK5" s="3"/>
      <c r="BL5" s="3"/>
    </row>
    <row r="6" spans="1:66" ht="18.75" customHeight="1" x14ac:dyDescent="0.45">
      <c r="A6" s="1009"/>
      <c r="B6" s="1009"/>
      <c r="C6" s="1009"/>
      <c r="D6" s="1009"/>
      <c r="E6" s="1009"/>
      <c r="F6" s="1009"/>
      <c r="G6" s="1009"/>
      <c r="H6" s="1009"/>
      <c r="I6" s="1009"/>
      <c r="J6" s="1009"/>
      <c r="K6" s="1011"/>
      <c r="L6" s="751" t="s">
        <v>836</v>
      </c>
      <c r="M6" s="752"/>
      <c r="N6" s="751" t="s">
        <v>837</v>
      </c>
      <c r="O6" s="752"/>
      <c r="P6" s="750" t="s">
        <v>838</v>
      </c>
      <c r="Q6" s="753"/>
      <c r="R6" s="750" t="s">
        <v>806</v>
      </c>
      <c r="S6" s="1017"/>
      <c r="T6" s="1017"/>
      <c r="U6" s="1017"/>
      <c r="V6" s="735"/>
      <c r="W6" s="1002"/>
      <c r="X6" s="1002"/>
      <c r="Y6" s="1002"/>
      <c r="Z6" s="1002"/>
      <c r="AA6" s="1002"/>
      <c r="AB6" s="1002"/>
      <c r="AC6" s="1002"/>
      <c r="AD6" s="1002"/>
      <c r="AE6" s="1002"/>
      <c r="AF6" s="1002"/>
      <c r="AG6" s="1002"/>
      <c r="AH6" s="745"/>
      <c r="AI6" s="745"/>
      <c r="AJ6" s="745"/>
      <c r="AK6" s="745"/>
      <c r="AL6" s="745"/>
      <c r="AM6" s="745"/>
      <c r="AN6" s="745"/>
      <c r="AO6" s="865"/>
      <c r="AP6" s="865"/>
      <c r="AQ6" s="865"/>
      <c r="AR6" s="685"/>
      <c r="AS6" s="685"/>
      <c r="AT6" s="685"/>
      <c r="AU6" s="685"/>
      <c r="AV6" s="685"/>
      <c r="AW6" s="685"/>
      <c r="AX6" s="685"/>
      <c r="AY6" s="685"/>
      <c r="AZ6" s="685"/>
      <c r="BA6" s="685"/>
      <c r="BB6" s="685"/>
      <c r="BC6" s="685"/>
      <c r="BD6" s="685"/>
      <c r="BE6" s="685"/>
      <c r="BF6" s="685"/>
      <c r="BG6" s="685"/>
      <c r="BH6" s="685"/>
      <c r="BI6" s="685"/>
      <c r="BJ6" s="3"/>
      <c r="BK6" s="3"/>
      <c r="BL6" s="3"/>
    </row>
    <row r="7" spans="1:66" ht="18.75" customHeight="1" x14ac:dyDescent="0.45">
      <c r="A7" s="1009"/>
      <c r="B7" s="1009"/>
      <c r="C7" s="1009"/>
      <c r="D7" s="1009"/>
      <c r="E7" s="1009"/>
      <c r="F7" s="1009"/>
      <c r="G7" s="1009"/>
      <c r="H7" s="1009"/>
      <c r="I7" s="1009"/>
      <c r="J7" s="1009"/>
      <c r="K7" s="1011"/>
      <c r="L7" s="751" t="s">
        <v>836</v>
      </c>
      <c r="M7" s="752"/>
      <c r="N7" s="751" t="s">
        <v>837</v>
      </c>
      <c r="O7" s="752"/>
      <c r="P7" s="750" t="s">
        <v>838</v>
      </c>
      <c r="Q7" s="753"/>
      <c r="R7" s="750" t="s">
        <v>806</v>
      </c>
      <c r="S7" s="1017"/>
      <c r="T7" s="1017"/>
      <c r="U7" s="1017"/>
      <c r="V7" s="735"/>
      <c r="W7" s="1002"/>
      <c r="X7" s="1002"/>
      <c r="Y7" s="1002"/>
      <c r="Z7" s="1002"/>
      <c r="AA7" s="1002"/>
      <c r="AB7" s="1002"/>
      <c r="AC7" s="1002"/>
      <c r="AD7" s="1002"/>
      <c r="AE7" s="1002"/>
      <c r="AF7" s="1002"/>
      <c r="AG7" s="1002"/>
      <c r="AH7" s="745"/>
      <c r="AI7" s="745"/>
      <c r="AJ7" s="745"/>
      <c r="AK7" s="745"/>
      <c r="AL7" s="745"/>
      <c r="AM7" s="745"/>
      <c r="AN7" s="745"/>
      <c r="AO7" s="865"/>
      <c r="AP7" s="865"/>
      <c r="AQ7" s="865"/>
      <c r="AR7" s="685"/>
      <c r="AS7" s="685"/>
      <c r="AT7" s="685"/>
      <c r="AU7" s="685"/>
      <c r="AV7" s="685"/>
      <c r="AW7" s="685"/>
      <c r="AX7" s="685"/>
      <c r="AY7" s="685"/>
      <c r="AZ7" s="685"/>
      <c r="BA7" s="685"/>
      <c r="BB7" s="685"/>
      <c r="BC7" s="685"/>
      <c r="BD7" s="685"/>
      <c r="BE7" s="685"/>
      <c r="BF7" s="685"/>
      <c r="BG7" s="685"/>
      <c r="BH7" s="685"/>
      <c r="BI7" s="685"/>
      <c r="BJ7" s="3"/>
      <c r="BK7" s="3"/>
      <c r="BL7" s="3"/>
    </row>
    <row r="8" spans="1:66" ht="18.75" customHeight="1" x14ac:dyDescent="0.45">
      <c r="A8" s="1009"/>
      <c r="B8" s="1009"/>
      <c r="C8" s="1009"/>
      <c r="D8" s="1009"/>
      <c r="E8" s="1009"/>
      <c r="F8" s="1009"/>
      <c r="G8" s="1009"/>
      <c r="H8" s="1009"/>
      <c r="I8" s="1009"/>
      <c r="J8" s="1009"/>
      <c r="K8" s="1011"/>
      <c r="L8" s="751" t="s">
        <v>836</v>
      </c>
      <c r="M8" s="752"/>
      <c r="N8" s="751" t="s">
        <v>837</v>
      </c>
      <c r="O8" s="752"/>
      <c r="P8" s="750" t="s">
        <v>838</v>
      </c>
      <c r="Q8" s="753"/>
      <c r="R8" s="750" t="s">
        <v>806</v>
      </c>
      <c r="S8" s="1017"/>
      <c r="T8" s="1017"/>
      <c r="U8" s="1017"/>
      <c r="V8" s="735"/>
      <c r="W8" s="1002"/>
      <c r="X8" s="1002"/>
      <c r="Y8" s="1002"/>
      <c r="Z8" s="1002"/>
      <c r="AA8" s="1002"/>
      <c r="AB8" s="1002"/>
      <c r="AC8" s="1002"/>
      <c r="AD8" s="1002"/>
      <c r="AE8" s="1002"/>
      <c r="AF8" s="1002"/>
      <c r="AG8" s="1002"/>
      <c r="AH8" s="745"/>
      <c r="AI8" s="745"/>
      <c r="AJ8" s="745"/>
      <c r="AK8" s="745"/>
      <c r="AL8" s="745"/>
      <c r="AM8" s="745"/>
      <c r="AN8" s="745"/>
      <c r="AO8" s="865"/>
      <c r="AP8" s="865"/>
      <c r="AQ8" s="865"/>
      <c r="AR8" s="685"/>
      <c r="AS8" s="685"/>
      <c r="AT8" s="685"/>
      <c r="AU8" s="685"/>
      <c r="AV8" s="685"/>
      <c r="AW8" s="685"/>
      <c r="AX8" s="685"/>
      <c r="AY8" s="685"/>
      <c r="AZ8" s="685"/>
      <c r="BA8" s="685"/>
      <c r="BB8" s="685"/>
      <c r="BC8" s="685"/>
      <c r="BD8" s="685"/>
      <c r="BE8" s="685"/>
      <c r="BF8" s="685"/>
      <c r="BG8" s="685"/>
      <c r="BH8" s="685"/>
      <c r="BI8" s="685"/>
      <c r="BJ8" s="3"/>
      <c r="BK8" s="3"/>
      <c r="BL8" s="3"/>
    </row>
    <row r="9" spans="1:66" ht="18.75" customHeight="1" x14ac:dyDescent="0.45">
      <c r="A9" s="1009"/>
      <c r="B9" s="1009"/>
      <c r="C9" s="1009"/>
      <c r="D9" s="1009"/>
      <c r="E9" s="1009"/>
      <c r="F9" s="1009"/>
      <c r="G9" s="1009"/>
      <c r="H9" s="1009"/>
      <c r="I9" s="1009"/>
      <c r="J9" s="1009"/>
      <c r="K9" s="1011"/>
      <c r="L9" s="751" t="s">
        <v>836</v>
      </c>
      <c r="M9" s="752"/>
      <c r="N9" s="751" t="s">
        <v>837</v>
      </c>
      <c r="O9" s="752"/>
      <c r="P9" s="750" t="s">
        <v>838</v>
      </c>
      <c r="Q9" s="753"/>
      <c r="R9" s="750" t="s">
        <v>806</v>
      </c>
      <c r="S9" s="1017"/>
      <c r="T9" s="1017"/>
      <c r="U9" s="1017"/>
      <c r="V9" s="735"/>
      <c r="W9" s="1002"/>
      <c r="X9" s="1002"/>
      <c r="Y9" s="1002"/>
      <c r="Z9" s="1002"/>
      <c r="AA9" s="1002"/>
      <c r="AB9" s="1002"/>
      <c r="AC9" s="1002"/>
      <c r="AD9" s="1002"/>
      <c r="AE9" s="1002"/>
      <c r="AF9" s="1002"/>
      <c r="AG9" s="1002"/>
      <c r="AH9" s="745"/>
      <c r="AI9" s="745"/>
      <c r="AJ9" s="745"/>
      <c r="AK9" s="745"/>
      <c r="AL9" s="745"/>
      <c r="AM9" s="745"/>
      <c r="AN9" s="745"/>
      <c r="AO9" s="865"/>
      <c r="AP9" s="865"/>
      <c r="AQ9" s="865"/>
      <c r="AR9" s="685"/>
      <c r="AS9" s="685"/>
      <c r="AT9" s="685"/>
      <c r="AU9" s="685"/>
      <c r="AV9" s="685"/>
      <c r="AW9" s="685"/>
      <c r="AX9" s="685"/>
      <c r="AY9" s="685"/>
      <c r="AZ9" s="685"/>
      <c r="BA9" s="685"/>
      <c r="BB9" s="685"/>
      <c r="BC9" s="685"/>
      <c r="BD9" s="685"/>
      <c r="BE9" s="685"/>
      <c r="BF9" s="685"/>
      <c r="BG9" s="685"/>
      <c r="BH9" s="685"/>
      <c r="BI9" s="685"/>
      <c r="BJ9" s="3"/>
      <c r="BK9" s="3"/>
      <c r="BL9" s="3"/>
    </row>
    <row r="10" spans="1:66" ht="18.75" customHeight="1" x14ac:dyDescent="0.45">
      <c r="A10" s="1009"/>
      <c r="B10" s="1009"/>
      <c r="C10" s="1009"/>
      <c r="D10" s="1009"/>
      <c r="E10" s="1009"/>
      <c r="F10" s="1009"/>
      <c r="G10" s="1009"/>
      <c r="H10" s="1009"/>
      <c r="I10" s="1009"/>
      <c r="J10" s="1009"/>
      <c r="K10" s="1011"/>
      <c r="L10" s="751" t="s">
        <v>836</v>
      </c>
      <c r="M10" s="752"/>
      <c r="N10" s="751" t="s">
        <v>837</v>
      </c>
      <c r="O10" s="752"/>
      <c r="P10" s="750" t="s">
        <v>838</v>
      </c>
      <c r="Q10" s="753"/>
      <c r="R10" s="750" t="s">
        <v>806</v>
      </c>
      <c r="S10" s="1017"/>
      <c r="T10" s="1017"/>
      <c r="U10" s="1017"/>
      <c r="V10" s="735"/>
      <c r="W10" s="1002"/>
      <c r="X10" s="1002"/>
      <c r="Y10" s="1002"/>
      <c r="Z10" s="1002"/>
      <c r="AA10" s="1002"/>
      <c r="AB10" s="1002"/>
      <c r="AC10" s="1002"/>
      <c r="AD10" s="1002"/>
      <c r="AE10" s="1002"/>
      <c r="AF10" s="1002"/>
      <c r="AG10" s="1002"/>
      <c r="AH10" s="745"/>
      <c r="AI10" s="745"/>
      <c r="AJ10" s="745"/>
      <c r="AK10" s="745"/>
      <c r="AL10" s="745"/>
      <c r="AM10" s="745"/>
      <c r="AN10" s="745"/>
      <c r="AO10" s="865"/>
      <c r="AP10" s="865"/>
      <c r="AQ10" s="865"/>
      <c r="AR10" s="685"/>
      <c r="AS10" s="685"/>
      <c r="AT10" s="685"/>
      <c r="AU10" s="685"/>
      <c r="AV10" s="685"/>
      <c r="AW10" s="685"/>
      <c r="AX10" s="685"/>
      <c r="AY10" s="685"/>
      <c r="AZ10" s="685"/>
      <c r="BA10" s="685"/>
      <c r="BB10" s="685"/>
      <c r="BC10" s="685"/>
      <c r="BD10" s="685"/>
      <c r="BE10" s="685"/>
      <c r="BF10" s="685"/>
      <c r="BG10" s="685"/>
      <c r="BH10" s="685"/>
      <c r="BI10" s="685"/>
      <c r="BJ10" s="3"/>
      <c r="BK10" s="3"/>
      <c r="BL10" s="3"/>
    </row>
    <row r="11" spans="1:66" ht="18.75" customHeight="1" x14ac:dyDescent="0.45">
      <c r="A11" s="27"/>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685"/>
      <c r="AS11" s="685"/>
      <c r="AT11" s="685"/>
      <c r="AU11" s="685"/>
      <c r="AV11" s="685"/>
      <c r="AW11" s="685"/>
      <c r="AX11" s="685"/>
      <c r="AY11" s="685"/>
      <c r="AZ11" s="685"/>
      <c r="BA11" s="685"/>
      <c r="BB11" s="685"/>
      <c r="BC11" s="685"/>
      <c r="BD11" s="685"/>
      <c r="BE11" s="685"/>
      <c r="BF11" s="685"/>
      <c r="BG11" s="685"/>
      <c r="BH11" s="685"/>
      <c r="BI11" s="685"/>
      <c r="BJ11" s="3"/>
      <c r="BK11" s="3"/>
      <c r="BL11" s="3"/>
    </row>
    <row r="12" spans="1:66" ht="18.75" customHeight="1" thickBot="1" x14ac:dyDescent="0.5">
      <c r="A12" s="28" t="s">
        <v>98</v>
      </c>
      <c r="S12" s="43"/>
      <c r="T12" s="43"/>
      <c r="U12" s="43"/>
      <c r="V12" s="43"/>
      <c r="W12" s="43"/>
      <c r="X12" s="43"/>
      <c r="Y12" s="83"/>
      <c r="Z12" s="83"/>
      <c r="AA12" s="83"/>
      <c r="AB12" s="83"/>
      <c r="AC12" s="83"/>
      <c r="AD12" s="83"/>
      <c r="AE12" s="83"/>
      <c r="AF12" s="83"/>
      <c r="AG12" s="83"/>
      <c r="AH12" s="83"/>
      <c r="AI12" s="83"/>
      <c r="AJ12" s="83"/>
      <c r="AK12" s="83"/>
      <c r="AL12" s="83"/>
      <c r="AM12" s="83"/>
      <c r="AN12" s="83"/>
      <c r="AO12" s="83"/>
      <c r="AP12" s="83"/>
    </row>
    <row r="13" spans="1:66" ht="18.75" customHeight="1" thickBot="1" x14ac:dyDescent="0.5">
      <c r="A13" s="892" t="s">
        <v>387</v>
      </c>
      <c r="B13" s="853"/>
      <c r="C13" s="853"/>
      <c r="D13" s="854"/>
      <c r="E13" s="973" t="str">
        <f>IF(表紙・鑑!G7="","",表紙・鑑!G7)</f>
        <v>（プルダウンから選択）</v>
      </c>
      <c r="F13" s="897"/>
      <c r="G13" s="897"/>
      <c r="H13" s="897"/>
      <c r="I13" s="951" t="str">
        <f>IF(表紙・鑑!L7="","",表紙・鑑!L7)</f>
        <v/>
      </c>
      <c r="J13" s="951"/>
      <c r="K13" s="951"/>
      <c r="L13" s="951"/>
      <c r="M13" s="951"/>
      <c r="N13" s="951"/>
      <c r="O13" s="952"/>
      <c r="P13" s="852" t="s">
        <v>388</v>
      </c>
      <c r="Q13" s="853"/>
      <c r="R13" s="853"/>
      <c r="S13" s="853"/>
      <c r="T13" s="852" t="str">
        <f>IF(表紙・鑑!G13="","",表紙・鑑!G9)</f>
        <v/>
      </c>
      <c r="U13" s="853"/>
      <c r="V13" s="853"/>
      <c r="W13" s="853"/>
      <c r="X13" s="986"/>
      <c r="Y13" s="865"/>
      <c r="Z13" s="865"/>
      <c r="AA13" s="865"/>
      <c r="AB13" s="865"/>
      <c r="AC13" s="1002"/>
      <c r="AD13" s="1002"/>
      <c r="AE13" s="953"/>
      <c r="AF13" s="953"/>
      <c r="AG13" s="865"/>
      <c r="AH13" s="865"/>
      <c r="AI13" s="953"/>
      <c r="AJ13" s="953"/>
      <c r="AK13" s="865"/>
      <c r="AL13" s="865"/>
      <c r="AM13" s="953"/>
      <c r="AN13" s="953"/>
      <c r="AO13" s="865"/>
      <c r="AP13" s="865"/>
      <c r="BM13" s="16"/>
      <c r="BN13" s="16"/>
    </row>
    <row r="14" spans="1:66" ht="18.75" customHeight="1" thickBot="1" x14ac:dyDescent="0.5">
      <c r="A14" s="894" t="s">
        <v>398</v>
      </c>
      <c r="B14" s="895"/>
      <c r="C14" s="895"/>
      <c r="D14" s="896"/>
      <c r="E14" s="1003"/>
      <c r="F14" s="1004"/>
      <c r="G14" s="1004"/>
      <c r="H14" s="1004"/>
      <c r="I14" s="1004"/>
      <c r="J14" s="1004"/>
      <c r="K14" s="1004"/>
      <c r="L14" s="1004"/>
      <c r="M14" s="1004"/>
      <c r="N14" s="1004"/>
      <c r="O14" s="1004"/>
      <c r="P14" s="1004"/>
      <c r="Q14" s="1004"/>
      <c r="R14" s="1004"/>
      <c r="S14" s="1004"/>
      <c r="T14" s="1004"/>
      <c r="U14" s="1004"/>
      <c r="V14" s="1004"/>
      <c r="W14" s="1004"/>
      <c r="X14" s="1005"/>
      <c r="Y14" s="977" t="s">
        <v>389</v>
      </c>
      <c r="Z14" s="978"/>
      <c r="AA14" s="978"/>
      <c r="AB14" s="979"/>
      <c r="AC14" s="980" t="s">
        <v>390</v>
      </c>
      <c r="AD14" s="981"/>
      <c r="AE14" s="954"/>
      <c r="AF14" s="954"/>
      <c r="AG14" s="949" t="s">
        <v>5</v>
      </c>
      <c r="AH14" s="949"/>
      <c r="AI14" s="954"/>
      <c r="AJ14" s="954"/>
      <c r="AK14" s="949" t="s">
        <v>6</v>
      </c>
      <c r="AL14" s="949"/>
      <c r="AM14" s="954"/>
      <c r="AN14" s="954"/>
      <c r="AO14" s="949" t="s">
        <v>7</v>
      </c>
      <c r="AP14" s="950"/>
      <c r="BL14" s="3"/>
    </row>
    <row r="15" spans="1:66" ht="18.75" customHeight="1" x14ac:dyDescent="0.45">
      <c r="A15" s="892" t="s">
        <v>379</v>
      </c>
      <c r="B15" s="853"/>
      <c r="C15" s="853"/>
      <c r="D15" s="854"/>
      <c r="E15" s="973" t="str">
        <f>IF(表紙・鑑!G11="","",表紙・鑑!G11)</f>
        <v>（プルダウンから選択）</v>
      </c>
      <c r="F15" s="897"/>
      <c r="G15" s="897"/>
      <c r="H15" s="897"/>
      <c r="I15" s="897"/>
      <c r="J15" s="897"/>
      <c r="K15" s="897" t="str">
        <f>IF(表紙・鑑!G13="","",表紙・鑑!G13)</f>
        <v/>
      </c>
      <c r="L15" s="897"/>
      <c r="M15" s="897"/>
      <c r="N15" s="897"/>
      <c r="O15" s="897"/>
      <c r="P15" s="897"/>
      <c r="Q15" s="897"/>
      <c r="R15" s="898"/>
      <c r="S15" s="955" t="s">
        <v>8</v>
      </c>
      <c r="T15" s="956"/>
      <c r="U15" s="956"/>
      <c r="V15" s="957"/>
      <c r="W15" s="45" t="s">
        <v>391</v>
      </c>
      <c r="X15" s="976"/>
      <c r="Y15" s="903"/>
      <c r="Z15" s="743" t="s">
        <v>393</v>
      </c>
      <c r="AA15" s="47" t="s">
        <v>392</v>
      </c>
      <c r="AB15" s="47"/>
      <c r="AC15" s="44"/>
      <c r="AD15" s="903"/>
      <c r="AE15" s="903"/>
      <c r="AF15" s="743" t="s">
        <v>395</v>
      </c>
      <c r="AG15" s="48"/>
      <c r="AH15" s="48"/>
      <c r="AI15" s="918"/>
      <c r="AJ15" s="918"/>
      <c r="AP15" s="295"/>
      <c r="BI15" s="3"/>
      <c r="BJ15" s="3"/>
      <c r="BK15" s="3"/>
      <c r="BL15" s="3"/>
    </row>
    <row r="16" spans="1:66" ht="18.75" customHeight="1" x14ac:dyDescent="0.45">
      <c r="A16" s="894" t="s">
        <v>835</v>
      </c>
      <c r="B16" s="895"/>
      <c r="C16" s="895"/>
      <c r="D16" s="896"/>
      <c r="E16" s="39" t="s">
        <v>385</v>
      </c>
      <c r="F16" s="868"/>
      <c r="G16" s="868"/>
      <c r="H16" s="40" t="s">
        <v>386</v>
      </c>
      <c r="I16" s="868"/>
      <c r="J16" s="868"/>
      <c r="K16" s="868"/>
      <c r="L16" s="958"/>
      <c r="M16" s="959"/>
      <c r="N16" s="959"/>
      <c r="O16" s="959"/>
      <c r="P16" s="959"/>
      <c r="Q16" s="959"/>
      <c r="R16" s="960"/>
      <c r="S16" s="883" t="s">
        <v>396</v>
      </c>
      <c r="T16" s="884"/>
      <c r="U16" s="884"/>
      <c r="V16" s="885"/>
      <c r="W16" s="57" t="s">
        <v>391</v>
      </c>
      <c r="X16" s="928"/>
      <c r="Y16" s="928"/>
      <c r="Z16" s="55" t="s">
        <v>393</v>
      </c>
      <c r="AA16" s="56" t="s">
        <v>392</v>
      </c>
      <c r="AB16" s="56"/>
      <c r="AC16" s="53"/>
      <c r="AD16" s="928"/>
      <c r="AE16" s="928"/>
      <c r="AF16" s="55" t="s">
        <v>395</v>
      </c>
      <c r="AG16" s="929" t="s">
        <v>390</v>
      </c>
      <c r="AH16" s="930"/>
      <c r="AI16" s="54"/>
      <c r="AJ16" s="53" t="s">
        <v>5</v>
      </c>
      <c r="AK16" s="928"/>
      <c r="AL16" s="928"/>
      <c r="AM16" s="53" t="s">
        <v>6</v>
      </c>
      <c r="AN16" s="931"/>
      <c r="AO16" s="931"/>
      <c r="AP16" s="52" t="s">
        <v>12</v>
      </c>
      <c r="BI16" s="3"/>
      <c r="BJ16" s="3"/>
      <c r="BK16" s="3"/>
      <c r="BL16" s="3"/>
    </row>
    <row r="17" spans="1:64" ht="18.75" customHeight="1" x14ac:dyDescent="0.45">
      <c r="A17" s="899"/>
      <c r="B17" s="900"/>
      <c r="C17" s="900"/>
      <c r="D17" s="901"/>
      <c r="E17" s="902" t="s">
        <v>384</v>
      </c>
      <c r="F17" s="871"/>
      <c r="G17" s="904"/>
      <c r="H17" s="904"/>
      <c r="I17" s="904"/>
      <c r="J17" s="904"/>
      <c r="K17" s="904"/>
      <c r="L17" s="904"/>
      <c r="M17" s="904"/>
      <c r="N17" s="904"/>
      <c r="O17" s="904"/>
      <c r="P17" s="904"/>
      <c r="Q17" s="904"/>
      <c r="R17" s="975"/>
      <c r="S17" s="886"/>
      <c r="T17" s="887"/>
      <c r="U17" s="887"/>
      <c r="V17" s="888"/>
      <c r="W17" s="63" t="s">
        <v>391</v>
      </c>
      <c r="X17" s="937"/>
      <c r="Y17" s="937"/>
      <c r="Z17" s="61" t="s">
        <v>393</v>
      </c>
      <c r="AA17" s="62" t="s">
        <v>392</v>
      </c>
      <c r="AB17" s="62"/>
      <c r="AC17" s="59"/>
      <c r="AD17" s="937"/>
      <c r="AE17" s="937"/>
      <c r="AF17" s="61" t="s">
        <v>395</v>
      </c>
      <c r="AG17" s="938" t="s">
        <v>390</v>
      </c>
      <c r="AH17" s="939"/>
      <c r="AI17" s="60"/>
      <c r="AJ17" s="59" t="s">
        <v>5</v>
      </c>
      <c r="AK17" s="937"/>
      <c r="AL17" s="937"/>
      <c r="AM17" s="59" t="s">
        <v>6</v>
      </c>
      <c r="AN17" s="940"/>
      <c r="AO17" s="940"/>
      <c r="AP17" s="58" t="s">
        <v>12</v>
      </c>
      <c r="BI17" s="3"/>
      <c r="BJ17" s="3"/>
      <c r="BK17" s="3"/>
      <c r="BL17" s="3"/>
    </row>
    <row r="18" spans="1:64" ht="18.75" customHeight="1" x14ac:dyDescent="0.45">
      <c r="A18" s="894" t="s">
        <v>399</v>
      </c>
      <c r="B18" s="895"/>
      <c r="C18" s="895"/>
      <c r="D18" s="896"/>
      <c r="E18" s="974" t="s">
        <v>10</v>
      </c>
      <c r="F18" s="893"/>
      <c r="G18" s="868"/>
      <c r="H18" s="868"/>
      <c r="I18" s="868"/>
      <c r="J18" s="868"/>
      <c r="K18" s="868"/>
      <c r="L18" s="974" t="s">
        <v>11</v>
      </c>
      <c r="M18" s="893"/>
      <c r="N18" s="868"/>
      <c r="O18" s="868"/>
      <c r="P18" s="868"/>
      <c r="Q18" s="868"/>
      <c r="R18" s="869"/>
      <c r="S18" s="886"/>
      <c r="T18" s="887"/>
      <c r="U18" s="887"/>
      <c r="V18" s="888"/>
      <c r="W18" s="63" t="s">
        <v>391</v>
      </c>
      <c r="X18" s="937"/>
      <c r="Y18" s="937"/>
      <c r="Z18" s="61" t="s">
        <v>393</v>
      </c>
      <c r="AA18" s="62" t="s">
        <v>392</v>
      </c>
      <c r="AB18" s="62"/>
      <c r="AC18" s="59"/>
      <c r="AD18" s="937"/>
      <c r="AE18" s="937"/>
      <c r="AF18" s="61" t="s">
        <v>395</v>
      </c>
      <c r="AG18" s="938" t="s">
        <v>390</v>
      </c>
      <c r="AH18" s="939"/>
      <c r="AI18" s="60"/>
      <c r="AJ18" s="59" t="s">
        <v>5</v>
      </c>
      <c r="AK18" s="937"/>
      <c r="AL18" s="937"/>
      <c r="AM18" s="59" t="s">
        <v>6</v>
      </c>
      <c r="AN18" s="940"/>
      <c r="AO18" s="940"/>
      <c r="AP18" s="58" t="s">
        <v>12</v>
      </c>
      <c r="BI18" s="3"/>
      <c r="BJ18" s="3"/>
      <c r="BK18" s="3"/>
      <c r="BL18" s="3"/>
    </row>
    <row r="19" spans="1:64" ht="18.75" customHeight="1" x14ac:dyDescent="0.45">
      <c r="A19" s="899"/>
      <c r="B19" s="900"/>
      <c r="C19" s="900"/>
      <c r="D19" s="901"/>
      <c r="E19" s="967" t="s">
        <v>899</v>
      </c>
      <c r="F19" s="901"/>
      <c r="G19" s="968"/>
      <c r="H19" s="968"/>
      <c r="I19" s="968"/>
      <c r="J19" s="968"/>
      <c r="K19" s="968"/>
      <c r="L19" s="968"/>
      <c r="M19" s="968"/>
      <c r="N19" s="968"/>
      <c r="O19" s="968"/>
      <c r="P19" s="968"/>
      <c r="Q19" s="968"/>
      <c r="R19" s="969"/>
      <c r="S19" s="889"/>
      <c r="T19" s="890"/>
      <c r="U19" s="890"/>
      <c r="V19" s="891"/>
      <c r="W19" s="45" t="s">
        <v>391</v>
      </c>
      <c r="X19" s="903"/>
      <c r="Y19" s="903"/>
      <c r="Z19" s="48" t="s">
        <v>393</v>
      </c>
      <c r="AA19" s="47" t="s">
        <v>392</v>
      </c>
      <c r="AB19" s="47"/>
      <c r="AC19" s="44"/>
      <c r="AD19" s="903"/>
      <c r="AE19" s="903"/>
      <c r="AF19" s="48" t="s">
        <v>395</v>
      </c>
      <c r="AG19" s="962" t="s">
        <v>390</v>
      </c>
      <c r="AH19" s="963"/>
      <c r="AI19" s="41"/>
      <c r="AJ19" s="44" t="s">
        <v>5</v>
      </c>
      <c r="AK19" s="903"/>
      <c r="AL19" s="903"/>
      <c r="AM19" s="42" t="s">
        <v>6</v>
      </c>
      <c r="AN19" s="961"/>
      <c r="AO19" s="961"/>
      <c r="AP19" s="36" t="s">
        <v>12</v>
      </c>
      <c r="BI19" s="3"/>
      <c r="BJ19" s="3"/>
      <c r="BK19" s="3"/>
      <c r="BL19" s="3"/>
    </row>
    <row r="20" spans="1:64" ht="18.75" customHeight="1" x14ac:dyDescent="0.45">
      <c r="A20" s="843" t="s">
        <v>13</v>
      </c>
      <c r="B20" s="844"/>
      <c r="C20" s="844"/>
      <c r="D20" s="893"/>
      <c r="E20" s="907"/>
      <c r="F20" s="908"/>
      <c r="G20" s="908"/>
      <c r="H20" s="908"/>
      <c r="I20" s="908"/>
      <c r="J20" s="908"/>
      <c r="K20" s="908"/>
      <c r="L20" s="908"/>
      <c r="M20" s="908"/>
      <c r="N20" s="908"/>
      <c r="O20" s="908"/>
      <c r="P20" s="908"/>
      <c r="Q20" s="908"/>
      <c r="R20" s="909"/>
      <c r="S20" s="880" t="s">
        <v>15</v>
      </c>
      <c r="T20" s="881"/>
      <c r="U20" s="881"/>
      <c r="V20" s="882"/>
      <c r="W20" s="45" t="s">
        <v>391</v>
      </c>
      <c r="X20" s="903"/>
      <c r="Y20" s="903"/>
      <c r="Z20" s="48" t="s">
        <v>393</v>
      </c>
      <c r="AA20" s="47" t="s">
        <v>392</v>
      </c>
      <c r="AB20" s="47"/>
      <c r="AC20" s="44"/>
      <c r="AD20" s="903"/>
      <c r="AE20" s="903"/>
      <c r="AF20" s="46" t="s">
        <v>395</v>
      </c>
      <c r="AG20" s="904" t="s">
        <v>390</v>
      </c>
      <c r="AH20" s="905"/>
      <c r="AI20" s="38"/>
      <c r="AJ20" s="29" t="s">
        <v>5</v>
      </c>
      <c r="AK20" s="906"/>
      <c r="AL20" s="906"/>
      <c r="AM20" s="30" t="s">
        <v>6</v>
      </c>
      <c r="AN20" s="868"/>
      <c r="AO20" s="868"/>
      <c r="AP20" s="31" t="s">
        <v>12</v>
      </c>
      <c r="BI20" s="3"/>
      <c r="BJ20" s="3"/>
      <c r="BK20" s="3"/>
      <c r="BL20" s="3"/>
    </row>
    <row r="21" spans="1:64" ht="18.75" customHeight="1" x14ac:dyDescent="0.45">
      <c r="A21" s="894" t="s">
        <v>14</v>
      </c>
      <c r="B21" s="895"/>
      <c r="C21" s="895"/>
      <c r="D21" s="896"/>
      <c r="E21" s="970" t="s">
        <v>390</v>
      </c>
      <c r="F21" s="971"/>
      <c r="G21" s="910"/>
      <c r="H21" s="910"/>
      <c r="I21" s="895" t="s">
        <v>5</v>
      </c>
      <c r="J21" s="895"/>
      <c r="K21" s="910"/>
      <c r="L21" s="910"/>
      <c r="M21" s="895" t="s">
        <v>6</v>
      </c>
      <c r="N21" s="895"/>
      <c r="O21" s="910"/>
      <c r="P21" s="910"/>
      <c r="Q21" s="895" t="s">
        <v>7</v>
      </c>
      <c r="R21" s="896"/>
      <c r="S21" s="877" t="s">
        <v>16</v>
      </c>
      <c r="T21" s="878"/>
      <c r="U21" s="878"/>
      <c r="V21" s="879"/>
      <c r="W21" s="690" t="s">
        <v>391</v>
      </c>
      <c r="X21" s="948"/>
      <c r="Y21" s="948"/>
      <c r="Z21" s="682" t="s">
        <v>393</v>
      </c>
      <c r="AA21" s="645" t="s">
        <v>392</v>
      </c>
      <c r="AB21" s="645"/>
      <c r="AC21" s="680"/>
      <c r="AD21" s="683"/>
      <c r="AE21" s="683"/>
      <c r="AF21" s="682" t="s">
        <v>395</v>
      </c>
      <c r="AG21" s="682"/>
      <c r="AH21" s="946" t="str">
        <f>IF(AJ21="","","充足率")</f>
        <v/>
      </c>
      <c r="AI21" s="946"/>
      <c r="AJ21" s="947" t="str">
        <f>IF(X21="","",X21/X20)</f>
        <v/>
      </c>
      <c r="AK21" s="947"/>
      <c r="AL21" s="682"/>
      <c r="AM21" s="682"/>
      <c r="AN21" s="681"/>
      <c r="AO21" s="681"/>
      <c r="AP21" s="684"/>
      <c r="BI21" s="3"/>
      <c r="BJ21" s="3"/>
      <c r="BK21" s="3"/>
      <c r="BL21" s="3"/>
    </row>
    <row r="22" spans="1:64" ht="18.75" customHeight="1" thickBot="1" x14ac:dyDescent="0.5">
      <c r="A22" s="1013" t="s">
        <v>808</v>
      </c>
      <c r="B22" s="1014"/>
      <c r="C22" s="1014"/>
      <c r="D22" s="1014"/>
      <c r="E22" s="862" t="s">
        <v>809</v>
      </c>
      <c r="F22" s="862"/>
      <c r="G22" s="862"/>
      <c r="H22" s="862"/>
      <c r="I22" s="862"/>
      <c r="J22" s="860" t="s">
        <v>799</v>
      </c>
      <c r="K22" s="860"/>
      <c r="L22" s="860"/>
      <c r="M22" s="860"/>
      <c r="N22" s="860"/>
      <c r="O22" s="860"/>
      <c r="P22" s="860"/>
      <c r="Q22" s="860"/>
      <c r="R22" s="860"/>
      <c r="S22" s="863" t="s">
        <v>811</v>
      </c>
      <c r="T22" s="863"/>
      <c r="U22" s="863"/>
      <c r="V22" s="863"/>
      <c r="W22" s="863"/>
      <c r="X22" s="863"/>
      <c r="Y22" s="863"/>
      <c r="Z22" s="864"/>
      <c r="AA22" s="864"/>
      <c r="AB22" s="754" t="s">
        <v>812</v>
      </c>
      <c r="AC22" s="862" t="s">
        <v>810</v>
      </c>
      <c r="AD22" s="862"/>
      <c r="AE22" s="862"/>
      <c r="AF22" s="862"/>
      <c r="AG22" s="862"/>
      <c r="AH22" s="860" t="s">
        <v>799</v>
      </c>
      <c r="AI22" s="860"/>
      <c r="AJ22" s="860"/>
      <c r="AK22" s="860"/>
      <c r="AL22" s="860"/>
      <c r="AM22" s="860"/>
      <c r="AN22" s="860"/>
      <c r="AO22" s="860"/>
      <c r="AP22" s="861"/>
      <c r="BF22" s="3"/>
      <c r="BG22" s="3"/>
      <c r="BH22" s="3"/>
      <c r="BI22" s="3"/>
      <c r="BJ22" s="3"/>
      <c r="BK22" s="3"/>
      <c r="BL22" s="3"/>
    </row>
    <row r="23" spans="1:64" ht="18.75" customHeight="1" x14ac:dyDescent="0.45">
      <c r="A23" s="876"/>
      <c r="B23" s="876"/>
      <c r="C23" s="876"/>
      <c r="D23" s="876"/>
      <c r="E23" s="876"/>
      <c r="F23" s="876"/>
      <c r="G23" s="876"/>
      <c r="H23" s="876"/>
      <c r="I23" s="876"/>
      <c r="J23" s="876"/>
      <c r="K23" s="876"/>
      <c r="L23" s="876"/>
      <c r="M23" s="876"/>
      <c r="N23" s="876"/>
      <c r="O23" s="876"/>
      <c r="P23" s="876"/>
      <c r="Q23" s="876"/>
      <c r="R23" s="876"/>
      <c r="S23" s="876"/>
      <c r="T23" s="876"/>
      <c r="U23" s="876"/>
      <c r="V23" s="876"/>
      <c r="W23" s="876"/>
      <c r="X23" s="876"/>
      <c r="Y23" s="876"/>
      <c r="Z23" s="876"/>
      <c r="AA23" s="876"/>
      <c r="AB23" s="876"/>
      <c r="AC23" s="876"/>
      <c r="AD23" s="876"/>
      <c r="AE23" s="876"/>
      <c r="AF23" s="876"/>
      <c r="AG23" s="876"/>
      <c r="AH23" s="876"/>
      <c r="AI23" s="876"/>
      <c r="AJ23" s="876"/>
      <c r="AK23" s="876"/>
      <c r="AL23" s="876"/>
      <c r="AM23" s="876"/>
      <c r="AN23" s="876"/>
      <c r="AO23" s="876"/>
      <c r="AP23" s="876"/>
      <c r="AQ23" s="685"/>
      <c r="AR23" s="685"/>
      <c r="AS23" s="685"/>
      <c r="AT23" s="685"/>
      <c r="AU23" s="685"/>
      <c r="AV23" s="685"/>
      <c r="AW23" s="685"/>
      <c r="AX23" s="685"/>
      <c r="AY23" s="685"/>
      <c r="AZ23" s="685"/>
      <c r="BA23" s="685"/>
      <c r="BB23" s="685"/>
      <c r="BC23" s="685"/>
      <c r="BD23" s="685"/>
      <c r="BE23" s="685"/>
      <c r="BF23" s="3"/>
      <c r="BG23" s="3"/>
      <c r="BH23" s="3"/>
      <c r="BI23" s="3"/>
      <c r="BJ23" s="3"/>
      <c r="BK23" s="3"/>
      <c r="BL23" s="3"/>
    </row>
    <row r="24" spans="1:64" ht="18.75" customHeight="1" x14ac:dyDescent="0.45">
      <c r="A24" s="32" t="s">
        <v>910</v>
      </c>
      <c r="S24" s="50"/>
      <c r="T24" s="71"/>
      <c r="U24" s="71"/>
      <c r="V24" s="71"/>
      <c r="W24" s="49"/>
      <c r="X24" s="71"/>
      <c r="Y24" s="71"/>
      <c r="Z24" s="71"/>
      <c r="AA24" s="71"/>
      <c r="AB24" s="71"/>
      <c r="AC24" s="71"/>
      <c r="AD24" s="49"/>
      <c r="AE24" s="71"/>
      <c r="AF24" s="71"/>
      <c r="AG24" s="49"/>
      <c r="AH24" s="71"/>
      <c r="AI24" s="71"/>
      <c r="AU24" s="3"/>
      <c r="AV24" s="3"/>
      <c r="AW24" s="3"/>
      <c r="AX24" s="3"/>
      <c r="AY24" s="3"/>
      <c r="AZ24" s="3"/>
      <c r="BA24" s="3"/>
      <c r="BB24" s="3"/>
      <c r="BC24" s="3"/>
      <c r="BD24" s="3"/>
      <c r="BE24" s="3"/>
      <c r="BF24" s="3"/>
      <c r="BG24" s="3"/>
      <c r="BH24" s="3"/>
      <c r="BI24" s="3"/>
      <c r="BJ24" s="3"/>
      <c r="BK24" s="3"/>
      <c r="BL24" s="3"/>
    </row>
    <row r="25" spans="1:64" ht="18.75" customHeight="1" thickBot="1" x14ac:dyDescent="0.5">
      <c r="A25" s="37" t="s">
        <v>276</v>
      </c>
      <c r="B25" s="643" t="s">
        <v>453</v>
      </c>
      <c r="C25" s="748"/>
      <c r="D25" s="748"/>
      <c r="E25" s="748"/>
      <c r="F25" s="748"/>
      <c r="G25" s="748"/>
      <c r="H25" s="748"/>
      <c r="I25" s="748"/>
      <c r="J25" s="748"/>
      <c r="K25" s="748"/>
      <c r="L25" s="748"/>
      <c r="M25" s="748"/>
      <c r="N25" s="748"/>
      <c r="O25" s="748"/>
      <c r="Q25" s="37" t="s">
        <v>285</v>
      </c>
      <c r="R25" s="32" t="s">
        <v>454</v>
      </c>
      <c r="Z25" s="71"/>
      <c r="AA25" s="71"/>
      <c r="AB25" s="593" t="s">
        <v>716</v>
      </c>
      <c r="AC25" s="99" t="s">
        <v>717</v>
      </c>
      <c r="AD25" s="100"/>
      <c r="AE25" s="100"/>
      <c r="AF25" s="100"/>
      <c r="AG25" s="100"/>
      <c r="AH25" s="100"/>
      <c r="AI25" s="100"/>
      <c r="AJ25" s="101"/>
      <c r="AT25" s="3"/>
      <c r="AU25" s="3"/>
      <c r="AV25" s="3"/>
      <c r="AW25" s="3"/>
      <c r="AX25" s="3"/>
      <c r="AY25" s="3"/>
      <c r="AZ25" s="3"/>
      <c r="BA25" s="3"/>
      <c r="BB25" s="3"/>
      <c r="BC25" s="3"/>
      <c r="BD25" s="3"/>
      <c r="BE25" s="3"/>
      <c r="BF25" s="3"/>
      <c r="BG25" s="3"/>
      <c r="BH25" s="3"/>
      <c r="BI25" s="3"/>
      <c r="BJ25" s="3"/>
      <c r="BK25" s="3"/>
      <c r="BL25" s="3"/>
    </row>
    <row r="26" spans="1:64" ht="18.75" customHeight="1" thickTop="1" thickBot="1" x14ac:dyDescent="0.5">
      <c r="A26" s="995"/>
      <c r="B26" s="996"/>
      <c r="C26" s="997"/>
      <c r="D26" s="852" t="e">
        <f>"R"&amp;表紙・鑑!#REF!&amp;".3.31現在"</f>
        <v>#REF!</v>
      </c>
      <c r="E26" s="853"/>
      <c r="F26" s="853"/>
      <c r="G26" s="853"/>
      <c r="H26" s="852" t="s">
        <v>397</v>
      </c>
      <c r="I26" s="853"/>
      <c r="J26" s="853"/>
      <c r="K26" s="854"/>
      <c r="L26" s="855" t="s">
        <v>17</v>
      </c>
      <c r="M26" s="856"/>
      <c r="N26" s="856"/>
      <c r="O26" s="857"/>
      <c r="Q26" s="987"/>
      <c r="R26" s="988"/>
      <c r="S26" s="988"/>
      <c r="T26" s="989"/>
      <c r="U26" s="935" t="s">
        <v>28</v>
      </c>
      <c r="V26" s="936"/>
      <c r="W26" s="935" t="s">
        <v>18</v>
      </c>
      <c r="X26" s="941"/>
      <c r="Y26" s="941"/>
      <c r="Z26" s="105"/>
      <c r="AA26" s="98"/>
      <c r="AB26" s="998"/>
      <c r="AC26" s="999"/>
      <c r="AD26" s="1000"/>
      <c r="AE26" s="967" t="s">
        <v>28</v>
      </c>
      <c r="AF26" s="900"/>
      <c r="AG26" s="901"/>
      <c r="AH26" s="932" t="s">
        <v>97</v>
      </c>
      <c r="AI26" s="933"/>
      <c r="AJ26" s="934"/>
      <c r="BI26" s="3"/>
      <c r="BJ26" s="3"/>
      <c r="BK26" s="3"/>
      <c r="BL26" s="3"/>
    </row>
    <row r="27" spans="1:64" ht="18.75" customHeight="1" thickTop="1" thickBot="1" x14ac:dyDescent="0.5">
      <c r="A27" s="843" t="s">
        <v>20</v>
      </c>
      <c r="B27" s="844"/>
      <c r="C27" s="844"/>
      <c r="D27" s="858"/>
      <c r="E27" s="859"/>
      <c r="F27" s="859"/>
      <c r="G27" s="742" t="s">
        <v>19</v>
      </c>
      <c r="H27" s="858"/>
      <c r="I27" s="859"/>
      <c r="J27" s="859"/>
      <c r="K27" s="742" t="s">
        <v>19</v>
      </c>
      <c r="L27" s="749"/>
      <c r="M27" s="744" t="s">
        <v>21</v>
      </c>
      <c r="N27" s="749"/>
      <c r="O27" s="768" t="s">
        <v>22</v>
      </c>
      <c r="P27" s="775"/>
      <c r="Q27" s="992" t="s">
        <v>30</v>
      </c>
      <c r="R27" s="992"/>
      <c r="S27" s="992"/>
      <c r="T27" s="993"/>
      <c r="U27" s="97"/>
      <c r="V27" s="305" t="s">
        <v>468</v>
      </c>
      <c r="W27" s="942"/>
      <c r="X27" s="943"/>
      <c r="Y27" s="96" t="s">
        <v>19</v>
      </c>
      <c r="Z27" s="71"/>
      <c r="AA27" s="98"/>
      <c r="AB27" s="77">
        <v>1</v>
      </c>
      <c r="AC27" s="844" t="s">
        <v>39</v>
      </c>
      <c r="AD27" s="893"/>
      <c r="AE27" s="911"/>
      <c r="AF27" s="906"/>
      <c r="AG27" s="72" t="s">
        <v>40</v>
      </c>
      <c r="AH27" s="911"/>
      <c r="AI27" s="906"/>
      <c r="AJ27" s="94" t="s">
        <v>19</v>
      </c>
      <c r="AW27" s="3"/>
      <c r="AX27" s="3"/>
      <c r="AY27" s="3"/>
      <c r="AZ27" s="3"/>
      <c r="BA27" s="3"/>
      <c r="BB27" s="3"/>
      <c r="BC27" s="3"/>
      <c r="BD27" s="3"/>
      <c r="BE27" s="3"/>
      <c r="BF27" s="3"/>
      <c r="BG27" s="3"/>
      <c r="BH27" s="3"/>
      <c r="BI27" s="3"/>
      <c r="BJ27" s="3"/>
      <c r="BK27" s="3"/>
      <c r="BL27" s="3"/>
    </row>
    <row r="28" spans="1:64" ht="18.75" customHeight="1" thickTop="1" x14ac:dyDescent="0.45">
      <c r="A28" s="843" t="s">
        <v>23</v>
      </c>
      <c r="B28" s="844"/>
      <c r="C28" s="844"/>
      <c r="D28" s="858"/>
      <c r="E28" s="859"/>
      <c r="F28" s="859"/>
      <c r="G28" s="742" t="s">
        <v>19</v>
      </c>
      <c r="H28" s="858"/>
      <c r="I28" s="859"/>
      <c r="J28" s="859"/>
      <c r="K28" s="742" t="s">
        <v>19</v>
      </c>
      <c r="L28" s="749"/>
      <c r="M28" s="744" t="s">
        <v>21</v>
      </c>
      <c r="N28" s="749"/>
      <c r="O28" s="768" t="s">
        <v>22</v>
      </c>
      <c r="Q28" s="917" t="s">
        <v>400</v>
      </c>
      <c r="R28" s="918"/>
      <c r="S28" s="918"/>
      <c r="T28" s="919"/>
      <c r="U28" s="95"/>
      <c r="V28" s="306" t="s">
        <v>469</v>
      </c>
      <c r="W28" s="923"/>
      <c r="X28" s="924"/>
      <c r="Y28" s="104" t="s">
        <v>19</v>
      </c>
      <c r="Z28" s="71"/>
      <c r="AA28" s="98"/>
      <c r="AB28" s="77">
        <v>2</v>
      </c>
      <c r="AC28" s="844" t="s">
        <v>39</v>
      </c>
      <c r="AD28" s="893"/>
      <c r="AE28" s="911"/>
      <c r="AF28" s="906"/>
      <c r="AG28" s="72" t="s">
        <v>40</v>
      </c>
      <c r="AH28" s="911"/>
      <c r="AI28" s="906"/>
      <c r="AJ28" s="94" t="s">
        <v>19</v>
      </c>
      <c r="AS28" s="3"/>
      <c r="AW28" s="3"/>
      <c r="AX28" s="3"/>
      <c r="AY28" s="3"/>
      <c r="AZ28" s="3"/>
      <c r="BA28" s="3"/>
      <c r="BB28" s="3"/>
      <c r="BC28" s="3"/>
      <c r="BD28" s="3"/>
      <c r="BE28" s="3"/>
      <c r="BF28" s="3"/>
      <c r="BG28" s="3"/>
      <c r="BH28" s="3"/>
      <c r="BI28" s="3"/>
      <c r="BJ28" s="3"/>
      <c r="BK28" s="3"/>
      <c r="BL28" s="3"/>
    </row>
    <row r="29" spans="1:64" ht="18.75" customHeight="1" x14ac:dyDescent="0.45">
      <c r="A29" s="843" t="s">
        <v>25</v>
      </c>
      <c r="B29" s="844"/>
      <c r="C29" s="844"/>
      <c r="D29" s="858"/>
      <c r="E29" s="859"/>
      <c r="F29" s="859"/>
      <c r="G29" s="742" t="s">
        <v>19</v>
      </c>
      <c r="H29" s="858"/>
      <c r="I29" s="859"/>
      <c r="J29" s="859"/>
      <c r="K29" s="742" t="s">
        <v>19</v>
      </c>
      <c r="L29" s="749"/>
      <c r="M29" s="744" t="s">
        <v>21</v>
      </c>
      <c r="N29" s="749"/>
      <c r="O29" s="768" t="s">
        <v>22</v>
      </c>
      <c r="Q29" s="843" t="s">
        <v>32</v>
      </c>
      <c r="R29" s="844"/>
      <c r="S29" s="844"/>
      <c r="T29" s="893"/>
      <c r="U29" s="85"/>
      <c r="V29" s="84" t="s">
        <v>469</v>
      </c>
      <c r="W29" s="858"/>
      <c r="X29" s="859"/>
      <c r="Y29" s="78" t="s">
        <v>19</v>
      </c>
      <c r="Z29" s="71"/>
      <c r="AA29" s="98"/>
      <c r="AB29" s="77">
        <v>3</v>
      </c>
      <c r="AC29" s="844" t="s">
        <v>39</v>
      </c>
      <c r="AD29" s="893"/>
      <c r="AE29" s="911"/>
      <c r="AF29" s="906"/>
      <c r="AG29" s="72" t="s">
        <v>40</v>
      </c>
      <c r="AH29" s="911"/>
      <c r="AI29" s="906"/>
      <c r="AJ29" s="94" t="s">
        <v>19</v>
      </c>
      <c r="AM29" s="83"/>
      <c r="AT29" s="3"/>
      <c r="AU29" s="3"/>
      <c r="AV29" s="3"/>
      <c r="AW29" s="3"/>
      <c r="AX29" s="3"/>
      <c r="AY29" s="3"/>
      <c r="AZ29" s="3"/>
      <c r="BA29" s="3"/>
      <c r="BB29" s="3"/>
      <c r="BC29" s="3"/>
      <c r="BD29" s="3"/>
      <c r="BE29" s="3"/>
      <c r="BF29" s="3"/>
      <c r="BG29" s="3"/>
      <c r="BH29" s="3"/>
      <c r="BI29" s="3"/>
      <c r="BJ29" s="3"/>
      <c r="BK29" s="3"/>
      <c r="BL29" s="3"/>
    </row>
    <row r="30" spans="1:64" ht="18.75" customHeight="1" x14ac:dyDescent="0.45">
      <c r="A30" s="843" t="s">
        <v>26</v>
      </c>
      <c r="B30" s="844"/>
      <c r="C30" s="844"/>
      <c r="D30" s="740"/>
      <c r="E30" s="741"/>
      <c r="F30" s="741"/>
      <c r="G30" s="742" t="s">
        <v>19</v>
      </c>
      <c r="H30" s="740"/>
      <c r="I30" s="741"/>
      <c r="J30" s="741"/>
      <c r="K30" s="742" t="s">
        <v>19</v>
      </c>
      <c r="L30" s="749"/>
      <c r="M30" s="744" t="s">
        <v>21</v>
      </c>
      <c r="N30" s="749"/>
      <c r="O30" s="768" t="s">
        <v>22</v>
      </c>
      <c r="Q30" s="843" t="s">
        <v>44</v>
      </c>
      <c r="R30" s="844"/>
      <c r="S30" s="844"/>
      <c r="T30" s="893"/>
      <c r="U30" s="85"/>
      <c r="V30" s="84" t="s">
        <v>469</v>
      </c>
      <c r="W30" s="858"/>
      <c r="X30" s="859"/>
      <c r="Y30" s="78" t="s">
        <v>19</v>
      </c>
      <c r="Z30" s="71"/>
      <c r="AA30" s="98"/>
      <c r="AB30" s="77">
        <v>4</v>
      </c>
      <c r="AC30" s="844" t="s">
        <v>39</v>
      </c>
      <c r="AD30" s="893"/>
      <c r="AE30" s="911"/>
      <c r="AF30" s="906"/>
      <c r="AG30" s="72" t="s">
        <v>40</v>
      </c>
      <c r="AH30" s="911"/>
      <c r="AI30" s="906"/>
      <c r="AJ30" s="94" t="s">
        <v>19</v>
      </c>
      <c r="AT30" s="3"/>
      <c r="AU30" s="3"/>
      <c r="AV30" s="3"/>
      <c r="AW30" s="3"/>
      <c r="AX30" s="3"/>
      <c r="AY30" s="3"/>
      <c r="AZ30" s="3"/>
      <c r="BA30" s="3"/>
      <c r="BB30" s="3"/>
      <c r="BC30" s="3"/>
      <c r="BD30" s="3"/>
      <c r="BE30" s="3"/>
      <c r="BF30" s="3"/>
      <c r="BG30" s="3"/>
      <c r="BH30" s="3"/>
      <c r="BI30" s="3"/>
      <c r="BJ30" s="3"/>
      <c r="BK30" s="3"/>
      <c r="BL30" s="3"/>
    </row>
    <row r="31" spans="1:64" ht="18.75" customHeight="1" thickBot="1" x14ac:dyDescent="0.5">
      <c r="A31" s="845" t="s">
        <v>24</v>
      </c>
      <c r="B31" s="846"/>
      <c r="C31" s="846"/>
      <c r="D31" s="847" t="str">
        <f>IF(SUM(D27:F30) = 0, "", SUM(D27:F30))</f>
        <v/>
      </c>
      <c r="E31" s="848"/>
      <c r="F31" s="848"/>
      <c r="G31" s="746" t="s">
        <v>19</v>
      </c>
      <c r="H31" s="847" t="str">
        <f>IF(SUM(H27:J30) = 0, "", SUM(H27:J30))</f>
        <v/>
      </c>
      <c r="I31" s="848"/>
      <c r="J31" s="848"/>
      <c r="K31" s="746" t="s">
        <v>19</v>
      </c>
      <c r="L31" s="849"/>
      <c r="M31" s="850"/>
      <c r="N31" s="850"/>
      <c r="O31" s="851"/>
      <c r="Q31" s="894" t="s">
        <v>50</v>
      </c>
      <c r="R31" s="895"/>
      <c r="S31" s="895"/>
      <c r="T31" s="896"/>
      <c r="U31" s="91"/>
      <c r="V31" s="307" t="s">
        <v>469</v>
      </c>
      <c r="W31" s="858"/>
      <c r="X31" s="859"/>
      <c r="Y31" s="78" t="s">
        <v>19</v>
      </c>
      <c r="Z31" s="71"/>
      <c r="AA31" s="98"/>
      <c r="AB31" s="107"/>
      <c r="AC31" s="912" t="s">
        <v>39</v>
      </c>
      <c r="AD31" s="913"/>
      <c r="AE31" s="873"/>
      <c r="AF31" s="874"/>
      <c r="AG31" s="103" t="s">
        <v>40</v>
      </c>
      <c r="AH31" s="873"/>
      <c r="AI31" s="874"/>
      <c r="AJ31" s="102" t="s">
        <v>19</v>
      </c>
      <c r="AT31" s="3"/>
      <c r="AU31" s="3"/>
      <c r="AV31" s="3"/>
      <c r="AW31" s="3"/>
      <c r="AX31" s="3"/>
      <c r="AY31" s="3"/>
      <c r="AZ31" s="3"/>
      <c r="BA31" s="3"/>
      <c r="BB31" s="3"/>
      <c r="BC31" s="3"/>
      <c r="BD31" s="3"/>
      <c r="BE31" s="3"/>
      <c r="BF31" s="3"/>
      <c r="BG31" s="3"/>
      <c r="BH31" s="3"/>
      <c r="BI31" s="3"/>
      <c r="BJ31" s="3"/>
      <c r="BK31" s="3"/>
      <c r="BL31" s="3"/>
    </row>
    <row r="32" spans="1:64" ht="18.75" customHeight="1" x14ac:dyDescent="0.45">
      <c r="A32" s="66"/>
      <c r="B32" s="916"/>
      <c r="C32" s="916"/>
      <c r="D32" s="916"/>
      <c r="E32" s="747"/>
      <c r="F32" s="747"/>
      <c r="G32" s="747"/>
      <c r="H32" s="747"/>
      <c r="I32" s="64"/>
      <c r="J32" s="747"/>
      <c r="K32" s="64"/>
      <c r="L32" s="64"/>
      <c r="M32" s="747"/>
      <c r="N32" s="747"/>
      <c r="O32" s="64"/>
      <c r="Q32" s="870" t="s">
        <v>31</v>
      </c>
      <c r="R32" s="871"/>
      <c r="S32" s="871"/>
      <c r="T32" s="872"/>
      <c r="U32" s="85"/>
      <c r="V32" s="84" t="s">
        <v>469</v>
      </c>
      <c r="W32" s="858"/>
      <c r="X32" s="859"/>
      <c r="Y32" s="78" t="s">
        <v>19</v>
      </c>
      <c r="Z32" s="71"/>
      <c r="AA32" s="71"/>
      <c r="AB32" s="71"/>
      <c r="AC32" s="875"/>
      <c r="AD32" s="875"/>
      <c r="AE32" s="875"/>
      <c r="AF32" s="875"/>
      <c r="AG32" s="875"/>
      <c r="AH32" s="42"/>
      <c r="AI32" s="83"/>
      <c r="AJ32" s="83"/>
      <c r="AK32" s="83"/>
      <c r="AR32" s="3"/>
      <c r="AS32" s="3"/>
      <c r="AT32" s="3"/>
      <c r="AU32" s="3"/>
      <c r="AV32" s="3"/>
      <c r="AW32" s="3"/>
      <c r="AX32" s="3"/>
      <c r="AY32" s="3"/>
      <c r="AZ32" s="3"/>
      <c r="BA32" s="3"/>
      <c r="BB32" s="3"/>
      <c r="BC32" s="3"/>
      <c r="BD32" s="3"/>
      <c r="BE32" s="3"/>
      <c r="BF32" s="3"/>
      <c r="BG32" s="3"/>
      <c r="BH32" s="3"/>
      <c r="BI32" s="3"/>
      <c r="BJ32" s="3"/>
      <c r="BK32" s="3"/>
      <c r="BL32" s="3"/>
    </row>
    <row r="33" spans="1:68" ht="18.75" customHeight="1" x14ac:dyDescent="0.45">
      <c r="A33" s="65"/>
      <c r="B33" s="66"/>
      <c r="C33" s="66"/>
      <c r="D33" s="66"/>
      <c r="E33" s="49"/>
      <c r="F33" s="49"/>
      <c r="G33" s="49"/>
      <c r="H33" s="49"/>
      <c r="I33" s="64"/>
      <c r="J33" s="49"/>
      <c r="K33" s="64"/>
      <c r="L33" s="64"/>
      <c r="M33" s="49"/>
      <c r="N33" s="49"/>
      <c r="O33" s="64"/>
      <c r="P33" s="67"/>
      <c r="Q33" s="972" t="s">
        <v>401</v>
      </c>
      <c r="R33" s="871"/>
      <c r="S33" s="871"/>
      <c r="T33" s="872"/>
      <c r="U33" s="308">
        <f>SUM(U34:V35)</f>
        <v>0</v>
      </c>
      <c r="V33" s="82" t="s">
        <v>468</v>
      </c>
      <c r="W33" s="990">
        <f>SUM(W34:X35)</f>
        <v>0</v>
      </c>
      <c r="X33" s="991"/>
      <c r="Y33" s="78" t="s">
        <v>19</v>
      </c>
      <c r="Z33" s="71"/>
      <c r="AA33" s="71"/>
      <c r="AB33" s="71"/>
      <c r="AC33" s="71"/>
      <c r="AD33" s="49"/>
      <c r="AE33" s="71"/>
      <c r="AF33" s="71"/>
      <c r="AG33" s="49"/>
      <c r="AH33" s="71"/>
      <c r="AI33" s="71"/>
      <c r="AT33" s="3"/>
      <c r="AU33" s="3"/>
      <c r="BM33" s="16"/>
      <c r="BN33" s="16"/>
      <c r="BO33" s="16"/>
      <c r="BP33" s="16"/>
    </row>
    <row r="34" spans="1:68" ht="18.75" customHeight="1" thickBot="1" x14ac:dyDescent="0.5">
      <c r="A34" s="413"/>
      <c r="B34" s="410"/>
      <c r="C34" s="64"/>
      <c r="D34" s="64"/>
      <c r="E34" s="64"/>
      <c r="F34" s="64"/>
      <c r="G34" s="64"/>
      <c r="H34" s="64"/>
      <c r="I34" s="64"/>
      <c r="J34" s="64"/>
      <c r="K34" s="64"/>
      <c r="L34" s="64"/>
      <c r="M34" s="64"/>
      <c r="N34" s="64"/>
      <c r="O34" s="64"/>
      <c r="Q34" s="93"/>
      <c r="R34" s="1006" t="s">
        <v>402</v>
      </c>
      <c r="S34" s="944"/>
      <c r="T34" s="945"/>
      <c r="U34" s="91"/>
      <c r="V34" s="307" t="s">
        <v>469</v>
      </c>
      <c r="W34" s="858"/>
      <c r="X34" s="859"/>
      <c r="Y34" s="78" t="s">
        <v>19</v>
      </c>
      <c r="Z34" s="71"/>
      <c r="AA34" s="71"/>
      <c r="AB34" s="71"/>
      <c r="AC34" s="71"/>
      <c r="AD34" s="49"/>
      <c r="AE34" s="71"/>
      <c r="AF34" s="71"/>
      <c r="AG34" s="49"/>
      <c r="AH34" s="71"/>
      <c r="AI34" s="71"/>
      <c r="AT34" s="3"/>
      <c r="AU34" s="3"/>
      <c r="BM34" s="16"/>
      <c r="BN34" s="16"/>
      <c r="BO34" s="16"/>
      <c r="BP34" s="16"/>
    </row>
    <row r="35" spans="1:68" ht="18.75" customHeight="1" x14ac:dyDescent="0.45">
      <c r="A35" s="865"/>
      <c r="B35" s="865"/>
      <c r="C35" s="865"/>
      <c r="D35" s="865"/>
      <c r="E35" s="865"/>
      <c r="F35" s="865"/>
      <c r="G35" s="865"/>
      <c r="H35" s="865"/>
      <c r="I35" s="865"/>
      <c r="J35" s="865"/>
      <c r="K35" s="865"/>
      <c r="L35" s="916"/>
      <c r="M35" s="916"/>
      <c r="N35" s="916"/>
      <c r="O35" s="916"/>
      <c r="Q35" s="92"/>
      <c r="R35" s="1006" t="s">
        <v>403</v>
      </c>
      <c r="S35" s="944"/>
      <c r="T35" s="945"/>
      <c r="U35" s="85"/>
      <c r="V35" s="84" t="s">
        <v>469</v>
      </c>
      <c r="W35" s="858"/>
      <c r="X35" s="859"/>
      <c r="Y35" s="68" t="s">
        <v>19</v>
      </c>
      <c r="Z35" s="925"/>
      <c r="AA35" s="926"/>
      <c r="AB35" s="926"/>
      <c r="AC35" s="927"/>
      <c r="AD35" s="852" t="s">
        <v>28</v>
      </c>
      <c r="AE35" s="854"/>
      <c r="AF35" s="852" t="s">
        <v>18</v>
      </c>
      <c r="AG35" s="853"/>
      <c r="AH35" s="854"/>
      <c r="AI35" s="853" t="s">
        <v>404</v>
      </c>
      <c r="AJ35" s="853"/>
      <c r="AK35" s="853"/>
      <c r="AL35" s="854"/>
      <c r="AM35" s="852" t="s">
        <v>28</v>
      </c>
      <c r="AN35" s="854"/>
      <c r="AO35" s="852" t="s">
        <v>18</v>
      </c>
      <c r="AP35" s="853"/>
      <c r="AQ35" s="986"/>
      <c r="BH35" s="3"/>
      <c r="BI35" s="3"/>
      <c r="BJ35" s="3"/>
      <c r="BK35" s="3"/>
      <c r="BL35" s="3"/>
    </row>
    <row r="36" spans="1:68" ht="18.75" customHeight="1" x14ac:dyDescent="0.45">
      <c r="A36" s="865"/>
      <c r="B36" s="865"/>
      <c r="C36" s="865"/>
      <c r="D36" s="866"/>
      <c r="E36" s="866"/>
      <c r="F36" s="866"/>
      <c r="G36" s="747"/>
      <c r="H36" s="866"/>
      <c r="I36" s="866"/>
      <c r="J36" s="866"/>
      <c r="K36" s="747"/>
      <c r="L36" s="64"/>
      <c r="M36" s="747"/>
      <c r="N36" s="64"/>
      <c r="O36" s="747"/>
      <c r="Q36" s="843" t="s">
        <v>33</v>
      </c>
      <c r="R36" s="844"/>
      <c r="S36" s="844"/>
      <c r="T36" s="893"/>
      <c r="U36" s="85"/>
      <c r="V36" s="84" t="s">
        <v>469</v>
      </c>
      <c r="W36" s="858"/>
      <c r="X36" s="859"/>
      <c r="Y36" s="68" t="s">
        <v>19</v>
      </c>
      <c r="Z36" s="944" t="s">
        <v>36</v>
      </c>
      <c r="AA36" s="944"/>
      <c r="AB36" s="944"/>
      <c r="AC36" s="945"/>
      <c r="AD36" s="91"/>
      <c r="AE36" s="307" t="s">
        <v>469</v>
      </c>
      <c r="AF36" s="858"/>
      <c r="AG36" s="859"/>
      <c r="AH36" s="68" t="s">
        <v>19</v>
      </c>
      <c r="AI36" s="868"/>
      <c r="AJ36" s="868"/>
      <c r="AK36" s="868"/>
      <c r="AL36" s="869"/>
      <c r="AM36" s="91"/>
      <c r="AN36" s="307" t="s">
        <v>469</v>
      </c>
      <c r="AO36" s="858"/>
      <c r="AP36" s="859"/>
      <c r="AQ36" s="31" t="s">
        <v>19</v>
      </c>
      <c r="BH36" s="3"/>
      <c r="BI36" s="3"/>
      <c r="BJ36" s="3"/>
      <c r="BK36" s="3"/>
      <c r="BL36" s="3"/>
    </row>
    <row r="37" spans="1:68" ht="18.75" customHeight="1" x14ac:dyDescent="0.45">
      <c r="A37" s="865"/>
      <c r="B37" s="865"/>
      <c r="C37" s="865"/>
      <c r="D37" s="866"/>
      <c r="E37" s="866"/>
      <c r="F37" s="866"/>
      <c r="G37" s="747"/>
      <c r="H37" s="866"/>
      <c r="I37" s="866"/>
      <c r="J37" s="866"/>
      <c r="K37" s="747"/>
      <c r="L37" s="64"/>
      <c r="M37" s="747"/>
      <c r="N37" s="64"/>
      <c r="O37" s="747"/>
      <c r="Q37" s="920" t="s">
        <v>43</v>
      </c>
      <c r="R37" s="921"/>
      <c r="S37" s="921"/>
      <c r="T37" s="922"/>
      <c r="U37" s="85"/>
      <c r="V37" s="84" t="s">
        <v>469</v>
      </c>
      <c r="W37" s="858"/>
      <c r="X37" s="859"/>
      <c r="Y37" s="68" t="s">
        <v>19</v>
      </c>
      <c r="Z37" s="844" t="s">
        <v>46</v>
      </c>
      <c r="AA37" s="844"/>
      <c r="AB37" s="844"/>
      <c r="AC37" s="893"/>
      <c r="AD37" s="91"/>
      <c r="AE37" s="307" t="s">
        <v>469</v>
      </c>
      <c r="AF37" s="858"/>
      <c r="AG37" s="859"/>
      <c r="AH37" s="68" t="s">
        <v>19</v>
      </c>
      <c r="AI37" s="868"/>
      <c r="AJ37" s="868"/>
      <c r="AK37" s="868"/>
      <c r="AL37" s="869"/>
      <c r="AM37" s="91"/>
      <c r="AN37" s="307" t="s">
        <v>469</v>
      </c>
      <c r="AO37" s="858"/>
      <c r="AP37" s="859"/>
      <c r="AQ37" s="31" t="s">
        <v>19</v>
      </c>
      <c r="BH37" s="3"/>
      <c r="BI37" s="3"/>
      <c r="BJ37" s="3"/>
      <c r="BK37" s="3"/>
      <c r="BL37" s="3"/>
    </row>
    <row r="38" spans="1:68" ht="18.75" customHeight="1" x14ac:dyDescent="0.45">
      <c r="A38" s="865"/>
      <c r="B38" s="865"/>
      <c r="C38" s="865"/>
      <c r="D38" s="866"/>
      <c r="E38" s="866"/>
      <c r="F38" s="866"/>
      <c r="G38" s="747"/>
      <c r="H38" s="866"/>
      <c r="I38" s="866"/>
      <c r="J38" s="866"/>
      <c r="K38" s="747"/>
      <c r="L38" s="64"/>
      <c r="M38" s="747"/>
      <c r="N38" s="64"/>
      <c r="O38" s="747"/>
      <c r="Q38" s="843" t="s">
        <v>34</v>
      </c>
      <c r="R38" s="844"/>
      <c r="S38" s="844"/>
      <c r="T38" s="893"/>
      <c r="U38" s="85"/>
      <c r="V38" s="84" t="s">
        <v>469</v>
      </c>
      <c r="W38" s="858"/>
      <c r="X38" s="859"/>
      <c r="Y38" s="68" t="s">
        <v>19</v>
      </c>
      <c r="Z38" s="844" t="s">
        <v>37</v>
      </c>
      <c r="AA38" s="844"/>
      <c r="AB38" s="844"/>
      <c r="AC38" s="893"/>
      <c r="AD38" s="91"/>
      <c r="AE38" s="307" t="s">
        <v>469</v>
      </c>
      <c r="AF38" s="858"/>
      <c r="AG38" s="859"/>
      <c r="AH38" s="68" t="s">
        <v>19</v>
      </c>
      <c r="AI38" s="868"/>
      <c r="AJ38" s="868"/>
      <c r="AK38" s="868"/>
      <c r="AL38" s="869"/>
      <c r="AM38" s="91"/>
      <c r="AN38" s="307" t="s">
        <v>469</v>
      </c>
      <c r="AO38" s="858"/>
      <c r="AP38" s="859"/>
      <c r="AQ38" s="31" t="s">
        <v>19</v>
      </c>
      <c r="BH38" s="3"/>
      <c r="BI38" s="3"/>
      <c r="BJ38" s="3"/>
      <c r="BK38" s="3"/>
      <c r="BL38" s="3"/>
    </row>
    <row r="39" spans="1:68" ht="18.75" customHeight="1" x14ac:dyDescent="0.45">
      <c r="A39" s="865"/>
      <c r="B39" s="865"/>
      <c r="C39" s="865"/>
      <c r="D39" s="86"/>
      <c r="E39" s="86"/>
      <c r="F39" s="86"/>
      <c r="G39" s="747"/>
      <c r="H39" s="86"/>
      <c r="I39" s="86"/>
      <c r="J39" s="86"/>
      <c r="K39" s="747"/>
      <c r="L39" s="64"/>
      <c r="M39" s="747"/>
      <c r="N39" s="64"/>
      <c r="O39" s="747"/>
      <c r="Q39" s="843" t="s">
        <v>35</v>
      </c>
      <c r="R39" s="844"/>
      <c r="S39" s="844"/>
      <c r="T39" s="893"/>
      <c r="U39" s="85"/>
      <c r="V39" s="84" t="s">
        <v>469</v>
      </c>
      <c r="W39" s="858"/>
      <c r="X39" s="859"/>
      <c r="Y39" s="68" t="s">
        <v>19</v>
      </c>
      <c r="Z39" s="844" t="s">
        <v>41</v>
      </c>
      <c r="AA39" s="844"/>
      <c r="AB39" s="844"/>
      <c r="AC39" s="893"/>
      <c r="AD39" s="91"/>
      <c r="AE39" s="307" t="s">
        <v>469</v>
      </c>
      <c r="AF39" s="858"/>
      <c r="AG39" s="859"/>
      <c r="AH39" s="68" t="s">
        <v>19</v>
      </c>
      <c r="AI39" s="868"/>
      <c r="AJ39" s="868"/>
      <c r="AK39" s="868"/>
      <c r="AL39" s="869"/>
      <c r="AM39" s="91"/>
      <c r="AN39" s="307" t="s">
        <v>469</v>
      </c>
      <c r="AO39" s="858"/>
      <c r="AP39" s="859"/>
      <c r="AQ39" s="31" t="s">
        <v>19</v>
      </c>
      <c r="BH39" s="3"/>
      <c r="BI39" s="3"/>
      <c r="BJ39" s="3"/>
      <c r="BK39" s="3"/>
      <c r="BL39" s="3"/>
    </row>
    <row r="40" spans="1:68" ht="18.75" customHeight="1" x14ac:dyDescent="0.45">
      <c r="A40" s="865"/>
      <c r="B40" s="865"/>
      <c r="C40" s="865"/>
      <c r="D40" s="867"/>
      <c r="E40" s="867"/>
      <c r="F40" s="867"/>
      <c r="G40" s="747"/>
      <c r="H40" s="867"/>
      <c r="I40" s="867"/>
      <c r="J40" s="867"/>
      <c r="K40" s="747"/>
      <c r="L40" s="865"/>
      <c r="M40" s="865"/>
      <c r="N40" s="865"/>
      <c r="O40" s="865"/>
      <c r="Q40" s="843" t="s">
        <v>45</v>
      </c>
      <c r="R40" s="844"/>
      <c r="S40" s="844"/>
      <c r="T40" s="893"/>
      <c r="U40" s="85"/>
      <c r="V40" s="84" t="s">
        <v>469</v>
      </c>
      <c r="W40" s="858"/>
      <c r="X40" s="859"/>
      <c r="Y40" s="68" t="s">
        <v>19</v>
      </c>
      <c r="Z40" s="844" t="s">
        <v>48</v>
      </c>
      <c r="AA40" s="844"/>
      <c r="AB40" s="844"/>
      <c r="AC40" s="893"/>
      <c r="AD40" s="91"/>
      <c r="AE40" s="307" t="s">
        <v>469</v>
      </c>
      <c r="AF40" s="858"/>
      <c r="AG40" s="859"/>
      <c r="AH40" s="68" t="s">
        <v>19</v>
      </c>
      <c r="AI40" s="868"/>
      <c r="AJ40" s="868"/>
      <c r="AK40" s="868"/>
      <c r="AL40" s="869"/>
      <c r="AM40" s="91"/>
      <c r="AN40" s="307" t="s">
        <v>469</v>
      </c>
      <c r="AO40" s="858"/>
      <c r="AP40" s="859"/>
      <c r="AQ40" s="31" t="s">
        <v>19</v>
      </c>
      <c r="BI40" s="3"/>
      <c r="BJ40" s="3"/>
      <c r="BK40" s="3"/>
      <c r="BL40" s="3"/>
    </row>
    <row r="41" spans="1:68" ht="18.75" customHeight="1" x14ac:dyDescent="0.45">
      <c r="Q41" s="843" t="s">
        <v>47</v>
      </c>
      <c r="R41" s="844"/>
      <c r="S41" s="844"/>
      <c r="T41" s="893"/>
      <c r="U41" s="85"/>
      <c r="V41" s="84" t="s">
        <v>469</v>
      </c>
      <c r="W41" s="858"/>
      <c r="X41" s="859"/>
      <c r="Y41" s="68" t="s">
        <v>19</v>
      </c>
      <c r="Z41" s="871" t="s">
        <v>38</v>
      </c>
      <c r="AA41" s="871"/>
      <c r="AB41" s="871"/>
      <c r="AC41" s="872"/>
      <c r="AD41" s="91"/>
      <c r="AE41" s="307" t="s">
        <v>469</v>
      </c>
      <c r="AF41" s="858"/>
      <c r="AG41" s="859"/>
      <c r="AH41" s="68" t="s">
        <v>19</v>
      </c>
      <c r="AI41" s="69"/>
      <c r="AJ41" s="69"/>
      <c r="AK41" s="69"/>
      <c r="AL41" s="70"/>
      <c r="AM41" s="91"/>
      <c r="AN41" s="307" t="s">
        <v>469</v>
      </c>
      <c r="AO41" s="73"/>
      <c r="AP41" s="74"/>
      <c r="AQ41" s="78" t="s">
        <v>19</v>
      </c>
      <c r="BI41" s="3"/>
      <c r="BJ41" s="3"/>
      <c r="BK41" s="3"/>
      <c r="BL41" s="3"/>
    </row>
    <row r="42" spans="1:68" ht="18.75" customHeight="1" thickBot="1" x14ac:dyDescent="0.5">
      <c r="Q42" s="845" t="s">
        <v>49</v>
      </c>
      <c r="R42" s="846"/>
      <c r="S42" s="846"/>
      <c r="T42" s="1001"/>
      <c r="U42" s="88"/>
      <c r="V42" s="89" t="s">
        <v>469</v>
      </c>
      <c r="W42" s="914"/>
      <c r="X42" s="915"/>
      <c r="Y42" s="76" t="s">
        <v>19</v>
      </c>
      <c r="Z42" s="982" t="s">
        <v>42</v>
      </c>
      <c r="AA42" s="982"/>
      <c r="AB42" s="982"/>
      <c r="AC42" s="983"/>
      <c r="AD42" s="88"/>
      <c r="AE42" s="89" t="s">
        <v>469</v>
      </c>
      <c r="AF42" s="914"/>
      <c r="AG42" s="915"/>
      <c r="AH42" s="76" t="s">
        <v>19</v>
      </c>
      <c r="AI42" s="984"/>
      <c r="AJ42" s="984"/>
      <c r="AK42" s="984"/>
      <c r="AL42" s="985"/>
      <c r="AM42" s="91"/>
      <c r="AN42" s="307" t="s">
        <v>469</v>
      </c>
      <c r="AO42" s="914"/>
      <c r="AP42" s="915"/>
      <c r="AQ42" s="79" t="s">
        <v>19</v>
      </c>
      <c r="BI42" s="3"/>
      <c r="BJ42" s="3"/>
      <c r="BK42" s="3"/>
      <c r="BL42" s="3"/>
    </row>
    <row r="43" spans="1:68" ht="18.75" customHeight="1" thickBot="1" x14ac:dyDescent="0.5">
      <c r="Q43" s="37"/>
      <c r="R43" s="32"/>
      <c r="Z43" s="42"/>
      <c r="AE43" s="35"/>
      <c r="AF43" s="35"/>
      <c r="AG43" s="35"/>
      <c r="AH43" s="35"/>
      <c r="AI43" s="966" t="s">
        <v>24</v>
      </c>
      <c r="AJ43" s="949"/>
      <c r="AK43" s="949"/>
      <c r="AL43" s="949"/>
      <c r="AM43" s="964">
        <f>SUM(W27:X33,W36:X42,AF36:AG42,AO36:AP42)</f>
        <v>0</v>
      </c>
      <c r="AN43" s="965"/>
      <c r="AO43" s="965"/>
      <c r="AP43" s="965"/>
      <c r="AQ43" s="106" t="s">
        <v>19</v>
      </c>
      <c r="BL43" s="3"/>
    </row>
    <row r="44" spans="1:68" ht="18.75" customHeight="1" x14ac:dyDescent="0.45">
      <c r="Z44" s="42"/>
      <c r="AE44" s="35"/>
      <c r="AF44" s="35"/>
      <c r="AG44" s="35"/>
      <c r="AH44" s="35"/>
      <c r="AI44" s="35"/>
      <c r="BL44" s="3"/>
    </row>
    <row r="45" spans="1:68" ht="18.75" customHeight="1" x14ac:dyDescent="0.45">
      <c r="Z45" s="42"/>
      <c r="BL45" s="3"/>
    </row>
    <row r="46" spans="1:68" ht="18.75" customHeight="1" x14ac:dyDescent="0.45">
      <c r="N46" s="33"/>
      <c r="Z46" s="42"/>
      <c r="BL46" s="3"/>
    </row>
    <row r="47" spans="1:68" ht="18.75" customHeight="1" x14ac:dyDescent="0.45">
      <c r="Z47" s="42"/>
      <c r="BM47" s="16"/>
    </row>
    <row r="48" spans="1:68" ht="18.75" customHeight="1" x14ac:dyDescent="0.45">
      <c r="Z48" s="42"/>
    </row>
    <row r="49" spans="18:70" ht="18.75" customHeight="1" x14ac:dyDescent="0.45">
      <c r="Z49" s="42"/>
      <c r="BM49" s="16"/>
    </row>
    <row r="50" spans="18:70" ht="18.75" customHeight="1" x14ac:dyDescent="0.45">
      <c r="Z50" s="42"/>
      <c r="BM50" s="16"/>
      <c r="BN50" s="16"/>
      <c r="BO50" s="16"/>
    </row>
    <row r="51" spans="18:70" ht="18.75" customHeight="1" x14ac:dyDescent="0.45">
      <c r="AJ51" s="33"/>
      <c r="BM51" s="16"/>
      <c r="BN51" s="16"/>
      <c r="BO51" s="16"/>
      <c r="BP51" s="16"/>
      <c r="BQ51" s="16"/>
      <c r="BR51" s="16"/>
    </row>
    <row r="52" spans="18:70" ht="18.75" customHeight="1" x14ac:dyDescent="0.45">
      <c r="R52" s="42"/>
      <c r="S52" s="42"/>
      <c r="T52" s="42"/>
      <c r="U52" s="42"/>
      <c r="V52" s="42"/>
      <c r="W52" s="71"/>
      <c r="X52" s="71"/>
      <c r="Y52" s="86"/>
      <c r="BM52" s="16"/>
      <c r="BN52" s="16"/>
      <c r="BO52" s="16"/>
      <c r="BP52" s="16"/>
      <c r="BQ52" s="16"/>
      <c r="BR52" s="16"/>
    </row>
    <row r="53" spans="18:70" ht="18.75" customHeight="1" x14ac:dyDescent="0.45">
      <c r="U53" s="33"/>
      <c r="V53" s="33"/>
      <c r="X53" s="34"/>
      <c r="Y53" s="34"/>
      <c r="AL53" s="33"/>
      <c r="BM53" s="16"/>
      <c r="BN53" s="16"/>
      <c r="BO53" s="16"/>
      <c r="BP53" s="16"/>
      <c r="BQ53" s="16"/>
      <c r="BR53" s="16"/>
    </row>
    <row r="54" spans="18:70" ht="18.75" customHeight="1" x14ac:dyDescent="0.45">
      <c r="BM54" s="16"/>
      <c r="BN54" s="16"/>
      <c r="BO54" s="16"/>
      <c r="BP54" s="16"/>
    </row>
    <row r="55" spans="18:70" x14ac:dyDescent="0.45">
      <c r="AK55" s="33"/>
      <c r="BM55" s="16"/>
      <c r="BN55" s="16"/>
      <c r="BO55" s="16"/>
      <c r="BP55" s="16"/>
      <c r="BQ55" s="16"/>
      <c r="BR55" s="16"/>
    </row>
    <row r="56" spans="18:70" x14ac:dyDescent="0.45">
      <c r="BM56" s="16"/>
      <c r="BN56" s="16"/>
      <c r="BO56" s="16"/>
      <c r="BP56" s="16"/>
      <c r="BQ56" s="16"/>
      <c r="BR56" s="16"/>
    </row>
    <row r="57" spans="18:70" x14ac:dyDescent="0.45">
      <c r="Z57" s="86"/>
      <c r="AA57" s="86"/>
      <c r="BM57" s="16"/>
      <c r="BN57" s="16"/>
      <c r="BO57" s="16"/>
      <c r="BP57" s="16"/>
      <c r="BQ57" s="16"/>
      <c r="BR57" s="16"/>
    </row>
    <row r="58" spans="18:70" x14ac:dyDescent="0.45">
      <c r="Z58" s="34"/>
      <c r="AB58" s="42"/>
      <c r="BM58" s="16"/>
      <c r="BN58" s="16"/>
      <c r="BO58" s="16"/>
      <c r="BP58" s="16"/>
      <c r="BQ58" s="16"/>
      <c r="BR58" s="16"/>
    </row>
    <row r="59" spans="18:70" x14ac:dyDescent="0.45">
      <c r="BM59" s="16"/>
      <c r="BN59" s="16"/>
      <c r="BO59" s="16"/>
      <c r="BP59" s="16"/>
      <c r="BQ59" s="16"/>
      <c r="BR59" s="16"/>
    </row>
    <row r="60" spans="18:70" x14ac:dyDescent="0.45">
      <c r="BM60" s="16"/>
      <c r="BN60" s="16"/>
      <c r="BO60" s="16"/>
      <c r="BP60" s="16"/>
      <c r="BQ60" s="16"/>
      <c r="BR60" s="16"/>
    </row>
    <row r="61" spans="18:70" x14ac:dyDescent="0.45">
      <c r="BM61" s="16"/>
      <c r="BN61" s="16"/>
      <c r="BO61" s="16"/>
      <c r="BP61" s="16"/>
      <c r="BQ61" s="16"/>
      <c r="BR61" s="16"/>
    </row>
    <row r="62" spans="18:70" x14ac:dyDescent="0.45">
      <c r="BM62" s="16"/>
      <c r="BN62" s="16"/>
      <c r="BO62" s="16"/>
      <c r="BP62" s="16"/>
      <c r="BQ62" s="16"/>
      <c r="BR62" s="16"/>
    </row>
    <row r="63" spans="18:70" x14ac:dyDescent="0.45">
      <c r="BM63" s="16"/>
      <c r="BN63" s="16"/>
      <c r="BO63" s="16"/>
      <c r="BP63" s="16"/>
      <c r="BQ63" s="16"/>
      <c r="BR63" s="16"/>
    </row>
    <row r="64" spans="18:70" x14ac:dyDescent="0.45">
      <c r="BM64" s="16"/>
      <c r="BN64" s="16"/>
      <c r="BO64" s="16"/>
      <c r="BP64" s="16"/>
      <c r="BQ64" s="16"/>
      <c r="BR64" s="16"/>
    </row>
    <row r="65" spans="65:70" x14ac:dyDescent="0.45">
      <c r="BM65" s="16"/>
      <c r="BN65" s="16"/>
      <c r="BO65" s="16"/>
      <c r="BP65" s="16"/>
      <c r="BQ65" s="16"/>
      <c r="BR65" s="16"/>
    </row>
    <row r="66" spans="65:70" x14ac:dyDescent="0.45">
      <c r="BM66" s="16"/>
      <c r="BN66" s="16"/>
      <c r="BO66" s="16"/>
      <c r="BP66" s="16"/>
      <c r="BQ66" s="16"/>
      <c r="BR66" s="16"/>
    </row>
  </sheetData>
  <sheetProtection selectLockedCells="1" selectUnlockedCells="1"/>
  <mergeCells count="268">
    <mergeCell ref="AO10:AQ10"/>
    <mergeCell ref="AF4:AL4"/>
    <mergeCell ref="AM4:AN4"/>
    <mergeCell ref="AO4:AQ4"/>
    <mergeCell ref="AF5:AG5"/>
    <mergeCell ref="AO5:AQ5"/>
    <mergeCell ref="AF6:AG6"/>
    <mergeCell ref="AO6:AQ6"/>
    <mergeCell ref="AF7:AG7"/>
    <mergeCell ref="AO7:AQ7"/>
    <mergeCell ref="X3:AQ3"/>
    <mergeCell ref="A22:D22"/>
    <mergeCell ref="W8:AE8"/>
    <mergeCell ref="W9:AE9"/>
    <mergeCell ref="W5:AE5"/>
    <mergeCell ref="W6:AE6"/>
    <mergeCell ref="S4:U4"/>
    <mergeCell ref="Q4:R4"/>
    <mergeCell ref="S5:U5"/>
    <mergeCell ref="S6:U6"/>
    <mergeCell ref="W4:AE4"/>
    <mergeCell ref="W7:AE7"/>
    <mergeCell ref="W10:AE10"/>
    <mergeCell ref="S7:U7"/>
    <mergeCell ref="S8:U8"/>
    <mergeCell ref="S9:U9"/>
    <mergeCell ref="S10:U10"/>
    <mergeCell ref="J5:K5"/>
    <mergeCell ref="J4:P4"/>
    <mergeCell ref="AF8:AG8"/>
    <mergeCell ref="AO8:AQ8"/>
    <mergeCell ref="AF9:AG9"/>
    <mergeCell ref="AO9:AQ9"/>
    <mergeCell ref="AF10:AG10"/>
    <mergeCell ref="F1:I1"/>
    <mergeCell ref="K1:L1"/>
    <mergeCell ref="N1:O1"/>
    <mergeCell ref="Q1:R1"/>
    <mergeCell ref="A5:I5"/>
    <mergeCell ref="A6:I6"/>
    <mergeCell ref="A7:I7"/>
    <mergeCell ref="A9:I9"/>
    <mergeCell ref="A10:I10"/>
    <mergeCell ref="A8:I8"/>
    <mergeCell ref="A4:I4"/>
    <mergeCell ref="J6:K6"/>
    <mergeCell ref="J7:K7"/>
    <mergeCell ref="J8:K8"/>
    <mergeCell ref="J9:K9"/>
    <mergeCell ref="J10:K10"/>
    <mergeCell ref="S1:T1"/>
    <mergeCell ref="A26:C26"/>
    <mergeCell ref="AB26:AD26"/>
    <mergeCell ref="Q42:T42"/>
    <mergeCell ref="Q31:T31"/>
    <mergeCell ref="Y13:AB13"/>
    <mergeCell ref="AC13:AD13"/>
    <mergeCell ref="P13:S13"/>
    <mergeCell ref="T13:X13"/>
    <mergeCell ref="E14:X14"/>
    <mergeCell ref="W41:X41"/>
    <mergeCell ref="W42:X42"/>
    <mergeCell ref="Q38:T38"/>
    <mergeCell ref="Q39:T39"/>
    <mergeCell ref="Z38:AC38"/>
    <mergeCell ref="Z41:AC41"/>
    <mergeCell ref="R34:T34"/>
    <mergeCell ref="R35:T35"/>
    <mergeCell ref="AC30:AD30"/>
    <mergeCell ref="Z40:AC40"/>
    <mergeCell ref="A14:D14"/>
    <mergeCell ref="I21:J21"/>
    <mergeCell ref="K21:L21"/>
    <mergeCell ref="M21:N21"/>
    <mergeCell ref="AO38:AP38"/>
    <mergeCell ref="Q26:T26"/>
    <mergeCell ref="AF39:AG39"/>
    <mergeCell ref="W37:X37"/>
    <mergeCell ref="W30:X30"/>
    <mergeCell ref="W40:X40"/>
    <mergeCell ref="AF37:AG37"/>
    <mergeCell ref="AF40:AG40"/>
    <mergeCell ref="W31:X31"/>
    <mergeCell ref="W32:X32"/>
    <mergeCell ref="W33:X33"/>
    <mergeCell ref="W34:X34"/>
    <mergeCell ref="W35:X35"/>
    <mergeCell ref="AF36:AG36"/>
    <mergeCell ref="Q27:T27"/>
    <mergeCell ref="Q29:T29"/>
    <mergeCell ref="Q36:T36"/>
    <mergeCell ref="E13:H13"/>
    <mergeCell ref="AI15:AJ15"/>
    <mergeCell ref="E18:F18"/>
    <mergeCell ref="G18:K18"/>
    <mergeCell ref="L18:M18"/>
    <mergeCell ref="N18:R18"/>
    <mergeCell ref="G17:R17"/>
    <mergeCell ref="I16:K16"/>
    <mergeCell ref="AD15:AE15"/>
    <mergeCell ref="X15:Y15"/>
    <mergeCell ref="X16:Y16"/>
    <mergeCell ref="X17:Y17"/>
    <mergeCell ref="X18:Y18"/>
    <mergeCell ref="E15:J15"/>
    <mergeCell ref="AE13:AF13"/>
    <mergeCell ref="AG13:AH13"/>
    <mergeCell ref="AI13:AJ13"/>
    <mergeCell ref="Y14:AB14"/>
    <mergeCell ref="AC14:AD14"/>
    <mergeCell ref="AE14:AF14"/>
    <mergeCell ref="AG14:AH14"/>
    <mergeCell ref="AI14:AJ14"/>
    <mergeCell ref="AN19:AO19"/>
    <mergeCell ref="AG19:AH19"/>
    <mergeCell ref="AK16:AL16"/>
    <mergeCell ref="AK17:AL17"/>
    <mergeCell ref="AM43:AP43"/>
    <mergeCell ref="AI43:AL43"/>
    <mergeCell ref="E19:F19"/>
    <mergeCell ref="G19:R19"/>
    <mergeCell ref="X20:Y20"/>
    <mergeCell ref="E21:F21"/>
    <mergeCell ref="G21:H21"/>
    <mergeCell ref="X19:Y19"/>
    <mergeCell ref="AF32:AG32"/>
    <mergeCell ref="AI37:AL37"/>
    <mergeCell ref="Q33:T33"/>
    <mergeCell ref="AE26:AG26"/>
    <mergeCell ref="AC27:AD27"/>
    <mergeCell ref="AE27:AF27"/>
    <mergeCell ref="AH27:AI27"/>
    <mergeCell ref="AC28:AD28"/>
    <mergeCell ref="AE28:AF28"/>
    <mergeCell ref="AH28:AI28"/>
    <mergeCell ref="AC29:AD29"/>
    <mergeCell ref="AE29:AF29"/>
    <mergeCell ref="AO13:AP13"/>
    <mergeCell ref="AO14:AP14"/>
    <mergeCell ref="I13:O13"/>
    <mergeCell ref="AK13:AL13"/>
    <mergeCell ref="AK14:AL14"/>
    <mergeCell ref="AD18:AE18"/>
    <mergeCell ref="AG18:AH18"/>
    <mergeCell ref="AK18:AL18"/>
    <mergeCell ref="AN18:AO18"/>
    <mergeCell ref="AM13:AN13"/>
    <mergeCell ref="AM14:AN14"/>
    <mergeCell ref="S15:V15"/>
    <mergeCell ref="L16:R16"/>
    <mergeCell ref="A13:D13"/>
    <mergeCell ref="AN20:AO20"/>
    <mergeCell ref="AD16:AE16"/>
    <mergeCell ref="AG16:AH16"/>
    <mergeCell ref="AN16:AO16"/>
    <mergeCell ref="Q41:T41"/>
    <mergeCell ref="AH26:AJ26"/>
    <mergeCell ref="AI38:AL38"/>
    <mergeCell ref="AO39:AP39"/>
    <mergeCell ref="AO40:AP40"/>
    <mergeCell ref="U26:V26"/>
    <mergeCell ref="A27:C27"/>
    <mergeCell ref="AD17:AE17"/>
    <mergeCell ref="AG17:AH17"/>
    <mergeCell ref="AN17:AO17"/>
    <mergeCell ref="W26:Y26"/>
    <mergeCell ref="W27:X27"/>
    <mergeCell ref="AD35:AE35"/>
    <mergeCell ref="AF35:AH35"/>
    <mergeCell ref="Z36:AC36"/>
    <mergeCell ref="AH21:AI21"/>
    <mergeCell ref="AJ21:AK21"/>
    <mergeCell ref="X21:Y21"/>
    <mergeCell ref="AE30:AF30"/>
    <mergeCell ref="AO42:AP42"/>
    <mergeCell ref="B32:D32"/>
    <mergeCell ref="A36:C36"/>
    <mergeCell ref="D35:G35"/>
    <mergeCell ref="H35:K35"/>
    <mergeCell ref="L35:O35"/>
    <mergeCell ref="Q28:T28"/>
    <mergeCell ref="AI36:AL36"/>
    <mergeCell ref="AI39:AL39"/>
    <mergeCell ref="AI35:AL35"/>
    <mergeCell ref="AM35:AN35"/>
    <mergeCell ref="A29:C29"/>
    <mergeCell ref="Q37:T37"/>
    <mergeCell ref="Q30:T30"/>
    <mergeCell ref="Z37:AC37"/>
    <mergeCell ref="W28:X28"/>
    <mergeCell ref="W29:X29"/>
    <mergeCell ref="W36:X36"/>
    <mergeCell ref="Z35:AC35"/>
    <mergeCell ref="AF41:AG41"/>
    <mergeCell ref="AF42:AG42"/>
    <mergeCell ref="Z42:AC42"/>
    <mergeCell ref="AI42:AL42"/>
    <mergeCell ref="AO35:AQ35"/>
    <mergeCell ref="AD19:AE19"/>
    <mergeCell ref="Q21:R21"/>
    <mergeCell ref="AD20:AE20"/>
    <mergeCell ref="AG20:AH20"/>
    <mergeCell ref="AK20:AL20"/>
    <mergeCell ref="E20:R20"/>
    <mergeCell ref="Q40:T40"/>
    <mergeCell ref="A28:C28"/>
    <mergeCell ref="W38:X38"/>
    <mergeCell ref="W39:X39"/>
    <mergeCell ref="AF38:AG38"/>
    <mergeCell ref="Z39:AC39"/>
    <mergeCell ref="L40:O40"/>
    <mergeCell ref="O21:P21"/>
    <mergeCell ref="AK19:AL19"/>
    <mergeCell ref="AH29:AI29"/>
    <mergeCell ref="AH30:AI30"/>
    <mergeCell ref="AC31:AD31"/>
    <mergeCell ref="AE31:AF31"/>
    <mergeCell ref="S21:V21"/>
    <mergeCell ref="S20:V20"/>
    <mergeCell ref="S16:V19"/>
    <mergeCell ref="A15:D15"/>
    <mergeCell ref="A20:D20"/>
    <mergeCell ref="A21:D21"/>
    <mergeCell ref="K15:R15"/>
    <mergeCell ref="E22:I22"/>
    <mergeCell ref="J22:R22"/>
    <mergeCell ref="A16:D17"/>
    <mergeCell ref="E17:F17"/>
    <mergeCell ref="F16:G16"/>
    <mergeCell ref="A18:D19"/>
    <mergeCell ref="AH22:AP22"/>
    <mergeCell ref="AC22:AG22"/>
    <mergeCell ref="S22:Y22"/>
    <mergeCell ref="Z22:AA22"/>
    <mergeCell ref="A37:C37"/>
    <mergeCell ref="A38:C38"/>
    <mergeCell ref="A39:C39"/>
    <mergeCell ref="A40:C40"/>
    <mergeCell ref="D36:F36"/>
    <mergeCell ref="H36:J36"/>
    <mergeCell ref="D37:F37"/>
    <mergeCell ref="H37:J37"/>
    <mergeCell ref="D38:F38"/>
    <mergeCell ref="H38:J38"/>
    <mergeCell ref="D40:F40"/>
    <mergeCell ref="H40:J40"/>
    <mergeCell ref="A35:C35"/>
    <mergeCell ref="AI40:AL40"/>
    <mergeCell ref="Q32:T32"/>
    <mergeCell ref="AH31:AI31"/>
    <mergeCell ref="AC32:AE32"/>
    <mergeCell ref="A23:AP23"/>
    <mergeCell ref="AO36:AP36"/>
    <mergeCell ref="AO37:AP37"/>
    <mergeCell ref="A30:C30"/>
    <mergeCell ref="A31:C31"/>
    <mergeCell ref="D31:F31"/>
    <mergeCell ref="H31:J31"/>
    <mergeCell ref="L31:O31"/>
    <mergeCell ref="D26:G26"/>
    <mergeCell ref="H26:K26"/>
    <mergeCell ref="L26:O26"/>
    <mergeCell ref="D27:F27"/>
    <mergeCell ref="H27:J27"/>
    <mergeCell ref="D28:F28"/>
    <mergeCell ref="H28:J28"/>
    <mergeCell ref="D29:F29"/>
    <mergeCell ref="H29:J29"/>
  </mergeCells>
  <phoneticPr fontId="4"/>
  <conditionalFormatting sqref="F32:F33">
    <cfRule type="expression" dxfId="20" priority="1" stopIfTrue="1">
      <formula>$F$32=TRUE</formula>
    </cfRule>
  </conditionalFormatting>
  <dataValidations count="5">
    <dataValidation type="decimal" imeMode="off" allowBlank="1" showErrorMessage="1" errorTitle="無効な入力" error="数値を入力してください。" promptTitle="数値を入力してください。" prompt="数値を入力してください。" sqref="L65572:L65580 JH65579:JH65587 TD65579:TD65587 ACZ65579:ACZ65587 AMV65579:AMV65587 AWR65579:AWR65587 BGN65579:BGN65587 BQJ65579:BQJ65587 CAF65579:CAF65587 CKB65579:CKB65587 CTX65579:CTX65587 DDT65579:DDT65587 DNP65579:DNP65587 DXL65579:DXL65587 EHH65579:EHH65587 ERD65579:ERD65587 FAZ65579:FAZ65587 FKV65579:FKV65587 FUR65579:FUR65587 GEN65579:GEN65587 GOJ65579:GOJ65587 GYF65579:GYF65587 HIB65579:HIB65587 HRX65579:HRX65587 IBT65579:IBT65587 ILP65579:ILP65587 IVL65579:IVL65587 JFH65579:JFH65587 JPD65579:JPD65587 JYZ65579:JYZ65587 KIV65579:KIV65587 KSR65579:KSR65587 LCN65579:LCN65587 LMJ65579:LMJ65587 LWF65579:LWF65587 MGB65579:MGB65587 MPX65579:MPX65587 MZT65579:MZT65587 NJP65579:NJP65587 NTL65579:NTL65587 ODH65579:ODH65587 OND65579:OND65587 OWZ65579:OWZ65587 PGV65579:PGV65587 PQR65579:PQR65587 QAN65579:QAN65587 QKJ65579:QKJ65587 QUF65579:QUF65587 REB65579:REB65587 RNX65579:RNX65587 RXT65579:RXT65587 SHP65579:SHP65587 SRL65579:SRL65587 TBH65579:TBH65587 TLD65579:TLD65587 TUZ65579:TUZ65587 UEV65579:UEV65587 UOR65579:UOR65587 UYN65579:UYN65587 VIJ65579:VIJ65587 VSF65579:VSF65587 WCB65579:WCB65587 WLX65579:WLX65587 WVT65579:WVT65587 L131108:L131116 JH131115:JH131123 TD131115:TD131123 ACZ131115:ACZ131123 AMV131115:AMV131123 AWR131115:AWR131123 BGN131115:BGN131123 BQJ131115:BQJ131123 CAF131115:CAF131123 CKB131115:CKB131123 CTX131115:CTX131123 DDT131115:DDT131123 DNP131115:DNP131123 DXL131115:DXL131123 EHH131115:EHH131123 ERD131115:ERD131123 FAZ131115:FAZ131123 FKV131115:FKV131123 FUR131115:FUR131123 GEN131115:GEN131123 GOJ131115:GOJ131123 GYF131115:GYF131123 HIB131115:HIB131123 HRX131115:HRX131123 IBT131115:IBT131123 ILP131115:ILP131123 IVL131115:IVL131123 JFH131115:JFH131123 JPD131115:JPD131123 JYZ131115:JYZ131123 KIV131115:KIV131123 KSR131115:KSR131123 LCN131115:LCN131123 LMJ131115:LMJ131123 LWF131115:LWF131123 MGB131115:MGB131123 MPX131115:MPX131123 MZT131115:MZT131123 NJP131115:NJP131123 NTL131115:NTL131123 ODH131115:ODH131123 OND131115:OND131123 OWZ131115:OWZ131123 PGV131115:PGV131123 PQR131115:PQR131123 QAN131115:QAN131123 QKJ131115:QKJ131123 QUF131115:QUF131123 REB131115:REB131123 RNX131115:RNX131123 RXT131115:RXT131123 SHP131115:SHP131123 SRL131115:SRL131123 TBH131115:TBH131123 TLD131115:TLD131123 TUZ131115:TUZ131123 UEV131115:UEV131123 UOR131115:UOR131123 UYN131115:UYN131123 VIJ131115:VIJ131123 VSF131115:VSF131123 WCB131115:WCB131123 WLX131115:WLX131123 WVT131115:WVT131123 L196644:L196652 JH196651:JH196659 TD196651:TD196659 ACZ196651:ACZ196659 AMV196651:AMV196659 AWR196651:AWR196659 BGN196651:BGN196659 BQJ196651:BQJ196659 CAF196651:CAF196659 CKB196651:CKB196659 CTX196651:CTX196659 DDT196651:DDT196659 DNP196651:DNP196659 DXL196651:DXL196659 EHH196651:EHH196659 ERD196651:ERD196659 FAZ196651:FAZ196659 FKV196651:FKV196659 FUR196651:FUR196659 GEN196651:GEN196659 GOJ196651:GOJ196659 GYF196651:GYF196659 HIB196651:HIB196659 HRX196651:HRX196659 IBT196651:IBT196659 ILP196651:ILP196659 IVL196651:IVL196659 JFH196651:JFH196659 JPD196651:JPD196659 JYZ196651:JYZ196659 KIV196651:KIV196659 KSR196651:KSR196659 LCN196651:LCN196659 LMJ196651:LMJ196659 LWF196651:LWF196659 MGB196651:MGB196659 MPX196651:MPX196659 MZT196651:MZT196659 NJP196651:NJP196659 NTL196651:NTL196659 ODH196651:ODH196659 OND196651:OND196659 OWZ196651:OWZ196659 PGV196651:PGV196659 PQR196651:PQR196659 QAN196651:QAN196659 QKJ196651:QKJ196659 QUF196651:QUF196659 REB196651:REB196659 RNX196651:RNX196659 RXT196651:RXT196659 SHP196651:SHP196659 SRL196651:SRL196659 TBH196651:TBH196659 TLD196651:TLD196659 TUZ196651:TUZ196659 UEV196651:UEV196659 UOR196651:UOR196659 UYN196651:UYN196659 VIJ196651:VIJ196659 VSF196651:VSF196659 WCB196651:WCB196659 WLX196651:WLX196659 WVT196651:WVT196659 L262180:L262188 JH262187:JH262195 TD262187:TD262195 ACZ262187:ACZ262195 AMV262187:AMV262195 AWR262187:AWR262195 BGN262187:BGN262195 BQJ262187:BQJ262195 CAF262187:CAF262195 CKB262187:CKB262195 CTX262187:CTX262195 DDT262187:DDT262195 DNP262187:DNP262195 DXL262187:DXL262195 EHH262187:EHH262195 ERD262187:ERD262195 FAZ262187:FAZ262195 FKV262187:FKV262195 FUR262187:FUR262195 GEN262187:GEN262195 GOJ262187:GOJ262195 GYF262187:GYF262195 HIB262187:HIB262195 HRX262187:HRX262195 IBT262187:IBT262195 ILP262187:ILP262195 IVL262187:IVL262195 JFH262187:JFH262195 JPD262187:JPD262195 JYZ262187:JYZ262195 KIV262187:KIV262195 KSR262187:KSR262195 LCN262187:LCN262195 LMJ262187:LMJ262195 LWF262187:LWF262195 MGB262187:MGB262195 MPX262187:MPX262195 MZT262187:MZT262195 NJP262187:NJP262195 NTL262187:NTL262195 ODH262187:ODH262195 OND262187:OND262195 OWZ262187:OWZ262195 PGV262187:PGV262195 PQR262187:PQR262195 QAN262187:QAN262195 QKJ262187:QKJ262195 QUF262187:QUF262195 REB262187:REB262195 RNX262187:RNX262195 RXT262187:RXT262195 SHP262187:SHP262195 SRL262187:SRL262195 TBH262187:TBH262195 TLD262187:TLD262195 TUZ262187:TUZ262195 UEV262187:UEV262195 UOR262187:UOR262195 UYN262187:UYN262195 VIJ262187:VIJ262195 VSF262187:VSF262195 WCB262187:WCB262195 WLX262187:WLX262195 WVT262187:WVT262195 L327716:L327724 JH327723:JH327731 TD327723:TD327731 ACZ327723:ACZ327731 AMV327723:AMV327731 AWR327723:AWR327731 BGN327723:BGN327731 BQJ327723:BQJ327731 CAF327723:CAF327731 CKB327723:CKB327731 CTX327723:CTX327731 DDT327723:DDT327731 DNP327723:DNP327731 DXL327723:DXL327731 EHH327723:EHH327731 ERD327723:ERD327731 FAZ327723:FAZ327731 FKV327723:FKV327731 FUR327723:FUR327731 GEN327723:GEN327731 GOJ327723:GOJ327731 GYF327723:GYF327731 HIB327723:HIB327731 HRX327723:HRX327731 IBT327723:IBT327731 ILP327723:ILP327731 IVL327723:IVL327731 JFH327723:JFH327731 JPD327723:JPD327731 JYZ327723:JYZ327731 KIV327723:KIV327731 KSR327723:KSR327731 LCN327723:LCN327731 LMJ327723:LMJ327731 LWF327723:LWF327731 MGB327723:MGB327731 MPX327723:MPX327731 MZT327723:MZT327731 NJP327723:NJP327731 NTL327723:NTL327731 ODH327723:ODH327731 OND327723:OND327731 OWZ327723:OWZ327731 PGV327723:PGV327731 PQR327723:PQR327731 QAN327723:QAN327731 QKJ327723:QKJ327731 QUF327723:QUF327731 REB327723:REB327731 RNX327723:RNX327731 RXT327723:RXT327731 SHP327723:SHP327731 SRL327723:SRL327731 TBH327723:TBH327731 TLD327723:TLD327731 TUZ327723:TUZ327731 UEV327723:UEV327731 UOR327723:UOR327731 UYN327723:UYN327731 VIJ327723:VIJ327731 VSF327723:VSF327731 WCB327723:WCB327731 WLX327723:WLX327731 WVT327723:WVT327731 L393252:L393260 JH393259:JH393267 TD393259:TD393267 ACZ393259:ACZ393267 AMV393259:AMV393267 AWR393259:AWR393267 BGN393259:BGN393267 BQJ393259:BQJ393267 CAF393259:CAF393267 CKB393259:CKB393267 CTX393259:CTX393267 DDT393259:DDT393267 DNP393259:DNP393267 DXL393259:DXL393267 EHH393259:EHH393267 ERD393259:ERD393267 FAZ393259:FAZ393267 FKV393259:FKV393267 FUR393259:FUR393267 GEN393259:GEN393267 GOJ393259:GOJ393267 GYF393259:GYF393267 HIB393259:HIB393267 HRX393259:HRX393267 IBT393259:IBT393267 ILP393259:ILP393267 IVL393259:IVL393267 JFH393259:JFH393267 JPD393259:JPD393267 JYZ393259:JYZ393267 KIV393259:KIV393267 KSR393259:KSR393267 LCN393259:LCN393267 LMJ393259:LMJ393267 LWF393259:LWF393267 MGB393259:MGB393267 MPX393259:MPX393267 MZT393259:MZT393267 NJP393259:NJP393267 NTL393259:NTL393267 ODH393259:ODH393267 OND393259:OND393267 OWZ393259:OWZ393267 PGV393259:PGV393267 PQR393259:PQR393267 QAN393259:QAN393267 QKJ393259:QKJ393267 QUF393259:QUF393267 REB393259:REB393267 RNX393259:RNX393267 RXT393259:RXT393267 SHP393259:SHP393267 SRL393259:SRL393267 TBH393259:TBH393267 TLD393259:TLD393267 TUZ393259:TUZ393267 UEV393259:UEV393267 UOR393259:UOR393267 UYN393259:UYN393267 VIJ393259:VIJ393267 VSF393259:VSF393267 WCB393259:WCB393267 WLX393259:WLX393267 WVT393259:WVT393267 L458788:L458796 JH458795:JH458803 TD458795:TD458803 ACZ458795:ACZ458803 AMV458795:AMV458803 AWR458795:AWR458803 BGN458795:BGN458803 BQJ458795:BQJ458803 CAF458795:CAF458803 CKB458795:CKB458803 CTX458795:CTX458803 DDT458795:DDT458803 DNP458795:DNP458803 DXL458795:DXL458803 EHH458795:EHH458803 ERD458795:ERD458803 FAZ458795:FAZ458803 FKV458795:FKV458803 FUR458795:FUR458803 GEN458795:GEN458803 GOJ458795:GOJ458803 GYF458795:GYF458803 HIB458795:HIB458803 HRX458795:HRX458803 IBT458795:IBT458803 ILP458795:ILP458803 IVL458795:IVL458803 JFH458795:JFH458803 JPD458795:JPD458803 JYZ458795:JYZ458803 KIV458795:KIV458803 KSR458795:KSR458803 LCN458795:LCN458803 LMJ458795:LMJ458803 LWF458795:LWF458803 MGB458795:MGB458803 MPX458795:MPX458803 MZT458795:MZT458803 NJP458795:NJP458803 NTL458795:NTL458803 ODH458795:ODH458803 OND458795:OND458803 OWZ458795:OWZ458803 PGV458795:PGV458803 PQR458795:PQR458803 QAN458795:QAN458803 QKJ458795:QKJ458803 QUF458795:QUF458803 REB458795:REB458803 RNX458795:RNX458803 RXT458795:RXT458803 SHP458795:SHP458803 SRL458795:SRL458803 TBH458795:TBH458803 TLD458795:TLD458803 TUZ458795:TUZ458803 UEV458795:UEV458803 UOR458795:UOR458803 UYN458795:UYN458803 VIJ458795:VIJ458803 VSF458795:VSF458803 WCB458795:WCB458803 WLX458795:WLX458803 WVT458795:WVT458803 L524324:L524332 JH524331:JH524339 TD524331:TD524339 ACZ524331:ACZ524339 AMV524331:AMV524339 AWR524331:AWR524339 BGN524331:BGN524339 BQJ524331:BQJ524339 CAF524331:CAF524339 CKB524331:CKB524339 CTX524331:CTX524339 DDT524331:DDT524339 DNP524331:DNP524339 DXL524331:DXL524339 EHH524331:EHH524339 ERD524331:ERD524339 FAZ524331:FAZ524339 FKV524331:FKV524339 FUR524331:FUR524339 GEN524331:GEN524339 GOJ524331:GOJ524339 GYF524331:GYF524339 HIB524331:HIB524339 HRX524331:HRX524339 IBT524331:IBT524339 ILP524331:ILP524339 IVL524331:IVL524339 JFH524331:JFH524339 JPD524331:JPD524339 JYZ524331:JYZ524339 KIV524331:KIV524339 KSR524331:KSR524339 LCN524331:LCN524339 LMJ524331:LMJ524339 LWF524331:LWF524339 MGB524331:MGB524339 MPX524331:MPX524339 MZT524331:MZT524339 NJP524331:NJP524339 NTL524331:NTL524339 ODH524331:ODH524339 OND524331:OND524339 OWZ524331:OWZ524339 PGV524331:PGV524339 PQR524331:PQR524339 QAN524331:QAN524339 QKJ524331:QKJ524339 QUF524331:QUF524339 REB524331:REB524339 RNX524331:RNX524339 RXT524331:RXT524339 SHP524331:SHP524339 SRL524331:SRL524339 TBH524331:TBH524339 TLD524331:TLD524339 TUZ524331:TUZ524339 UEV524331:UEV524339 UOR524331:UOR524339 UYN524331:UYN524339 VIJ524331:VIJ524339 VSF524331:VSF524339 WCB524331:WCB524339 WLX524331:WLX524339 WVT524331:WVT524339 L589860:L589868 JH589867:JH589875 TD589867:TD589875 ACZ589867:ACZ589875 AMV589867:AMV589875 AWR589867:AWR589875 BGN589867:BGN589875 BQJ589867:BQJ589875 CAF589867:CAF589875 CKB589867:CKB589875 CTX589867:CTX589875 DDT589867:DDT589875 DNP589867:DNP589875 DXL589867:DXL589875 EHH589867:EHH589875 ERD589867:ERD589875 FAZ589867:FAZ589875 FKV589867:FKV589875 FUR589867:FUR589875 GEN589867:GEN589875 GOJ589867:GOJ589875 GYF589867:GYF589875 HIB589867:HIB589875 HRX589867:HRX589875 IBT589867:IBT589875 ILP589867:ILP589875 IVL589867:IVL589875 JFH589867:JFH589875 JPD589867:JPD589875 JYZ589867:JYZ589875 KIV589867:KIV589875 KSR589867:KSR589875 LCN589867:LCN589875 LMJ589867:LMJ589875 LWF589867:LWF589875 MGB589867:MGB589875 MPX589867:MPX589875 MZT589867:MZT589875 NJP589867:NJP589875 NTL589867:NTL589875 ODH589867:ODH589875 OND589867:OND589875 OWZ589867:OWZ589875 PGV589867:PGV589875 PQR589867:PQR589875 QAN589867:QAN589875 QKJ589867:QKJ589875 QUF589867:QUF589875 REB589867:REB589875 RNX589867:RNX589875 RXT589867:RXT589875 SHP589867:SHP589875 SRL589867:SRL589875 TBH589867:TBH589875 TLD589867:TLD589875 TUZ589867:TUZ589875 UEV589867:UEV589875 UOR589867:UOR589875 UYN589867:UYN589875 VIJ589867:VIJ589875 VSF589867:VSF589875 WCB589867:WCB589875 WLX589867:WLX589875 WVT589867:WVT589875 L655396:L655404 JH655403:JH655411 TD655403:TD655411 ACZ655403:ACZ655411 AMV655403:AMV655411 AWR655403:AWR655411 BGN655403:BGN655411 BQJ655403:BQJ655411 CAF655403:CAF655411 CKB655403:CKB655411 CTX655403:CTX655411 DDT655403:DDT655411 DNP655403:DNP655411 DXL655403:DXL655411 EHH655403:EHH655411 ERD655403:ERD655411 FAZ655403:FAZ655411 FKV655403:FKV655411 FUR655403:FUR655411 GEN655403:GEN655411 GOJ655403:GOJ655411 GYF655403:GYF655411 HIB655403:HIB655411 HRX655403:HRX655411 IBT655403:IBT655411 ILP655403:ILP655411 IVL655403:IVL655411 JFH655403:JFH655411 JPD655403:JPD655411 JYZ655403:JYZ655411 KIV655403:KIV655411 KSR655403:KSR655411 LCN655403:LCN655411 LMJ655403:LMJ655411 LWF655403:LWF655411 MGB655403:MGB655411 MPX655403:MPX655411 MZT655403:MZT655411 NJP655403:NJP655411 NTL655403:NTL655411 ODH655403:ODH655411 OND655403:OND655411 OWZ655403:OWZ655411 PGV655403:PGV655411 PQR655403:PQR655411 QAN655403:QAN655411 QKJ655403:QKJ655411 QUF655403:QUF655411 REB655403:REB655411 RNX655403:RNX655411 RXT655403:RXT655411 SHP655403:SHP655411 SRL655403:SRL655411 TBH655403:TBH655411 TLD655403:TLD655411 TUZ655403:TUZ655411 UEV655403:UEV655411 UOR655403:UOR655411 UYN655403:UYN655411 VIJ655403:VIJ655411 VSF655403:VSF655411 WCB655403:WCB655411 WLX655403:WLX655411 WVT655403:WVT655411 L720932:L720940 JH720939:JH720947 TD720939:TD720947 ACZ720939:ACZ720947 AMV720939:AMV720947 AWR720939:AWR720947 BGN720939:BGN720947 BQJ720939:BQJ720947 CAF720939:CAF720947 CKB720939:CKB720947 CTX720939:CTX720947 DDT720939:DDT720947 DNP720939:DNP720947 DXL720939:DXL720947 EHH720939:EHH720947 ERD720939:ERD720947 FAZ720939:FAZ720947 FKV720939:FKV720947 FUR720939:FUR720947 GEN720939:GEN720947 GOJ720939:GOJ720947 GYF720939:GYF720947 HIB720939:HIB720947 HRX720939:HRX720947 IBT720939:IBT720947 ILP720939:ILP720947 IVL720939:IVL720947 JFH720939:JFH720947 JPD720939:JPD720947 JYZ720939:JYZ720947 KIV720939:KIV720947 KSR720939:KSR720947 LCN720939:LCN720947 LMJ720939:LMJ720947 LWF720939:LWF720947 MGB720939:MGB720947 MPX720939:MPX720947 MZT720939:MZT720947 NJP720939:NJP720947 NTL720939:NTL720947 ODH720939:ODH720947 OND720939:OND720947 OWZ720939:OWZ720947 PGV720939:PGV720947 PQR720939:PQR720947 QAN720939:QAN720947 QKJ720939:QKJ720947 QUF720939:QUF720947 REB720939:REB720947 RNX720939:RNX720947 RXT720939:RXT720947 SHP720939:SHP720947 SRL720939:SRL720947 TBH720939:TBH720947 TLD720939:TLD720947 TUZ720939:TUZ720947 UEV720939:UEV720947 UOR720939:UOR720947 UYN720939:UYN720947 VIJ720939:VIJ720947 VSF720939:VSF720947 WCB720939:WCB720947 WLX720939:WLX720947 WVT720939:WVT720947 L786468:L786476 JH786475:JH786483 TD786475:TD786483 ACZ786475:ACZ786483 AMV786475:AMV786483 AWR786475:AWR786483 BGN786475:BGN786483 BQJ786475:BQJ786483 CAF786475:CAF786483 CKB786475:CKB786483 CTX786475:CTX786483 DDT786475:DDT786483 DNP786475:DNP786483 DXL786475:DXL786483 EHH786475:EHH786483 ERD786475:ERD786483 FAZ786475:FAZ786483 FKV786475:FKV786483 FUR786475:FUR786483 GEN786475:GEN786483 GOJ786475:GOJ786483 GYF786475:GYF786483 HIB786475:HIB786483 HRX786475:HRX786483 IBT786475:IBT786483 ILP786475:ILP786483 IVL786475:IVL786483 JFH786475:JFH786483 JPD786475:JPD786483 JYZ786475:JYZ786483 KIV786475:KIV786483 KSR786475:KSR786483 LCN786475:LCN786483 LMJ786475:LMJ786483 LWF786475:LWF786483 MGB786475:MGB786483 MPX786475:MPX786483 MZT786475:MZT786483 NJP786475:NJP786483 NTL786475:NTL786483 ODH786475:ODH786483 OND786475:OND786483 OWZ786475:OWZ786483 PGV786475:PGV786483 PQR786475:PQR786483 QAN786475:QAN786483 QKJ786475:QKJ786483 QUF786475:QUF786483 REB786475:REB786483 RNX786475:RNX786483 RXT786475:RXT786483 SHP786475:SHP786483 SRL786475:SRL786483 TBH786475:TBH786483 TLD786475:TLD786483 TUZ786475:TUZ786483 UEV786475:UEV786483 UOR786475:UOR786483 UYN786475:UYN786483 VIJ786475:VIJ786483 VSF786475:VSF786483 WCB786475:WCB786483 WLX786475:WLX786483 WVT786475:WVT786483 L852004:L852012 JH852011:JH852019 TD852011:TD852019 ACZ852011:ACZ852019 AMV852011:AMV852019 AWR852011:AWR852019 BGN852011:BGN852019 BQJ852011:BQJ852019 CAF852011:CAF852019 CKB852011:CKB852019 CTX852011:CTX852019 DDT852011:DDT852019 DNP852011:DNP852019 DXL852011:DXL852019 EHH852011:EHH852019 ERD852011:ERD852019 FAZ852011:FAZ852019 FKV852011:FKV852019 FUR852011:FUR852019 GEN852011:GEN852019 GOJ852011:GOJ852019 GYF852011:GYF852019 HIB852011:HIB852019 HRX852011:HRX852019 IBT852011:IBT852019 ILP852011:ILP852019 IVL852011:IVL852019 JFH852011:JFH852019 JPD852011:JPD852019 JYZ852011:JYZ852019 KIV852011:KIV852019 KSR852011:KSR852019 LCN852011:LCN852019 LMJ852011:LMJ852019 LWF852011:LWF852019 MGB852011:MGB852019 MPX852011:MPX852019 MZT852011:MZT852019 NJP852011:NJP852019 NTL852011:NTL852019 ODH852011:ODH852019 OND852011:OND852019 OWZ852011:OWZ852019 PGV852011:PGV852019 PQR852011:PQR852019 QAN852011:QAN852019 QKJ852011:QKJ852019 QUF852011:QUF852019 REB852011:REB852019 RNX852011:RNX852019 RXT852011:RXT852019 SHP852011:SHP852019 SRL852011:SRL852019 TBH852011:TBH852019 TLD852011:TLD852019 TUZ852011:TUZ852019 UEV852011:UEV852019 UOR852011:UOR852019 UYN852011:UYN852019 VIJ852011:VIJ852019 VSF852011:VSF852019 WCB852011:WCB852019 WLX852011:WLX852019 WVT852011:WVT852019 L917540:L917548 JH917547:JH917555 TD917547:TD917555 ACZ917547:ACZ917555 AMV917547:AMV917555 AWR917547:AWR917555 BGN917547:BGN917555 BQJ917547:BQJ917555 CAF917547:CAF917555 CKB917547:CKB917555 CTX917547:CTX917555 DDT917547:DDT917555 DNP917547:DNP917555 DXL917547:DXL917555 EHH917547:EHH917555 ERD917547:ERD917555 FAZ917547:FAZ917555 FKV917547:FKV917555 FUR917547:FUR917555 GEN917547:GEN917555 GOJ917547:GOJ917555 GYF917547:GYF917555 HIB917547:HIB917555 HRX917547:HRX917555 IBT917547:IBT917555 ILP917547:ILP917555 IVL917547:IVL917555 JFH917547:JFH917555 JPD917547:JPD917555 JYZ917547:JYZ917555 KIV917547:KIV917555 KSR917547:KSR917555 LCN917547:LCN917555 LMJ917547:LMJ917555 LWF917547:LWF917555 MGB917547:MGB917555 MPX917547:MPX917555 MZT917547:MZT917555 NJP917547:NJP917555 NTL917547:NTL917555 ODH917547:ODH917555 OND917547:OND917555 OWZ917547:OWZ917555 PGV917547:PGV917555 PQR917547:PQR917555 QAN917547:QAN917555 QKJ917547:QKJ917555 QUF917547:QUF917555 REB917547:REB917555 RNX917547:RNX917555 RXT917547:RXT917555 SHP917547:SHP917555 SRL917547:SRL917555 TBH917547:TBH917555 TLD917547:TLD917555 TUZ917547:TUZ917555 UEV917547:UEV917555 UOR917547:UOR917555 UYN917547:UYN917555 VIJ917547:VIJ917555 VSF917547:VSF917555 WCB917547:WCB917555 WLX917547:WLX917555 WVT917547:WVT917555 L983076:L983084 JH983083:JH983091 TD983083:TD983091 ACZ983083:ACZ983091 AMV983083:AMV983091 AWR983083:AWR983091 BGN983083:BGN983091 BQJ983083:BQJ983091 CAF983083:CAF983091 CKB983083:CKB983091 CTX983083:CTX983091 DDT983083:DDT983091 DNP983083:DNP983091 DXL983083:DXL983091 EHH983083:EHH983091 ERD983083:ERD983091 FAZ983083:FAZ983091 FKV983083:FKV983091 FUR983083:FUR983091 GEN983083:GEN983091 GOJ983083:GOJ983091 GYF983083:GYF983091 HIB983083:HIB983091 HRX983083:HRX983091 IBT983083:IBT983091 ILP983083:ILP983091 IVL983083:IVL983091 JFH983083:JFH983091 JPD983083:JPD983091 JYZ983083:JYZ983091 KIV983083:KIV983091 KSR983083:KSR983091 LCN983083:LCN983091 LMJ983083:LMJ983091 LWF983083:LWF983091 MGB983083:MGB983091 MPX983083:MPX983091 MZT983083:MZT983091 NJP983083:NJP983091 NTL983083:NTL983091 ODH983083:ODH983091 OND983083:OND983091 OWZ983083:OWZ983091 PGV983083:PGV983091 PQR983083:PQR983091 QAN983083:QAN983091 QKJ983083:QKJ983091 QUF983083:QUF983091 REB983083:REB983091 RNX983083:RNX983091 RXT983083:RXT983091 SHP983083:SHP983091 SRL983083:SRL983091 TBH983083:TBH983091 TLD983083:TLD983091 TUZ983083:TUZ983091 UEV983083:UEV983091 UOR983083:UOR983091 UYN983083:UYN983091 VIJ983083:VIJ983091 VSF983083:VSF983091 WCB983083:WCB983091 WLX983083:WLX983091 WVT983083:WVT983091 WWS983077:WWS983083 IH31 SD31 ABZ31 ALV31 AVR31 BFN31 BPJ31 BZF31 CJB31 CSX31 DCT31 DMP31 DWL31 EGH31 EQD31 EZZ31 FJV31 FTR31 GDN31 GNJ31 GXF31 HHB31 HQX31 IAT31 IKP31 IUL31 JEH31 JOD31 JXZ31 KHV31 KRR31 LBN31 LLJ31 LVF31 MFB31 MOX31 MYT31 NIP31 NSL31 OCH31 OMD31 OVZ31 PFV31 PPR31 PZN31 QJJ31 QTF31 RDB31 RMX31 RWT31 SGP31 SQL31 TAH31 TKD31 TTZ31 UDV31 UNR31 UXN31 VHJ31 VRF31 WBB31 WKX31 WUT31 F65552 JB65567 SX65567 ACT65567 AMP65567 AWL65567 BGH65567 BQD65567 BZZ65567 CJV65567 CTR65567 DDN65567 DNJ65567 DXF65567 EHB65567 EQX65567 FAT65567 FKP65567 FUL65567 GEH65567 GOD65567 GXZ65567 HHV65567 HRR65567 IBN65567 ILJ65567 IVF65567 JFB65567 JOX65567 JYT65567 KIP65567 KSL65567 LCH65567 LMD65567 LVZ65567 MFV65567 MPR65567 MZN65567 NJJ65567 NTF65567 ODB65567 OMX65567 OWT65567 PGP65567 PQL65567 QAH65567 QKD65567 QTZ65567 RDV65567 RNR65567 RXN65567 SHJ65567 SRF65567 TBB65567 TKX65567 TUT65567 UEP65567 UOL65567 UYH65567 VID65567 VRZ65567 WBV65567 WLR65567 WVN65567 F131088 JB131103 SX131103 ACT131103 AMP131103 AWL131103 BGH131103 BQD131103 BZZ131103 CJV131103 CTR131103 DDN131103 DNJ131103 DXF131103 EHB131103 EQX131103 FAT131103 FKP131103 FUL131103 GEH131103 GOD131103 GXZ131103 HHV131103 HRR131103 IBN131103 ILJ131103 IVF131103 JFB131103 JOX131103 JYT131103 KIP131103 KSL131103 LCH131103 LMD131103 LVZ131103 MFV131103 MPR131103 MZN131103 NJJ131103 NTF131103 ODB131103 OMX131103 OWT131103 PGP131103 PQL131103 QAH131103 QKD131103 QTZ131103 RDV131103 RNR131103 RXN131103 SHJ131103 SRF131103 TBB131103 TKX131103 TUT131103 UEP131103 UOL131103 UYH131103 VID131103 VRZ131103 WBV131103 WLR131103 WVN131103 F196624 JB196639 SX196639 ACT196639 AMP196639 AWL196639 BGH196639 BQD196639 BZZ196639 CJV196639 CTR196639 DDN196639 DNJ196639 DXF196639 EHB196639 EQX196639 FAT196639 FKP196639 FUL196639 GEH196639 GOD196639 GXZ196639 HHV196639 HRR196639 IBN196639 ILJ196639 IVF196639 JFB196639 JOX196639 JYT196639 KIP196639 KSL196639 LCH196639 LMD196639 LVZ196639 MFV196639 MPR196639 MZN196639 NJJ196639 NTF196639 ODB196639 OMX196639 OWT196639 PGP196639 PQL196639 QAH196639 QKD196639 QTZ196639 RDV196639 RNR196639 RXN196639 SHJ196639 SRF196639 TBB196639 TKX196639 TUT196639 UEP196639 UOL196639 UYH196639 VID196639 VRZ196639 WBV196639 WLR196639 WVN196639 F262160 JB262175 SX262175 ACT262175 AMP262175 AWL262175 BGH262175 BQD262175 BZZ262175 CJV262175 CTR262175 DDN262175 DNJ262175 DXF262175 EHB262175 EQX262175 FAT262175 FKP262175 FUL262175 GEH262175 GOD262175 GXZ262175 HHV262175 HRR262175 IBN262175 ILJ262175 IVF262175 JFB262175 JOX262175 JYT262175 KIP262175 KSL262175 LCH262175 LMD262175 LVZ262175 MFV262175 MPR262175 MZN262175 NJJ262175 NTF262175 ODB262175 OMX262175 OWT262175 PGP262175 PQL262175 QAH262175 QKD262175 QTZ262175 RDV262175 RNR262175 RXN262175 SHJ262175 SRF262175 TBB262175 TKX262175 TUT262175 UEP262175 UOL262175 UYH262175 VID262175 VRZ262175 WBV262175 WLR262175 WVN262175 F327696 JB327711 SX327711 ACT327711 AMP327711 AWL327711 BGH327711 BQD327711 BZZ327711 CJV327711 CTR327711 DDN327711 DNJ327711 DXF327711 EHB327711 EQX327711 FAT327711 FKP327711 FUL327711 GEH327711 GOD327711 GXZ327711 HHV327711 HRR327711 IBN327711 ILJ327711 IVF327711 JFB327711 JOX327711 JYT327711 KIP327711 KSL327711 LCH327711 LMD327711 LVZ327711 MFV327711 MPR327711 MZN327711 NJJ327711 NTF327711 ODB327711 OMX327711 OWT327711 PGP327711 PQL327711 QAH327711 QKD327711 QTZ327711 RDV327711 RNR327711 RXN327711 SHJ327711 SRF327711 TBB327711 TKX327711 TUT327711 UEP327711 UOL327711 UYH327711 VID327711 VRZ327711 WBV327711 WLR327711 WVN327711 F393232 JB393247 SX393247 ACT393247 AMP393247 AWL393247 BGH393247 BQD393247 BZZ393247 CJV393247 CTR393247 DDN393247 DNJ393247 DXF393247 EHB393247 EQX393247 FAT393247 FKP393247 FUL393247 GEH393247 GOD393247 GXZ393247 HHV393247 HRR393247 IBN393247 ILJ393247 IVF393247 JFB393247 JOX393247 JYT393247 KIP393247 KSL393247 LCH393247 LMD393247 LVZ393247 MFV393247 MPR393247 MZN393247 NJJ393247 NTF393247 ODB393247 OMX393247 OWT393247 PGP393247 PQL393247 QAH393247 QKD393247 QTZ393247 RDV393247 RNR393247 RXN393247 SHJ393247 SRF393247 TBB393247 TKX393247 TUT393247 UEP393247 UOL393247 UYH393247 VID393247 VRZ393247 WBV393247 WLR393247 WVN393247 F458768 JB458783 SX458783 ACT458783 AMP458783 AWL458783 BGH458783 BQD458783 BZZ458783 CJV458783 CTR458783 DDN458783 DNJ458783 DXF458783 EHB458783 EQX458783 FAT458783 FKP458783 FUL458783 GEH458783 GOD458783 GXZ458783 HHV458783 HRR458783 IBN458783 ILJ458783 IVF458783 JFB458783 JOX458783 JYT458783 KIP458783 KSL458783 LCH458783 LMD458783 LVZ458783 MFV458783 MPR458783 MZN458783 NJJ458783 NTF458783 ODB458783 OMX458783 OWT458783 PGP458783 PQL458783 QAH458783 QKD458783 QTZ458783 RDV458783 RNR458783 RXN458783 SHJ458783 SRF458783 TBB458783 TKX458783 TUT458783 UEP458783 UOL458783 UYH458783 VID458783 VRZ458783 WBV458783 WLR458783 WVN458783 F524304 JB524319 SX524319 ACT524319 AMP524319 AWL524319 BGH524319 BQD524319 BZZ524319 CJV524319 CTR524319 DDN524319 DNJ524319 DXF524319 EHB524319 EQX524319 FAT524319 FKP524319 FUL524319 GEH524319 GOD524319 GXZ524319 HHV524319 HRR524319 IBN524319 ILJ524319 IVF524319 JFB524319 JOX524319 JYT524319 KIP524319 KSL524319 LCH524319 LMD524319 LVZ524319 MFV524319 MPR524319 MZN524319 NJJ524319 NTF524319 ODB524319 OMX524319 OWT524319 PGP524319 PQL524319 QAH524319 QKD524319 QTZ524319 RDV524319 RNR524319 RXN524319 SHJ524319 SRF524319 TBB524319 TKX524319 TUT524319 UEP524319 UOL524319 UYH524319 VID524319 VRZ524319 WBV524319 WLR524319 WVN524319 F589840 JB589855 SX589855 ACT589855 AMP589855 AWL589855 BGH589855 BQD589855 BZZ589855 CJV589855 CTR589855 DDN589855 DNJ589855 DXF589855 EHB589855 EQX589855 FAT589855 FKP589855 FUL589855 GEH589855 GOD589855 GXZ589855 HHV589855 HRR589855 IBN589855 ILJ589855 IVF589855 JFB589855 JOX589855 JYT589855 KIP589855 KSL589855 LCH589855 LMD589855 LVZ589855 MFV589855 MPR589855 MZN589855 NJJ589855 NTF589855 ODB589855 OMX589855 OWT589855 PGP589855 PQL589855 QAH589855 QKD589855 QTZ589855 RDV589855 RNR589855 RXN589855 SHJ589855 SRF589855 TBB589855 TKX589855 TUT589855 UEP589855 UOL589855 UYH589855 VID589855 VRZ589855 WBV589855 WLR589855 WVN589855 F655376 JB655391 SX655391 ACT655391 AMP655391 AWL655391 BGH655391 BQD655391 BZZ655391 CJV655391 CTR655391 DDN655391 DNJ655391 DXF655391 EHB655391 EQX655391 FAT655391 FKP655391 FUL655391 GEH655391 GOD655391 GXZ655391 HHV655391 HRR655391 IBN655391 ILJ655391 IVF655391 JFB655391 JOX655391 JYT655391 KIP655391 KSL655391 LCH655391 LMD655391 LVZ655391 MFV655391 MPR655391 MZN655391 NJJ655391 NTF655391 ODB655391 OMX655391 OWT655391 PGP655391 PQL655391 QAH655391 QKD655391 QTZ655391 RDV655391 RNR655391 RXN655391 SHJ655391 SRF655391 TBB655391 TKX655391 TUT655391 UEP655391 UOL655391 UYH655391 VID655391 VRZ655391 WBV655391 WLR655391 WVN655391 F720912 JB720927 SX720927 ACT720927 AMP720927 AWL720927 BGH720927 BQD720927 BZZ720927 CJV720927 CTR720927 DDN720927 DNJ720927 DXF720927 EHB720927 EQX720927 FAT720927 FKP720927 FUL720927 GEH720927 GOD720927 GXZ720927 HHV720927 HRR720927 IBN720927 ILJ720927 IVF720927 JFB720927 JOX720927 JYT720927 KIP720927 KSL720927 LCH720927 LMD720927 LVZ720927 MFV720927 MPR720927 MZN720927 NJJ720927 NTF720927 ODB720927 OMX720927 OWT720927 PGP720927 PQL720927 QAH720927 QKD720927 QTZ720927 RDV720927 RNR720927 RXN720927 SHJ720927 SRF720927 TBB720927 TKX720927 TUT720927 UEP720927 UOL720927 UYH720927 VID720927 VRZ720927 WBV720927 WLR720927 WVN720927 F786448 JB786463 SX786463 ACT786463 AMP786463 AWL786463 BGH786463 BQD786463 BZZ786463 CJV786463 CTR786463 DDN786463 DNJ786463 DXF786463 EHB786463 EQX786463 FAT786463 FKP786463 FUL786463 GEH786463 GOD786463 GXZ786463 HHV786463 HRR786463 IBN786463 ILJ786463 IVF786463 JFB786463 JOX786463 JYT786463 KIP786463 KSL786463 LCH786463 LMD786463 LVZ786463 MFV786463 MPR786463 MZN786463 NJJ786463 NTF786463 ODB786463 OMX786463 OWT786463 PGP786463 PQL786463 QAH786463 QKD786463 QTZ786463 RDV786463 RNR786463 RXN786463 SHJ786463 SRF786463 TBB786463 TKX786463 TUT786463 UEP786463 UOL786463 UYH786463 VID786463 VRZ786463 WBV786463 WLR786463 WVN786463 F851984 JB851999 SX851999 ACT851999 AMP851999 AWL851999 BGH851999 BQD851999 BZZ851999 CJV851999 CTR851999 DDN851999 DNJ851999 DXF851999 EHB851999 EQX851999 FAT851999 FKP851999 FUL851999 GEH851999 GOD851999 GXZ851999 HHV851999 HRR851999 IBN851999 ILJ851999 IVF851999 JFB851999 JOX851999 JYT851999 KIP851999 KSL851999 LCH851999 LMD851999 LVZ851999 MFV851999 MPR851999 MZN851999 NJJ851999 NTF851999 ODB851999 OMX851999 OWT851999 PGP851999 PQL851999 QAH851999 QKD851999 QTZ851999 RDV851999 RNR851999 RXN851999 SHJ851999 SRF851999 TBB851999 TKX851999 TUT851999 UEP851999 UOL851999 UYH851999 VID851999 VRZ851999 WBV851999 WLR851999 WVN851999 F917520 JB917535 SX917535 ACT917535 AMP917535 AWL917535 BGH917535 BQD917535 BZZ917535 CJV917535 CTR917535 DDN917535 DNJ917535 DXF917535 EHB917535 EQX917535 FAT917535 FKP917535 FUL917535 GEH917535 GOD917535 GXZ917535 HHV917535 HRR917535 IBN917535 ILJ917535 IVF917535 JFB917535 JOX917535 JYT917535 KIP917535 KSL917535 LCH917535 LMD917535 LVZ917535 MFV917535 MPR917535 MZN917535 NJJ917535 NTF917535 ODB917535 OMX917535 OWT917535 PGP917535 PQL917535 QAH917535 QKD917535 QTZ917535 RDV917535 RNR917535 RXN917535 SHJ917535 SRF917535 TBB917535 TKX917535 TUT917535 UEP917535 UOL917535 UYH917535 VID917535 VRZ917535 WBV917535 WLR917535 WVN917535 F983056 JB983071 SX983071 ACT983071 AMP983071 AWL983071 BGH983071 BQD983071 BZZ983071 CJV983071 CTR983071 DDN983071 DNJ983071 DXF983071 EHB983071 EQX983071 FAT983071 FKP983071 FUL983071 GEH983071 GOD983071 GXZ983071 HHV983071 HRR983071 IBN983071 ILJ983071 IVF983071 JFB983071 JOX983071 JYT983071 KIP983071 KSL983071 LCH983071 LMD983071 LVZ983071 MFV983071 MPR983071 MZN983071 NJJ983071 NTF983071 ODB983071 OMX983071 OWT983071 PGP983071 PQL983071 QAH983071 QKD983071 QTZ983071 RDV983071 RNR983071 RXN983071 SHJ983071 SRF983071 TBB983071 TKX983071 TUT983071 UEP983071 UOL983071 UYH983071 VID983071 VRZ983071 WBV983071 WLR983071 WVN983071 AA65579:AA65593 JW65573:JW65587 TS65573:TS65587 ADO65573:ADO65587 ANK65573:ANK65587 AXG65573:AXG65587 BHC65573:BHC65587 BQY65573:BQY65587 CAU65573:CAU65587 CKQ65573:CKQ65587 CUM65573:CUM65587 DEI65573:DEI65587 DOE65573:DOE65587 DYA65573:DYA65587 EHW65573:EHW65587 ERS65573:ERS65587 FBO65573:FBO65587 FLK65573:FLK65587 FVG65573:FVG65587 GFC65573:GFC65587 GOY65573:GOY65587 GYU65573:GYU65587 HIQ65573:HIQ65587 HSM65573:HSM65587 ICI65573:ICI65587 IME65573:IME65587 IWA65573:IWA65587 JFW65573:JFW65587 JPS65573:JPS65587 JZO65573:JZO65587 KJK65573:KJK65587 KTG65573:KTG65587 LDC65573:LDC65587 LMY65573:LMY65587 LWU65573:LWU65587 MGQ65573:MGQ65587 MQM65573:MQM65587 NAI65573:NAI65587 NKE65573:NKE65587 NUA65573:NUA65587 ODW65573:ODW65587 ONS65573:ONS65587 OXO65573:OXO65587 PHK65573:PHK65587 PRG65573:PRG65587 QBC65573:QBC65587 QKY65573:QKY65587 QUU65573:QUU65587 REQ65573:REQ65587 ROM65573:ROM65587 RYI65573:RYI65587 SIE65573:SIE65587 SSA65573:SSA65587 TBW65573:TBW65587 TLS65573:TLS65587 TVO65573:TVO65587 UFK65573:UFK65587 UPG65573:UPG65587 UZC65573:UZC65587 VIY65573:VIY65587 VSU65573:VSU65587 WCQ65573:WCQ65587 WMM65573:WMM65587 WWI65573:WWI65587 AA131115:AA131129 JW131109:JW131123 TS131109:TS131123 ADO131109:ADO131123 ANK131109:ANK131123 AXG131109:AXG131123 BHC131109:BHC131123 BQY131109:BQY131123 CAU131109:CAU131123 CKQ131109:CKQ131123 CUM131109:CUM131123 DEI131109:DEI131123 DOE131109:DOE131123 DYA131109:DYA131123 EHW131109:EHW131123 ERS131109:ERS131123 FBO131109:FBO131123 FLK131109:FLK131123 FVG131109:FVG131123 GFC131109:GFC131123 GOY131109:GOY131123 GYU131109:GYU131123 HIQ131109:HIQ131123 HSM131109:HSM131123 ICI131109:ICI131123 IME131109:IME131123 IWA131109:IWA131123 JFW131109:JFW131123 JPS131109:JPS131123 JZO131109:JZO131123 KJK131109:KJK131123 KTG131109:KTG131123 LDC131109:LDC131123 LMY131109:LMY131123 LWU131109:LWU131123 MGQ131109:MGQ131123 MQM131109:MQM131123 NAI131109:NAI131123 NKE131109:NKE131123 NUA131109:NUA131123 ODW131109:ODW131123 ONS131109:ONS131123 OXO131109:OXO131123 PHK131109:PHK131123 PRG131109:PRG131123 QBC131109:QBC131123 QKY131109:QKY131123 QUU131109:QUU131123 REQ131109:REQ131123 ROM131109:ROM131123 RYI131109:RYI131123 SIE131109:SIE131123 SSA131109:SSA131123 TBW131109:TBW131123 TLS131109:TLS131123 TVO131109:TVO131123 UFK131109:UFK131123 UPG131109:UPG131123 UZC131109:UZC131123 VIY131109:VIY131123 VSU131109:VSU131123 WCQ131109:WCQ131123 WMM131109:WMM131123 WWI131109:WWI131123 AA196651:AA196665 JW196645:JW196659 TS196645:TS196659 ADO196645:ADO196659 ANK196645:ANK196659 AXG196645:AXG196659 BHC196645:BHC196659 BQY196645:BQY196659 CAU196645:CAU196659 CKQ196645:CKQ196659 CUM196645:CUM196659 DEI196645:DEI196659 DOE196645:DOE196659 DYA196645:DYA196659 EHW196645:EHW196659 ERS196645:ERS196659 FBO196645:FBO196659 FLK196645:FLK196659 FVG196645:FVG196659 GFC196645:GFC196659 GOY196645:GOY196659 GYU196645:GYU196659 HIQ196645:HIQ196659 HSM196645:HSM196659 ICI196645:ICI196659 IME196645:IME196659 IWA196645:IWA196659 JFW196645:JFW196659 JPS196645:JPS196659 JZO196645:JZO196659 KJK196645:KJK196659 KTG196645:KTG196659 LDC196645:LDC196659 LMY196645:LMY196659 LWU196645:LWU196659 MGQ196645:MGQ196659 MQM196645:MQM196659 NAI196645:NAI196659 NKE196645:NKE196659 NUA196645:NUA196659 ODW196645:ODW196659 ONS196645:ONS196659 OXO196645:OXO196659 PHK196645:PHK196659 PRG196645:PRG196659 QBC196645:QBC196659 QKY196645:QKY196659 QUU196645:QUU196659 REQ196645:REQ196659 ROM196645:ROM196659 RYI196645:RYI196659 SIE196645:SIE196659 SSA196645:SSA196659 TBW196645:TBW196659 TLS196645:TLS196659 TVO196645:TVO196659 UFK196645:UFK196659 UPG196645:UPG196659 UZC196645:UZC196659 VIY196645:VIY196659 VSU196645:VSU196659 WCQ196645:WCQ196659 WMM196645:WMM196659 WWI196645:WWI196659 AA262187:AA262201 JW262181:JW262195 TS262181:TS262195 ADO262181:ADO262195 ANK262181:ANK262195 AXG262181:AXG262195 BHC262181:BHC262195 BQY262181:BQY262195 CAU262181:CAU262195 CKQ262181:CKQ262195 CUM262181:CUM262195 DEI262181:DEI262195 DOE262181:DOE262195 DYA262181:DYA262195 EHW262181:EHW262195 ERS262181:ERS262195 FBO262181:FBO262195 FLK262181:FLK262195 FVG262181:FVG262195 GFC262181:GFC262195 GOY262181:GOY262195 GYU262181:GYU262195 HIQ262181:HIQ262195 HSM262181:HSM262195 ICI262181:ICI262195 IME262181:IME262195 IWA262181:IWA262195 JFW262181:JFW262195 JPS262181:JPS262195 JZO262181:JZO262195 KJK262181:KJK262195 KTG262181:KTG262195 LDC262181:LDC262195 LMY262181:LMY262195 LWU262181:LWU262195 MGQ262181:MGQ262195 MQM262181:MQM262195 NAI262181:NAI262195 NKE262181:NKE262195 NUA262181:NUA262195 ODW262181:ODW262195 ONS262181:ONS262195 OXO262181:OXO262195 PHK262181:PHK262195 PRG262181:PRG262195 QBC262181:QBC262195 QKY262181:QKY262195 QUU262181:QUU262195 REQ262181:REQ262195 ROM262181:ROM262195 RYI262181:RYI262195 SIE262181:SIE262195 SSA262181:SSA262195 TBW262181:TBW262195 TLS262181:TLS262195 TVO262181:TVO262195 UFK262181:UFK262195 UPG262181:UPG262195 UZC262181:UZC262195 VIY262181:VIY262195 VSU262181:VSU262195 WCQ262181:WCQ262195 WMM262181:WMM262195 WWI262181:WWI262195 AA327723:AA327737 JW327717:JW327731 TS327717:TS327731 ADO327717:ADO327731 ANK327717:ANK327731 AXG327717:AXG327731 BHC327717:BHC327731 BQY327717:BQY327731 CAU327717:CAU327731 CKQ327717:CKQ327731 CUM327717:CUM327731 DEI327717:DEI327731 DOE327717:DOE327731 DYA327717:DYA327731 EHW327717:EHW327731 ERS327717:ERS327731 FBO327717:FBO327731 FLK327717:FLK327731 FVG327717:FVG327731 GFC327717:GFC327731 GOY327717:GOY327731 GYU327717:GYU327731 HIQ327717:HIQ327731 HSM327717:HSM327731 ICI327717:ICI327731 IME327717:IME327731 IWA327717:IWA327731 JFW327717:JFW327731 JPS327717:JPS327731 JZO327717:JZO327731 KJK327717:KJK327731 KTG327717:KTG327731 LDC327717:LDC327731 LMY327717:LMY327731 LWU327717:LWU327731 MGQ327717:MGQ327731 MQM327717:MQM327731 NAI327717:NAI327731 NKE327717:NKE327731 NUA327717:NUA327731 ODW327717:ODW327731 ONS327717:ONS327731 OXO327717:OXO327731 PHK327717:PHK327731 PRG327717:PRG327731 QBC327717:QBC327731 QKY327717:QKY327731 QUU327717:QUU327731 REQ327717:REQ327731 ROM327717:ROM327731 RYI327717:RYI327731 SIE327717:SIE327731 SSA327717:SSA327731 TBW327717:TBW327731 TLS327717:TLS327731 TVO327717:TVO327731 UFK327717:UFK327731 UPG327717:UPG327731 UZC327717:UZC327731 VIY327717:VIY327731 VSU327717:VSU327731 WCQ327717:WCQ327731 WMM327717:WMM327731 WWI327717:WWI327731 AA393259:AA393273 JW393253:JW393267 TS393253:TS393267 ADO393253:ADO393267 ANK393253:ANK393267 AXG393253:AXG393267 BHC393253:BHC393267 BQY393253:BQY393267 CAU393253:CAU393267 CKQ393253:CKQ393267 CUM393253:CUM393267 DEI393253:DEI393267 DOE393253:DOE393267 DYA393253:DYA393267 EHW393253:EHW393267 ERS393253:ERS393267 FBO393253:FBO393267 FLK393253:FLK393267 FVG393253:FVG393267 GFC393253:GFC393267 GOY393253:GOY393267 GYU393253:GYU393267 HIQ393253:HIQ393267 HSM393253:HSM393267 ICI393253:ICI393267 IME393253:IME393267 IWA393253:IWA393267 JFW393253:JFW393267 JPS393253:JPS393267 JZO393253:JZO393267 KJK393253:KJK393267 KTG393253:KTG393267 LDC393253:LDC393267 LMY393253:LMY393267 LWU393253:LWU393267 MGQ393253:MGQ393267 MQM393253:MQM393267 NAI393253:NAI393267 NKE393253:NKE393267 NUA393253:NUA393267 ODW393253:ODW393267 ONS393253:ONS393267 OXO393253:OXO393267 PHK393253:PHK393267 PRG393253:PRG393267 QBC393253:QBC393267 QKY393253:QKY393267 QUU393253:QUU393267 REQ393253:REQ393267 ROM393253:ROM393267 RYI393253:RYI393267 SIE393253:SIE393267 SSA393253:SSA393267 TBW393253:TBW393267 TLS393253:TLS393267 TVO393253:TVO393267 UFK393253:UFK393267 UPG393253:UPG393267 UZC393253:UZC393267 VIY393253:VIY393267 VSU393253:VSU393267 WCQ393253:WCQ393267 WMM393253:WMM393267 WWI393253:WWI393267 AA458795:AA458809 JW458789:JW458803 TS458789:TS458803 ADO458789:ADO458803 ANK458789:ANK458803 AXG458789:AXG458803 BHC458789:BHC458803 BQY458789:BQY458803 CAU458789:CAU458803 CKQ458789:CKQ458803 CUM458789:CUM458803 DEI458789:DEI458803 DOE458789:DOE458803 DYA458789:DYA458803 EHW458789:EHW458803 ERS458789:ERS458803 FBO458789:FBO458803 FLK458789:FLK458803 FVG458789:FVG458803 GFC458789:GFC458803 GOY458789:GOY458803 GYU458789:GYU458803 HIQ458789:HIQ458803 HSM458789:HSM458803 ICI458789:ICI458803 IME458789:IME458803 IWA458789:IWA458803 JFW458789:JFW458803 JPS458789:JPS458803 JZO458789:JZO458803 KJK458789:KJK458803 KTG458789:KTG458803 LDC458789:LDC458803 LMY458789:LMY458803 LWU458789:LWU458803 MGQ458789:MGQ458803 MQM458789:MQM458803 NAI458789:NAI458803 NKE458789:NKE458803 NUA458789:NUA458803 ODW458789:ODW458803 ONS458789:ONS458803 OXO458789:OXO458803 PHK458789:PHK458803 PRG458789:PRG458803 QBC458789:QBC458803 QKY458789:QKY458803 QUU458789:QUU458803 REQ458789:REQ458803 ROM458789:ROM458803 RYI458789:RYI458803 SIE458789:SIE458803 SSA458789:SSA458803 TBW458789:TBW458803 TLS458789:TLS458803 TVO458789:TVO458803 UFK458789:UFK458803 UPG458789:UPG458803 UZC458789:UZC458803 VIY458789:VIY458803 VSU458789:VSU458803 WCQ458789:WCQ458803 WMM458789:WMM458803 WWI458789:WWI458803 AA524331:AA524345 JW524325:JW524339 TS524325:TS524339 ADO524325:ADO524339 ANK524325:ANK524339 AXG524325:AXG524339 BHC524325:BHC524339 BQY524325:BQY524339 CAU524325:CAU524339 CKQ524325:CKQ524339 CUM524325:CUM524339 DEI524325:DEI524339 DOE524325:DOE524339 DYA524325:DYA524339 EHW524325:EHW524339 ERS524325:ERS524339 FBO524325:FBO524339 FLK524325:FLK524339 FVG524325:FVG524339 GFC524325:GFC524339 GOY524325:GOY524339 GYU524325:GYU524339 HIQ524325:HIQ524339 HSM524325:HSM524339 ICI524325:ICI524339 IME524325:IME524339 IWA524325:IWA524339 JFW524325:JFW524339 JPS524325:JPS524339 JZO524325:JZO524339 KJK524325:KJK524339 KTG524325:KTG524339 LDC524325:LDC524339 LMY524325:LMY524339 LWU524325:LWU524339 MGQ524325:MGQ524339 MQM524325:MQM524339 NAI524325:NAI524339 NKE524325:NKE524339 NUA524325:NUA524339 ODW524325:ODW524339 ONS524325:ONS524339 OXO524325:OXO524339 PHK524325:PHK524339 PRG524325:PRG524339 QBC524325:QBC524339 QKY524325:QKY524339 QUU524325:QUU524339 REQ524325:REQ524339 ROM524325:ROM524339 RYI524325:RYI524339 SIE524325:SIE524339 SSA524325:SSA524339 TBW524325:TBW524339 TLS524325:TLS524339 TVO524325:TVO524339 UFK524325:UFK524339 UPG524325:UPG524339 UZC524325:UZC524339 VIY524325:VIY524339 VSU524325:VSU524339 WCQ524325:WCQ524339 WMM524325:WMM524339 WWI524325:WWI524339 AA589867:AA589881 JW589861:JW589875 TS589861:TS589875 ADO589861:ADO589875 ANK589861:ANK589875 AXG589861:AXG589875 BHC589861:BHC589875 BQY589861:BQY589875 CAU589861:CAU589875 CKQ589861:CKQ589875 CUM589861:CUM589875 DEI589861:DEI589875 DOE589861:DOE589875 DYA589861:DYA589875 EHW589861:EHW589875 ERS589861:ERS589875 FBO589861:FBO589875 FLK589861:FLK589875 FVG589861:FVG589875 GFC589861:GFC589875 GOY589861:GOY589875 GYU589861:GYU589875 HIQ589861:HIQ589875 HSM589861:HSM589875 ICI589861:ICI589875 IME589861:IME589875 IWA589861:IWA589875 JFW589861:JFW589875 JPS589861:JPS589875 JZO589861:JZO589875 KJK589861:KJK589875 KTG589861:KTG589875 LDC589861:LDC589875 LMY589861:LMY589875 LWU589861:LWU589875 MGQ589861:MGQ589875 MQM589861:MQM589875 NAI589861:NAI589875 NKE589861:NKE589875 NUA589861:NUA589875 ODW589861:ODW589875 ONS589861:ONS589875 OXO589861:OXO589875 PHK589861:PHK589875 PRG589861:PRG589875 QBC589861:QBC589875 QKY589861:QKY589875 QUU589861:QUU589875 REQ589861:REQ589875 ROM589861:ROM589875 RYI589861:RYI589875 SIE589861:SIE589875 SSA589861:SSA589875 TBW589861:TBW589875 TLS589861:TLS589875 TVO589861:TVO589875 UFK589861:UFK589875 UPG589861:UPG589875 UZC589861:UZC589875 VIY589861:VIY589875 VSU589861:VSU589875 WCQ589861:WCQ589875 WMM589861:WMM589875 WWI589861:WWI589875 AA655403:AA655417 JW655397:JW655411 TS655397:TS655411 ADO655397:ADO655411 ANK655397:ANK655411 AXG655397:AXG655411 BHC655397:BHC655411 BQY655397:BQY655411 CAU655397:CAU655411 CKQ655397:CKQ655411 CUM655397:CUM655411 DEI655397:DEI655411 DOE655397:DOE655411 DYA655397:DYA655411 EHW655397:EHW655411 ERS655397:ERS655411 FBO655397:FBO655411 FLK655397:FLK655411 FVG655397:FVG655411 GFC655397:GFC655411 GOY655397:GOY655411 GYU655397:GYU655411 HIQ655397:HIQ655411 HSM655397:HSM655411 ICI655397:ICI655411 IME655397:IME655411 IWA655397:IWA655411 JFW655397:JFW655411 JPS655397:JPS655411 JZO655397:JZO655411 KJK655397:KJK655411 KTG655397:KTG655411 LDC655397:LDC655411 LMY655397:LMY655411 LWU655397:LWU655411 MGQ655397:MGQ655411 MQM655397:MQM655411 NAI655397:NAI655411 NKE655397:NKE655411 NUA655397:NUA655411 ODW655397:ODW655411 ONS655397:ONS655411 OXO655397:OXO655411 PHK655397:PHK655411 PRG655397:PRG655411 QBC655397:QBC655411 QKY655397:QKY655411 QUU655397:QUU655411 REQ655397:REQ655411 ROM655397:ROM655411 RYI655397:RYI655411 SIE655397:SIE655411 SSA655397:SSA655411 TBW655397:TBW655411 TLS655397:TLS655411 TVO655397:TVO655411 UFK655397:UFK655411 UPG655397:UPG655411 UZC655397:UZC655411 VIY655397:VIY655411 VSU655397:VSU655411 WCQ655397:WCQ655411 WMM655397:WMM655411 WWI655397:WWI655411 AA720939:AA720953 JW720933:JW720947 TS720933:TS720947 ADO720933:ADO720947 ANK720933:ANK720947 AXG720933:AXG720947 BHC720933:BHC720947 BQY720933:BQY720947 CAU720933:CAU720947 CKQ720933:CKQ720947 CUM720933:CUM720947 DEI720933:DEI720947 DOE720933:DOE720947 DYA720933:DYA720947 EHW720933:EHW720947 ERS720933:ERS720947 FBO720933:FBO720947 FLK720933:FLK720947 FVG720933:FVG720947 GFC720933:GFC720947 GOY720933:GOY720947 GYU720933:GYU720947 HIQ720933:HIQ720947 HSM720933:HSM720947 ICI720933:ICI720947 IME720933:IME720947 IWA720933:IWA720947 JFW720933:JFW720947 JPS720933:JPS720947 JZO720933:JZO720947 KJK720933:KJK720947 KTG720933:KTG720947 LDC720933:LDC720947 LMY720933:LMY720947 LWU720933:LWU720947 MGQ720933:MGQ720947 MQM720933:MQM720947 NAI720933:NAI720947 NKE720933:NKE720947 NUA720933:NUA720947 ODW720933:ODW720947 ONS720933:ONS720947 OXO720933:OXO720947 PHK720933:PHK720947 PRG720933:PRG720947 QBC720933:QBC720947 QKY720933:QKY720947 QUU720933:QUU720947 REQ720933:REQ720947 ROM720933:ROM720947 RYI720933:RYI720947 SIE720933:SIE720947 SSA720933:SSA720947 TBW720933:TBW720947 TLS720933:TLS720947 TVO720933:TVO720947 UFK720933:UFK720947 UPG720933:UPG720947 UZC720933:UZC720947 VIY720933:VIY720947 VSU720933:VSU720947 WCQ720933:WCQ720947 WMM720933:WMM720947 WWI720933:WWI720947 AA786475:AA786489 JW786469:JW786483 TS786469:TS786483 ADO786469:ADO786483 ANK786469:ANK786483 AXG786469:AXG786483 BHC786469:BHC786483 BQY786469:BQY786483 CAU786469:CAU786483 CKQ786469:CKQ786483 CUM786469:CUM786483 DEI786469:DEI786483 DOE786469:DOE786483 DYA786469:DYA786483 EHW786469:EHW786483 ERS786469:ERS786483 FBO786469:FBO786483 FLK786469:FLK786483 FVG786469:FVG786483 GFC786469:GFC786483 GOY786469:GOY786483 GYU786469:GYU786483 HIQ786469:HIQ786483 HSM786469:HSM786483 ICI786469:ICI786483 IME786469:IME786483 IWA786469:IWA786483 JFW786469:JFW786483 JPS786469:JPS786483 JZO786469:JZO786483 KJK786469:KJK786483 KTG786469:KTG786483 LDC786469:LDC786483 LMY786469:LMY786483 LWU786469:LWU786483 MGQ786469:MGQ786483 MQM786469:MQM786483 NAI786469:NAI786483 NKE786469:NKE786483 NUA786469:NUA786483 ODW786469:ODW786483 ONS786469:ONS786483 OXO786469:OXO786483 PHK786469:PHK786483 PRG786469:PRG786483 QBC786469:QBC786483 QKY786469:QKY786483 QUU786469:QUU786483 REQ786469:REQ786483 ROM786469:ROM786483 RYI786469:RYI786483 SIE786469:SIE786483 SSA786469:SSA786483 TBW786469:TBW786483 TLS786469:TLS786483 TVO786469:TVO786483 UFK786469:UFK786483 UPG786469:UPG786483 UZC786469:UZC786483 VIY786469:VIY786483 VSU786469:VSU786483 WCQ786469:WCQ786483 WMM786469:WMM786483 WWI786469:WWI786483 AA852011:AA852025 JW852005:JW852019 TS852005:TS852019 ADO852005:ADO852019 ANK852005:ANK852019 AXG852005:AXG852019 BHC852005:BHC852019 BQY852005:BQY852019 CAU852005:CAU852019 CKQ852005:CKQ852019 CUM852005:CUM852019 DEI852005:DEI852019 DOE852005:DOE852019 DYA852005:DYA852019 EHW852005:EHW852019 ERS852005:ERS852019 FBO852005:FBO852019 FLK852005:FLK852019 FVG852005:FVG852019 GFC852005:GFC852019 GOY852005:GOY852019 GYU852005:GYU852019 HIQ852005:HIQ852019 HSM852005:HSM852019 ICI852005:ICI852019 IME852005:IME852019 IWA852005:IWA852019 JFW852005:JFW852019 JPS852005:JPS852019 JZO852005:JZO852019 KJK852005:KJK852019 KTG852005:KTG852019 LDC852005:LDC852019 LMY852005:LMY852019 LWU852005:LWU852019 MGQ852005:MGQ852019 MQM852005:MQM852019 NAI852005:NAI852019 NKE852005:NKE852019 NUA852005:NUA852019 ODW852005:ODW852019 ONS852005:ONS852019 OXO852005:OXO852019 PHK852005:PHK852019 PRG852005:PRG852019 QBC852005:QBC852019 QKY852005:QKY852019 QUU852005:QUU852019 REQ852005:REQ852019 ROM852005:ROM852019 RYI852005:RYI852019 SIE852005:SIE852019 SSA852005:SSA852019 TBW852005:TBW852019 TLS852005:TLS852019 TVO852005:TVO852019 UFK852005:UFK852019 UPG852005:UPG852019 UZC852005:UZC852019 VIY852005:VIY852019 VSU852005:VSU852019 WCQ852005:WCQ852019 WMM852005:WMM852019 WWI852005:WWI852019 AA917547:AA917561 JW917541:JW917555 TS917541:TS917555 ADO917541:ADO917555 ANK917541:ANK917555 AXG917541:AXG917555 BHC917541:BHC917555 BQY917541:BQY917555 CAU917541:CAU917555 CKQ917541:CKQ917555 CUM917541:CUM917555 DEI917541:DEI917555 DOE917541:DOE917555 DYA917541:DYA917555 EHW917541:EHW917555 ERS917541:ERS917555 FBO917541:FBO917555 FLK917541:FLK917555 FVG917541:FVG917555 GFC917541:GFC917555 GOY917541:GOY917555 GYU917541:GYU917555 HIQ917541:HIQ917555 HSM917541:HSM917555 ICI917541:ICI917555 IME917541:IME917555 IWA917541:IWA917555 JFW917541:JFW917555 JPS917541:JPS917555 JZO917541:JZO917555 KJK917541:KJK917555 KTG917541:KTG917555 LDC917541:LDC917555 LMY917541:LMY917555 LWU917541:LWU917555 MGQ917541:MGQ917555 MQM917541:MQM917555 NAI917541:NAI917555 NKE917541:NKE917555 NUA917541:NUA917555 ODW917541:ODW917555 ONS917541:ONS917555 OXO917541:OXO917555 PHK917541:PHK917555 PRG917541:PRG917555 QBC917541:QBC917555 QKY917541:QKY917555 QUU917541:QUU917555 REQ917541:REQ917555 ROM917541:ROM917555 RYI917541:RYI917555 SIE917541:SIE917555 SSA917541:SSA917555 TBW917541:TBW917555 TLS917541:TLS917555 TVO917541:TVO917555 UFK917541:UFK917555 UPG917541:UPG917555 UZC917541:UZC917555 VIY917541:VIY917555 VSU917541:VSU917555 WCQ917541:WCQ917555 WMM917541:WMM917555 WWI917541:WWI917555 AA983083:AA983097 JW983077:JW983091 TS983077:TS983091 ADO983077:ADO983091 ANK983077:ANK983091 AXG983077:AXG983091 BHC983077:BHC983091 BQY983077:BQY983091 CAU983077:CAU983091 CKQ983077:CKQ983091 CUM983077:CUM983091 DEI983077:DEI983091 DOE983077:DOE983091 DYA983077:DYA983091 EHW983077:EHW983091 ERS983077:ERS983091 FBO983077:FBO983091 FLK983077:FLK983091 FVG983077:FVG983091 GFC983077:GFC983091 GOY983077:GOY983091 GYU983077:GYU983091 HIQ983077:HIQ983091 HSM983077:HSM983091 ICI983077:ICI983091 IME983077:IME983091 IWA983077:IWA983091 JFW983077:JFW983091 JPS983077:JPS983091 JZO983077:JZO983091 KJK983077:KJK983091 KTG983077:KTG983091 LDC983077:LDC983091 LMY983077:LMY983091 LWU983077:LWU983091 MGQ983077:MGQ983091 MQM983077:MQM983091 NAI983077:NAI983091 NKE983077:NKE983091 NUA983077:NUA983091 ODW983077:ODW983091 ONS983077:ONS983091 OXO983077:OXO983091 PHK983077:PHK983091 PRG983077:PRG983091 QBC983077:QBC983091 QKY983077:QKY983091 QUU983077:QUU983091 REQ983077:REQ983091 ROM983077:ROM983091 RYI983077:RYI983091 SIE983077:SIE983091 SSA983077:SSA983091 TBW983077:TBW983091 TLS983077:TLS983091 TVO983077:TVO983091 UFK983077:UFK983091 UPG983077:UPG983091 UZC983077:UZC983091 VIY983077:VIY983091 VSU983077:VSU983091 WCQ983077:WCQ983091 WMM983077:WMM983091 WWI983077:WWI983091 Y65567:Y65570 JU65566:JU65569 TQ65566:TQ65569 ADM65566:ADM65569 ANI65566:ANI65569 AXE65566:AXE65569 BHA65566:BHA65569 BQW65566:BQW65569 CAS65566:CAS65569 CKO65566:CKO65569 CUK65566:CUK65569 DEG65566:DEG65569 DOC65566:DOC65569 DXY65566:DXY65569 EHU65566:EHU65569 ERQ65566:ERQ65569 FBM65566:FBM65569 FLI65566:FLI65569 FVE65566:FVE65569 GFA65566:GFA65569 GOW65566:GOW65569 GYS65566:GYS65569 HIO65566:HIO65569 HSK65566:HSK65569 ICG65566:ICG65569 IMC65566:IMC65569 IVY65566:IVY65569 JFU65566:JFU65569 JPQ65566:JPQ65569 JZM65566:JZM65569 KJI65566:KJI65569 KTE65566:KTE65569 LDA65566:LDA65569 LMW65566:LMW65569 LWS65566:LWS65569 MGO65566:MGO65569 MQK65566:MQK65569 NAG65566:NAG65569 NKC65566:NKC65569 NTY65566:NTY65569 ODU65566:ODU65569 ONQ65566:ONQ65569 OXM65566:OXM65569 PHI65566:PHI65569 PRE65566:PRE65569 QBA65566:QBA65569 QKW65566:QKW65569 QUS65566:QUS65569 REO65566:REO65569 ROK65566:ROK65569 RYG65566:RYG65569 SIC65566:SIC65569 SRY65566:SRY65569 TBU65566:TBU65569 TLQ65566:TLQ65569 TVM65566:TVM65569 UFI65566:UFI65569 UPE65566:UPE65569 UZA65566:UZA65569 VIW65566:VIW65569 VSS65566:VSS65569 WCO65566:WCO65569 WMK65566:WMK65569 WWG65566:WWG65569 Y131103:Y131106 JU131102:JU131105 TQ131102:TQ131105 ADM131102:ADM131105 ANI131102:ANI131105 AXE131102:AXE131105 BHA131102:BHA131105 BQW131102:BQW131105 CAS131102:CAS131105 CKO131102:CKO131105 CUK131102:CUK131105 DEG131102:DEG131105 DOC131102:DOC131105 DXY131102:DXY131105 EHU131102:EHU131105 ERQ131102:ERQ131105 FBM131102:FBM131105 FLI131102:FLI131105 FVE131102:FVE131105 GFA131102:GFA131105 GOW131102:GOW131105 GYS131102:GYS131105 HIO131102:HIO131105 HSK131102:HSK131105 ICG131102:ICG131105 IMC131102:IMC131105 IVY131102:IVY131105 JFU131102:JFU131105 JPQ131102:JPQ131105 JZM131102:JZM131105 KJI131102:KJI131105 KTE131102:KTE131105 LDA131102:LDA131105 LMW131102:LMW131105 LWS131102:LWS131105 MGO131102:MGO131105 MQK131102:MQK131105 NAG131102:NAG131105 NKC131102:NKC131105 NTY131102:NTY131105 ODU131102:ODU131105 ONQ131102:ONQ131105 OXM131102:OXM131105 PHI131102:PHI131105 PRE131102:PRE131105 QBA131102:QBA131105 QKW131102:QKW131105 QUS131102:QUS131105 REO131102:REO131105 ROK131102:ROK131105 RYG131102:RYG131105 SIC131102:SIC131105 SRY131102:SRY131105 TBU131102:TBU131105 TLQ131102:TLQ131105 TVM131102:TVM131105 UFI131102:UFI131105 UPE131102:UPE131105 UZA131102:UZA131105 VIW131102:VIW131105 VSS131102:VSS131105 WCO131102:WCO131105 WMK131102:WMK131105 WWG131102:WWG131105 Y196639:Y196642 JU196638:JU196641 TQ196638:TQ196641 ADM196638:ADM196641 ANI196638:ANI196641 AXE196638:AXE196641 BHA196638:BHA196641 BQW196638:BQW196641 CAS196638:CAS196641 CKO196638:CKO196641 CUK196638:CUK196641 DEG196638:DEG196641 DOC196638:DOC196641 DXY196638:DXY196641 EHU196638:EHU196641 ERQ196638:ERQ196641 FBM196638:FBM196641 FLI196638:FLI196641 FVE196638:FVE196641 GFA196638:GFA196641 GOW196638:GOW196641 GYS196638:GYS196641 HIO196638:HIO196641 HSK196638:HSK196641 ICG196638:ICG196641 IMC196638:IMC196641 IVY196638:IVY196641 JFU196638:JFU196641 JPQ196638:JPQ196641 JZM196638:JZM196641 KJI196638:KJI196641 KTE196638:KTE196641 LDA196638:LDA196641 LMW196638:LMW196641 LWS196638:LWS196641 MGO196638:MGO196641 MQK196638:MQK196641 NAG196638:NAG196641 NKC196638:NKC196641 NTY196638:NTY196641 ODU196638:ODU196641 ONQ196638:ONQ196641 OXM196638:OXM196641 PHI196638:PHI196641 PRE196638:PRE196641 QBA196638:QBA196641 QKW196638:QKW196641 QUS196638:QUS196641 REO196638:REO196641 ROK196638:ROK196641 RYG196638:RYG196641 SIC196638:SIC196641 SRY196638:SRY196641 TBU196638:TBU196641 TLQ196638:TLQ196641 TVM196638:TVM196641 UFI196638:UFI196641 UPE196638:UPE196641 UZA196638:UZA196641 VIW196638:VIW196641 VSS196638:VSS196641 WCO196638:WCO196641 WMK196638:WMK196641 WWG196638:WWG196641 Y262175:Y262178 JU262174:JU262177 TQ262174:TQ262177 ADM262174:ADM262177 ANI262174:ANI262177 AXE262174:AXE262177 BHA262174:BHA262177 BQW262174:BQW262177 CAS262174:CAS262177 CKO262174:CKO262177 CUK262174:CUK262177 DEG262174:DEG262177 DOC262174:DOC262177 DXY262174:DXY262177 EHU262174:EHU262177 ERQ262174:ERQ262177 FBM262174:FBM262177 FLI262174:FLI262177 FVE262174:FVE262177 GFA262174:GFA262177 GOW262174:GOW262177 GYS262174:GYS262177 HIO262174:HIO262177 HSK262174:HSK262177 ICG262174:ICG262177 IMC262174:IMC262177 IVY262174:IVY262177 JFU262174:JFU262177 JPQ262174:JPQ262177 JZM262174:JZM262177 KJI262174:KJI262177 KTE262174:KTE262177 LDA262174:LDA262177 LMW262174:LMW262177 LWS262174:LWS262177 MGO262174:MGO262177 MQK262174:MQK262177 NAG262174:NAG262177 NKC262174:NKC262177 NTY262174:NTY262177 ODU262174:ODU262177 ONQ262174:ONQ262177 OXM262174:OXM262177 PHI262174:PHI262177 PRE262174:PRE262177 QBA262174:QBA262177 QKW262174:QKW262177 QUS262174:QUS262177 REO262174:REO262177 ROK262174:ROK262177 RYG262174:RYG262177 SIC262174:SIC262177 SRY262174:SRY262177 TBU262174:TBU262177 TLQ262174:TLQ262177 TVM262174:TVM262177 UFI262174:UFI262177 UPE262174:UPE262177 UZA262174:UZA262177 VIW262174:VIW262177 VSS262174:VSS262177 WCO262174:WCO262177 WMK262174:WMK262177 WWG262174:WWG262177 Y327711:Y327714 JU327710:JU327713 TQ327710:TQ327713 ADM327710:ADM327713 ANI327710:ANI327713 AXE327710:AXE327713 BHA327710:BHA327713 BQW327710:BQW327713 CAS327710:CAS327713 CKO327710:CKO327713 CUK327710:CUK327713 DEG327710:DEG327713 DOC327710:DOC327713 DXY327710:DXY327713 EHU327710:EHU327713 ERQ327710:ERQ327713 FBM327710:FBM327713 FLI327710:FLI327713 FVE327710:FVE327713 GFA327710:GFA327713 GOW327710:GOW327713 GYS327710:GYS327713 HIO327710:HIO327713 HSK327710:HSK327713 ICG327710:ICG327713 IMC327710:IMC327713 IVY327710:IVY327713 JFU327710:JFU327713 JPQ327710:JPQ327713 JZM327710:JZM327713 KJI327710:KJI327713 KTE327710:KTE327713 LDA327710:LDA327713 LMW327710:LMW327713 LWS327710:LWS327713 MGO327710:MGO327713 MQK327710:MQK327713 NAG327710:NAG327713 NKC327710:NKC327713 NTY327710:NTY327713 ODU327710:ODU327713 ONQ327710:ONQ327713 OXM327710:OXM327713 PHI327710:PHI327713 PRE327710:PRE327713 QBA327710:QBA327713 QKW327710:QKW327713 QUS327710:QUS327713 REO327710:REO327713 ROK327710:ROK327713 RYG327710:RYG327713 SIC327710:SIC327713 SRY327710:SRY327713 TBU327710:TBU327713 TLQ327710:TLQ327713 TVM327710:TVM327713 UFI327710:UFI327713 UPE327710:UPE327713 UZA327710:UZA327713 VIW327710:VIW327713 VSS327710:VSS327713 WCO327710:WCO327713 WMK327710:WMK327713 WWG327710:WWG327713 Y393247:Y393250 JU393246:JU393249 TQ393246:TQ393249 ADM393246:ADM393249 ANI393246:ANI393249 AXE393246:AXE393249 BHA393246:BHA393249 BQW393246:BQW393249 CAS393246:CAS393249 CKO393246:CKO393249 CUK393246:CUK393249 DEG393246:DEG393249 DOC393246:DOC393249 DXY393246:DXY393249 EHU393246:EHU393249 ERQ393246:ERQ393249 FBM393246:FBM393249 FLI393246:FLI393249 FVE393246:FVE393249 GFA393246:GFA393249 GOW393246:GOW393249 GYS393246:GYS393249 HIO393246:HIO393249 HSK393246:HSK393249 ICG393246:ICG393249 IMC393246:IMC393249 IVY393246:IVY393249 JFU393246:JFU393249 JPQ393246:JPQ393249 JZM393246:JZM393249 KJI393246:KJI393249 KTE393246:KTE393249 LDA393246:LDA393249 LMW393246:LMW393249 LWS393246:LWS393249 MGO393246:MGO393249 MQK393246:MQK393249 NAG393246:NAG393249 NKC393246:NKC393249 NTY393246:NTY393249 ODU393246:ODU393249 ONQ393246:ONQ393249 OXM393246:OXM393249 PHI393246:PHI393249 PRE393246:PRE393249 QBA393246:QBA393249 QKW393246:QKW393249 QUS393246:QUS393249 REO393246:REO393249 ROK393246:ROK393249 RYG393246:RYG393249 SIC393246:SIC393249 SRY393246:SRY393249 TBU393246:TBU393249 TLQ393246:TLQ393249 TVM393246:TVM393249 UFI393246:UFI393249 UPE393246:UPE393249 UZA393246:UZA393249 VIW393246:VIW393249 VSS393246:VSS393249 WCO393246:WCO393249 WMK393246:WMK393249 WWG393246:WWG393249 Y458783:Y458786 JU458782:JU458785 TQ458782:TQ458785 ADM458782:ADM458785 ANI458782:ANI458785 AXE458782:AXE458785 BHA458782:BHA458785 BQW458782:BQW458785 CAS458782:CAS458785 CKO458782:CKO458785 CUK458782:CUK458785 DEG458782:DEG458785 DOC458782:DOC458785 DXY458782:DXY458785 EHU458782:EHU458785 ERQ458782:ERQ458785 FBM458782:FBM458785 FLI458782:FLI458785 FVE458782:FVE458785 GFA458782:GFA458785 GOW458782:GOW458785 GYS458782:GYS458785 HIO458782:HIO458785 HSK458782:HSK458785 ICG458782:ICG458785 IMC458782:IMC458785 IVY458782:IVY458785 JFU458782:JFU458785 JPQ458782:JPQ458785 JZM458782:JZM458785 KJI458782:KJI458785 KTE458782:KTE458785 LDA458782:LDA458785 LMW458782:LMW458785 LWS458782:LWS458785 MGO458782:MGO458785 MQK458782:MQK458785 NAG458782:NAG458785 NKC458782:NKC458785 NTY458782:NTY458785 ODU458782:ODU458785 ONQ458782:ONQ458785 OXM458782:OXM458785 PHI458782:PHI458785 PRE458782:PRE458785 QBA458782:QBA458785 QKW458782:QKW458785 QUS458782:QUS458785 REO458782:REO458785 ROK458782:ROK458785 RYG458782:RYG458785 SIC458782:SIC458785 SRY458782:SRY458785 TBU458782:TBU458785 TLQ458782:TLQ458785 TVM458782:TVM458785 UFI458782:UFI458785 UPE458782:UPE458785 UZA458782:UZA458785 VIW458782:VIW458785 VSS458782:VSS458785 WCO458782:WCO458785 WMK458782:WMK458785 WWG458782:WWG458785 Y524319:Y524322 JU524318:JU524321 TQ524318:TQ524321 ADM524318:ADM524321 ANI524318:ANI524321 AXE524318:AXE524321 BHA524318:BHA524321 BQW524318:BQW524321 CAS524318:CAS524321 CKO524318:CKO524321 CUK524318:CUK524321 DEG524318:DEG524321 DOC524318:DOC524321 DXY524318:DXY524321 EHU524318:EHU524321 ERQ524318:ERQ524321 FBM524318:FBM524321 FLI524318:FLI524321 FVE524318:FVE524321 GFA524318:GFA524321 GOW524318:GOW524321 GYS524318:GYS524321 HIO524318:HIO524321 HSK524318:HSK524321 ICG524318:ICG524321 IMC524318:IMC524321 IVY524318:IVY524321 JFU524318:JFU524321 JPQ524318:JPQ524321 JZM524318:JZM524321 KJI524318:KJI524321 KTE524318:KTE524321 LDA524318:LDA524321 LMW524318:LMW524321 LWS524318:LWS524321 MGO524318:MGO524321 MQK524318:MQK524321 NAG524318:NAG524321 NKC524318:NKC524321 NTY524318:NTY524321 ODU524318:ODU524321 ONQ524318:ONQ524321 OXM524318:OXM524321 PHI524318:PHI524321 PRE524318:PRE524321 QBA524318:QBA524321 QKW524318:QKW524321 QUS524318:QUS524321 REO524318:REO524321 ROK524318:ROK524321 RYG524318:RYG524321 SIC524318:SIC524321 SRY524318:SRY524321 TBU524318:TBU524321 TLQ524318:TLQ524321 TVM524318:TVM524321 UFI524318:UFI524321 UPE524318:UPE524321 UZA524318:UZA524321 VIW524318:VIW524321 VSS524318:VSS524321 WCO524318:WCO524321 WMK524318:WMK524321 WWG524318:WWG524321 Y589855:Y589858 JU589854:JU589857 TQ589854:TQ589857 ADM589854:ADM589857 ANI589854:ANI589857 AXE589854:AXE589857 BHA589854:BHA589857 BQW589854:BQW589857 CAS589854:CAS589857 CKO589854:CKO589857 CUK589854:CUK589857 DEG589854:DEG589857 DOC589854:DOC589857 DXY589854:DXY589857 EHU589854:EHU589857 ERQ589854:ERQ589857 FBM589854:FBM589857 FLI589854:FLI589857 FVE589854:FVE589857 GFA589854:GFA589857 GOW589854:GOW589857 GYS589854:GYS589857 HIO589854:HIO589857 HSK589854:HSK589857 ICG589854:ICG589857 IMC589854:IMC589857 IVY589854:IVY589857 JFU589854:JFU589857 JPQ589854:JPQ589857 JZM589854:JZM589857 KJI589854:KJI589857 KTE589854:KTE589857 LDA589854:LDA589857 LMW589854:LMW589857 LWS589854:LWS589857 MGO589854:MGO589857 MQK589854:MQK589857 NAG589854:NAG589857 NKC589854:NKC589857 NTY589854:NTY589857 ODU589854:ODU589857 ONQ589854:ONQ589857 OXM589854:OXM589857 PHI589854:PHI589857 PRE589854:PRE589857 QBA589854:QBA589857 QKW589854:QKW589857 QUS589854:QUS589857 REO589854:REO589857 ROK589854:ROK589857 RYG589854:RYG589857 SIC589854:SIC589857 SRY589854:SRY589857 TBU589854:TBU589857 TLQ589854:TLQ589857 TVM589854:TVM589857 UFI589854:UFI589857 UPE589854:UPE589857 UZA589854:UZA589857 VIW589854:VIW589857 VSS589854:VSS589857 WCO589854:WCO589857 WMK589854:WMK589857 WWG589854:WWG589857 Y655391:Y655394 JU655390:JU655393 TQ655390:TQ655393 ADM655390:ADM655393 ANI655390:ANI655393 AXE655390:AXE655393 BHA655390:BHA655393 BQW655390:BQW655393 CAS655390:CAS655393 CKO655390:CKO655393 CUK655390:CUK655393 DEG655390:DEG655393 DOC655390:DOC655393 DXY655390:DXY655393 EHU655390:EHU655393 ERQ655390:ERQ655393 FBM655390:FBM655393 FLI655390:FLI655393 FVE655390:FVE655393 GFA655390:GFA655393 GOW655390:GOW655393 GYS655390:GYS655393 HIO655390:HIO655393 HSK655390:HSK655393 ICG655390:ICG655393 IMC655390:IMC655393 IVY655390:IVY655393 JFU655390:JFU655393 JPQ655390:JPQ655393 JZM655390:JZM655393 KJI655390:KJI655393 KTE655390:KTE655393 LDA655390:LDA655393 LMW655390:LMW655393 LWS655390:LWS655393 MGO655390:MGO655393 MQK655390:MQK655393 NAG655390:NAG655393 NKC655390:NKC655393 NTY655390:NTY655393 ODU655390:ODU655393 ONQ655390:ONQ655393 OXM655390:OXM655393 PHI655390:PHI655393 PRE655390:PRE655393 QBA655390:QBA655393 QKW655390:QKW655393 QUS655390:QUS655393 REO655390:REO655393 ROK655390:ROK655393 RYG655390:RYG655393 SIC655390:SIC655393 SRY655390:SRY655393 TBU655390:TBU655393 TLQ655390:TLQ655393 TVM655390:TVM655393 UFI655390:UFI655393 UPE655390:UPE655393 UZA655390:UZA655393 VIW655390:VIW655393 VSS655390:VSS655393 WCO655390:WCO655393 WMK655390:WMK655393 WWG655390:WWG655393 Y720927:Y720930 JU720926:JU720929 TQ720926:TQ720929 ADM720926:ADM720929 ANI720926:ANI720929 AXE720926:AXE720929 BHA720926:BHA720929 BQW720926:BQW720929 CAS720926:CAS720929 CKO720926:CKO720929 CUK720926:CUK720929 DEG720926:DEG720929 DOC720926:DOC720929 DXY720926:DXY720929 EHU720926:EHU720929 ERQ720926:ERQ720929 FBM720926:FBM720929 FLI720926:FLI720929 FVE720926:FVE720929 GFA720926:GFA720929 GOW720926:GOW720929 GYS720926:GYS720929 HIO720926:HIO720929 HSK720926:HSK720929 ICG720926:ICG720929 IMC720926:IMC720929 IVY720926:IVY720929 JFU720926:JFU720929 JPQ720926:JPQ720929 JZM720926:JZM720929 KJI720926:KJI720929 KTE720926:KTE720929 LDA720926:LDA720929 LMW720926:LMW720929 LWS720926:LWS720929 MGO720926:MGO720929 MQK720926:MQK720929 NAG720926:NAG720929 NKC720926:NKC720929 NTY720926:NTY720929 ODU720926:ODU720929 ONQ720926:ONQ720929 OXM720926:OXM720929 PHI720926:PHI720929 PRE720926:PRE720929 QBA720926:QBA720929 QKW720926:QKW720929 QUS720926:QUS720929 REO720926:REO720929 ROK720926:ROK720929 RYG720926:RYG720929 SIC720926:SIC720929 SRY720926:SRY720929 TBU720926:TBU720929 TLQ720926:TLQ720929 TVM720926:TVM720929 UFI720926:UFI720929 UPE720926:UPE720929 UZA720926:UZA720929 VIW720926:VIW720929 VSS720926:VSS720929 WCO720926:WCO720929 WMK720926:WMK720929 WWG720926:WWG720929 Y786463:Y786466 JU786462:JU786465 TQ786462:TQ786465 ADM786462:ADM786465 ANI786462:ANI786465 AXE786462:AXE786465 BHA786462:BHA786465 BQW786462:BQW786465 CAS786462:CAS786465 CKO786462:CKO786465 CUK786462:CUK786465 DEG786462:DEG786465 DOC786462:DOC786465 DXY786462:DXY786465 EHU786462:EHU786465 ERQ786462:ERQ786465 FBM786462:FBM786465 FLI786462:FLI786465 FVE786462:FVE786465 GFA786462:GFA786465 GOW786462:GOW786465 GYS786462:GYS786465 HIO786462:HIO786465 HSK786462:HSK786465 ICG786462:ICG786465 IMC786462:IMC786465 IVY786462:IVY786465 JFU786462:JFU786465 JPQ786462:JPQ786465 JZM786462:JZM786465 KJI786462:KJI786465 KTE786462:KTE786465 LDA786462:LDA786465 LMW786462:LMW786465 LWS786462:LWS786465 MGO786462:MGO786465 MQK786462:MQK786465 NAG786462:NAG786465 NKC786462:NKC786465 NTY786462:NTY786465 ODU786462:ODU786465 ONQ786462:ONQ786465 OXM786462:OXM786465 PHI786462:PHI786465 PRE786462:PRE786465 QBA786462:QBA786465 QKW786462:QKW786465 QUS786462:QUS786465 REO786462:REO786465 ROK786462:ROK786465 RYG786462:RYG786465 SIC786462:SIC786465 SRY786462:SRY786465 TBU786462:TBU786465 TLQ786462:TLQ786465 TVM786462:TVM786465 UFI786462:UFI786465 UPE786462:UPE786465 UZA786462:UZA786465 VIW786462:VIW786465 VSS786462:VSS786465 WCO786462:WCO786465 WMK786462:WMK786465 WWG786462:WWG786465 Y851999:Y852002 JU851998:JU852001 TQ851998:TQ852001 ADM851998:ADM852001 ANI851998:ANI852001 AXE851998:AXE852001 BHA851998:BHA852001 BQW851998:BQW852001 CAS851998:CAS852001 CKO851998:CKO852001 CUK851998:CUK852001 DEG851998:DEG852001 DOC851998:DOC852001 DXY851998:DXY852001 EHU851998:EHU852001 ERQ851998:ERQ852001 FBM851998:FBM852001 FLI851998:FLI852001 FVE851998:FVE852001 GFA851998:GFA852001 GOW851998:GOW852001 GYS851998:GYS852001 HIO851998:HIO852001 HSK851998:HSK852001 ICG851998:ICG852001 IMC851998:IMC852001 IVY851998:IVY852001 JFU851998:JFU852001 JPQ851998:JPQ852001 JZM851998:JZM852001 KJI851998:KJI852001 KTE851998:KTE852001 LDA851998:LDA852001 LMW851998:LMW852001 LWS851998:LWS852001 MGO851998:MGO852001 MQK851998:MQK852001 NAG851998:NAG852001 NKC851998:NKC852001 NTY851998:NTY852001 ODU851998:ODU852001 ONQ851998:ONQ852001 OXM851998:OXM852001 PHI851998:PHI852001 PRE851998:PRE852001 QBA851998:QBA852001 QKW851998:QKW852001 QUS851998:QUS852001 REO851998:REO852001 ROK851998:ROK852001 RYG851998:RYG852001 SIC851998:SIC852001 SRY851998:SRY852001 TBU851998:TBU852001 TLQ851998:TLQ852001 TVM851998:TVM852001 UFI851998:UFI852001 UPE851998:UPE852001 UZA851998:UZA852001 VIW851998:VIW852001 VSS851998:VSS852001 WCO851998:WCO852001 WMK851998:WMK852001 WWG851998:WWG852001 Y917535:Y917538 JU917534:JU917537 TQ917534:TQ917537 ADM917534:ADM917537 ANI917534:ANI917537 AXE917534:AXE917537 BHA917534:BHA917537 BQW917534:BQW917537 CAS917534:CAS917537 CKO917534:CKO917537 CUK917534:CUK917537 DEG917534:DEG917537 DOC917534:DOC917537 DXY917534:DXY917537 EHU917534:EHU917537 ERQ917534:ERQ917537 FBM917534:FBM917537 FLI917534:FLI917537 FVE917534:FVE917537 GFA917534:GFA917537 GOW917534:GOW917537 GYS917534:GYS917537 HIO917534:HIO917537 HSK917534:HSK917537 ICG917534:ICG917537 IMC917534:IMC917537 IVY917534:IVY917537 JFU917534:JFU917537 JPQ917534:JPQ917537 JZM917534:JZM917537 KJI917534:KJI917537 KTE917534:KTE917537 LDA917534:LDA917537 LMW917534:LMW917537 LWS917534:LWS917537 MGO917534:MGO917537 MQK917534:MQK917537 NAG917534:NAG917537 NKC917534:NKC917537 NTY917534:NTY917537 ODU917534:ODU917537 ONQ917534:ONQ917537 OXM917534:OXM917537 PHI917534:PHI917537 PRE917534:PRE917537 QBA917534:QBA917537 QKW917534:QKW917537 QUS917534:QUS917537 REO917534:REO917537 ROK917534:ROK917537 RYG917534:RYG917537 SIC917534:SIC917537 SRY917534:SRY917537 TBU917534:TBU917537 TLQ917534:TLQ917537 TVM917534:TVM917537 UFI917534:UFI917537 UPE917534:UPE917537 UZA917534:UZA917537 VIW917534:VIW917537 VSS917534:VSS917537 WCO917534:WCO917537 WMK917534:WMK917537 WWG917534:WWG917537 Y983071:Y983074 JU983070:JU983073 TQ983070:TQ983073 ADM983070:ADM983073 ANI983070:ANI983073 AXE983070:AXE983073 BHA983070:BHA983073 BQW983070:BQW983073 CAS983070:CAS983073 CKO983070:CKO983073 CUK983070:CUK983073 DEG983070:DEG983073 DOC983070:DOC983073 DXY983070:DXY983073 EHU983070:EHU983073 ERQ983070:ERQ983073 FBM983070:FBM983073 FLI983070:FLI983073 FVE983070:FVE983073 GFA983070:GFA983073 GOW983070:GOW983073 GYS983070:GYS983073 HIO983070:HIO983073 HSK983070:HSK983073 ICG983070:ICG983073 IMC983070:IMC983073 IVY983070:IVY983073 JFU983070:JFU983073 JPQ983070:JPQ983073 JZM983070:JZM983073 KJI983070:KJI983073 KTE983070:KTE983073 LDA983070:LDA983073 LMW983070:LMW983073 LWS983070:LWS983073 MGO983070:MGO983073 MQK983070:MQK983073 NAG983070:NAG983073 NKC983070:NKC983073 NTY983070:NTY983073 ODU983070:ODU983073 ONQ983070:ONQ983073 OXM983070:OXM983073 PHI983070:PHI983073 PRE983070:PRE983073 QBA983070:QBA983073 QKW983070:QKW983073 QUS983070:QUS983073 REO983070:REO983073 ROK983070:ROK983073 RYG983070:RYG983073 SIC983070:SIC983073 SRY983070:SRY983073 TBU983070:TBU983073 TLQ983070:TLQ983073 TVM983070:TVM983073 UFI983070:UFI983073 UPE983070:UPE983073 UZA983070:UZA983073 VIW983070:VIW983073 VSS983070:VSS983073 WCO983070:WCO983073 WMK983070:WMK983073 WWG983070:WWG983073 AK65573:AK65578 KG65581:KG65586 UC65581:UC65586 ADY65581:ADY65586 ANU65581:ANU65586 AXQ65581:AXQ65586 BHM65581:BHM65586 BRI65581:BRI65586 CBE65581:CBE65586 CLA65581:CLA65586 CUW65581:CUW65586 DES65581:DES65586 DOO65581:DOO65586 DYK65581:DYK65586 EIG65581:EIG65586 ESC65581:ESC65586 FBY65581:FBY65586 FLU65581:FLU65586 FVQ65581:FVQ65586 GFM65581:GFM65586 GPI65581:GPI65586 GZE65581:GZE65586 HJA65581:HJA65586 HSW65581:HSW65586 ICS65581:ICS65586 IMO65581:IMO65586 IWK65581:IWK65586 JGG65581:JGG65586 JQC65581:JQC65586 JZY65581:JZY65586 KJU65581:KJU65586 KTQ65581:KTQ65586 LDM65581:LDM65586 LNI65581:LNI65586 LXE65581:LXE65586 MHA65581:MHA65586 MQW65581:MQW65586 NAS65581:NAS65586 NKO65581:NKO65586 NUK65581:NUK65586 OEG65581:OEG65586 OOC65581:OOC65586 OXY65581:OXY65586 PHU65581:PHU65586 PRQ65581:PRQ65586 QBM65581:QBM65586 QLI65581:QLI65586 QVE65581:QVE65586 RFA65581:RFA65586 ROW65581:ROW65586 RYS65581:RYS65586 SIO65581:SIO65586 SSK65581:SSK65586 TCG65581:TCG65586 TMC65581:TMC65586 TVY65581:TVY65586 UFU65581:UFU65586 UPQ65581:UPQ65586 UZM65581:UZM65586 VJI65581:VJI65586 VTE65581:VTE65586 WDA65581:WDA65586 WMW65581:WMW65586 WWS65581:WWS65586 AK131109:AK131114 KG131117:KG131122 UC131117:UC131122 ADY131117:ADY131122 ANU131117:ANU131122 AXQ131117:AXQ131122 BHM131117:BHM131122 BRI131117:BRI131122 CBE131117:CBE131122 CLA131117:CLA131122 CUW131117:CUW131122 DES131117:DES131122 DOO131117:DOO131122 DYK131117:DYK131122 EIG131117:EIG131122 ESC131117:ESC131122 FBY131117:FBY131122 FLU131117:FLU131122 FVQ131117:FVQ131122 GFM131117:GFM131122 GPI131117:GPI131122 GZE131117:GZE131122 HJA131117:HJA131122 HSW131117:HSW131122 ICS131117:ICS131122 IMO131117:IMO131122 IWK131117:IWK131122 JGG131117:JGG131122 JQC131117:JQC131122 JZY131117:JZY131122 KJU131117:KJU131122 KTQ131117:KTQ131122 LDM131117:LDM131122 LNI131117:LNI131122 LXE131117:LXE131122 MHA131117:MHA131122 MQW131117:MQW131122 NAS131117:NAS131122 NKO131117:NKO131122 NUK131117:NUK131122 OEG131117:OEG131122 OOC131117:OOC131122 OXY131117:OXY131122 PHU131117:PHU131122 PRQ131117:PRQ131122 QBM131117:QBM131122 QLI131117:QLI131122 QVE131117:QVE131122 RFA131117:RFA131122 ROW131117:ROW131122 RYS131117:RYS131122 SIO131117:SIO131122 SSK131117:SSK131122 TCG131117:TCG131122 TMC131117:TMC131122 TVY131117:TVY131122 UFU131117:UFU131122 UPQ131117:UPQ131122 UZM131117:UZM131122 VJI131117:VJI131122 VTE131117:VTE131122 WDA131117:WDA131122 WMW131117:WMW131122 WWS131117:WWS131122 AK196645:AK196650 KG196653:KG196658 UC196653:UC196658 ADY196653:ADY196658 ANU196653:ANU196658 AXQ196653:AXQ196658 BHM196653:BHM196658 BRI196653:BRI196658 CBE196653:CBE196658 CLA196653:CLA196658 CUW196653:CUW196658 DES196653:DES196658 DOO196653:DOO196658 DYK196653:DYK196658 EIG196653:EIG196658 ESC196653:ESC196658 FBY196653:FBY196658 FLU196653:FLU196658 FVQ196653:FVQ196658 GFM196653:GFM196658 GPI196653:GPI196658 GZE196653:GZE196658 HJA196653:HJA196658 HSW196653:HSW196658 ICS196653:ICS196658 IMO196653:IMO196658 IWK196653:IWK196658 JGG196653:JGG196658 JQC196653:JQC196658 JZY196653:JZY196658 KJU196653:KJU196658 KTQ196653:KTQ196658 LDM196653:LDM196658 LNI196653:LNI196658 LXE196653:LXE196658 MHA196653:MHA196658 MQW196653:MQW196658 NAS196653:NAS196658 NKO196653:NKO196658 NUK196653:NUK196658 OEG196653:OEG196658 OOC196653:OOC196658 OXY196653:OXY196658 PHU196653:PHU196658 PRQ196653:PRQ196658 QBM196653:QBM196658 QLI196653:QLI196658 QVE196653:QVE196658 RFA196653:RFA196658 ROW196653:ROW196658 RYS196653:RYS196658 SIO196653:SIO196658 SSK196653:SSK196658 TCG196653:TCG196658 TMC196653:TMC196658 TVY196653:TVY196658 UFU196653:UFU196658 UPQ196653:UPQ196658 UZM196653:UZM196658 VJI196653:VJI196658 VTE196653:VTE196658 WDA196653:WDA196658 WMW196653:WMW196658 WWS196653:WWS196658 AK262181:AK262186 KG262189:KG262194 UC262189:UC262194 ADY262189:ADY262194 ANU262189:ANU262194 AXQ262189:AXQ262194 BHM262189:BHM262194 BRI262189:BRI262194 CBE262189:CBE262194 CLA262189:CLA262194 CUW262189:CUW262194 DES262189:DES262194 DOO262189:DOO262194 DYK262189:DYK262194 EIG262189:EIG262194 ESC262189:ESC262194 FBY262189:FBY262194 FLU262189:FLU262194 FVQ262189:FVQ262194 GFM262189:GFM262194 GPI262189:GPI262194 GZE262189:GZE262194 HJA262189:HJA262194 HSW262189:HSW262194 ICS262189:ICS262194 IMO262189:IMO262194 IWK262189:IWK262194 JGG262189:JGG262194 JQC262189:JQC262194 JZY262189:JZY262194 KJU262189:KJU262194 KTQ262189:KTQ262194 LDM262189:LDM262194 LNI262189:LNI262194 LXE262189:LXE262194 MHA262189:MHA262194 MQW262189:MQW262194 NAS262189:NAS262194 NKO262189:NKO262194 NUK262189:NUK262194 OEG262189:OEG262194 OOC262189:OOC262194 OXY262189:OXY262194 PHU262189:PHU262194 PRQ262189:PRQ262194 QBM262189:QBM262194 QLI262189:QLI262194 QVE262189:QVE262194 RFA262189:RFA262194 ROW262189:ROW262194 RYS262189:RYS262194 SIO262189:SIO262194 SSK262189:SSK262194 TCG262189:TCG262194 TMC262189:TMC262194 TVY262189:TVY262194 UFU262189:UFU262194 UPQ262189:UPQ262194 UZM262189:UZM262194 VJI262189:VJI262194 VTE262189:VTE262194 WDA262189:WDA262194 WMW262189:WMW262194 WWS262189:WWS262194 AK327717:AK327722 KG327725:KG327730 UC327725:UC327730 ADY327725:ADY327730 ANU327725:ANU327730 AXQ327725:AXQ327730 BHM327725:BHM327730 BRI327725:BRI327730 CBE327725:CBE327730 CLA327725:CLA327730 CUW327725:CUW327730 DES327725:DES327730 DOO327725:DOO327730 DYK327725:DYK327730 EIG327725:EIG327730 ESC327725:ESC327730 FBY327725:FBY327730 FLU327725:FLU327730 FVQ327725:FVQ327730 GFM327725:GFM327730 GPI327725:GPI327730 GZE327725:GZE327730 HJA327725:HJA327730 HSW327725:HSW327730 ICS327725:ICS327730 IMO327725:IMO327730 IWK327725:IWK327730 JGG327725:JGG327730 JQC327725:JQC327730 JZY327725:JZY327730 KJU327725:KJU327730 KTQ327725:KTQ327730 LDM327725:LDM327730 LNI327725:LNI327730 LXE327725:LXE327730 MHA327725:MHA327730 MQW327725:MQW327730 NAS327725:NAS327730 NKO327725:NKO327730 NUK327725:NUK327730 OEG327725:OEG327730 OOC327725:OOC327730 OXY327725:OXY327730 PHU327725:PHU327730 PRQ327725:PRQ327730 QBM327725:QBM327730 QLI327725:QLI327730 QVE327725:QVE327730 RFA327725:RFA327730 ROW327725:ROW327730 RYS327725:RYS327730 SIO327725:SIO327730 SSK327725:SSK327730 TCG327725:TCG327730 TMC327725:TMC327730 TVY327725:TVY327730 UFU327725:UFU327730 UPQ327725:UPQ327730 UZM327725:UZM327730 VJI327725:VJI327730 VTE327725:VTE327730 WDA327725:WDA327730 WMW327725:WMW327730 WWS327725:WWS327730 AK393253:AK393258 KG393261:KG393266 UC393261:UC393266 ADY393261:ADY393266 ANU393261:ANU393266 AXQ393261:AXQ393266 BHM393261:BHM393266 BRI393261:BRI393266 CBE393261:CBE393266 CLA393261:CLA393266 CUW393261:CUW393266 DES393261:DES393266 DOO393261:DOO393266 DYK393261:DYK393266 EIG393261:EIG393266 ESC393261:ESC393266 FBY393261:FBY393266 FLU393261:FLU393266 FVQ393261:FVQ393266 GFM393261:GFM393266 GPI393261:GPI393266 GZE393261:GZE393266 HJA393261:HJA393266 HSW393261:HSW393266 ICS393261:ICS393266 IMO393261:IMO393266 IWK393261:IWK393266 JGG393261:JGG393266 JQC393261:JQC393266 JZY393261:JZY393266 KJU393261:KJU393266 KTQ393261:KTQ393266 LDM393261:LDM393266 LNI393261:LNI393266 LXE393261:LXE393266 MHA393261:MHA393266 MQW393261:MQW393266 NAS393261:NAS393266 NKO393261:NKO393266 NUK393261:NUK393266 OEG393261:OEG393266 OOC393261:OOC393266 OXY393261:OXY393266 PHU393261:PHU393266 PRQ393261:PRQ393266 QBM393261:QBM393266 QLI393261:QLI393266 QVE393261:QVE393266 RFA393261:RFA393266 ROW393261:ROW393266 RYS393261:RYS393266 SIO393261:SIO393266 SSK393261:SSK393266 TCG393261:TCG393266 TMC393261:TMC393266 TVY393261:TVY393266 UFU393261:UFU393266 UPQ393261:UPQ393266 UZM393261:UZM393266 VJI393261:VJI393266 VTE393261:VTE393266 WDA393261:WDA393266 WMW393261:WMW393266 WWS393261:WWS393266 AK458789:AK458794 KG458797:KG458802 UC458797:UC458802 ADY458797:ADY458802 ANU458797:ANU458802 AXQ458797:AXQ458802 BHM458797:BHM458802 BRI458797:BRI458802 CBE458797:CBE458802 CLA458797:CLA458802 CUW458797:CUW458802 DES458797:DES458802 DOO458797:DOO458802 DYK458797:DYK458802 EIG458797:EIG458802 ESC458797:ESC458802 FBY458797:FBY458802 FLU458797:FLU458802 FVQ458797:FVQ458802 GFM458797:GFM458802 GPI458797:GPI458802 GZE458797:GZE458802 HJA458797:HJA458802 HSW458797:HSW458802 ICS458797:ICS458802 IMO458797:IMO458802 IWK458797:IWK458802 JGG458797:JGG458802 JQC458797:JQC458802 JZY458797:JZY458802 KJU458797:KJU458802 KTQ458797:KTQ458802 LDM458797:LDM458802 LNI458797:LNI458802 LXE458797:LXE458802 MHA458797:MHA458802 MQW458797:MQW458802 NAS458797:NAS458802 NKO458797:NKO458802 NUK458797:NUK458802 OEG458797:OEG458802 OOC458797:OOC458802 OXY458797:OXY458802 PHU458797:PHU458802 PRQ458797:PRQ458802 QBM458797:QBM458802 QLI458797:QLI458802 QVE458797:QVE458802 RFA458797:RFA458802 ROW458797:ROW458802 RYS458797:RYS458802 SIO458797:SIO458802 SSK458797:SSK458802 TCG458797:TCG458802 TMC458797:TMC458802 TVY458797:TVY458802 UFU458797:UFU458802 UPQ458797:UPQ458802 UZM458797:UZM458802 VJI458797:VJI458802 VTE458797:VTE458802 WDA458797:WDA458802 WMW458797:WMW458802 WWS458797:WWS458802 AK524325:AK524330 KG524333:KG524338 UC524333:UC524338 ADY524333:ADY524338 ANU524333:ANU524338 AXQ524333:AXQ524338 BHM524333:BHM524338 BRI524333:BRI524338 CBE524333:CBE524338 CLA524333:CLA524338 CUW524333:CUW524338 DES524333:DES524338 DOO524333:DOO524338 DYK524333:DYK524338 EIG524333:EIG524338 ESC524333:ESC524338 FBY524333:FBY524338 FLU524333:FLU524338 FVQ524333:FVQ524338 GFM524333:GFM524338 GPI524333:GPI524338 GZE524333:GZE524338 HJA524333:HJA524338 HSW524333:HSW524338 ICS524333:ICS524338 IMO524333:IMO524338 IWK524333:IWK524338 JGG524333:JGG524338 JQC524333:JQC524338 JZY524333:JZY524338 KJU524333:KJU524338 KTQ524333:KTQ524338 LDM524333:LDM524338 LNI524333:LNI524338 LXE524333:LXE524338 MHA524333:MHA524338 MQW524333:MQW524338 NAS524333:NAS524338 NKO524333:NKO524338 NUK524333:NUK524338 OEG524333:OEG524338 OOC524333:OOC524338 OXY524333:OXY524338 PHU524333:PHU524338 PRQ524333:PRQ524338 QBM524333:QBM524338 QLI524333:QLI524338 QVE524333:QVE524338 RFA524333:RFA524338 ROW524333:ROW524338 RYS524333:RYS524338 SIO524333:SIO524338 SSK524333:SSK524338 TCG524333:TCG524338 TMC524333:TMC524338 TVY524333:TVY524338 UFU524333:UFU524338 UPQ524333:UPQ524338 UZM524333:UZM524338 VJI524333:VJI524338 VTE524333:VTE524338 WDA524333:WDA524338 WMW524333:WMW524338 WWS524333:WWS524338 AK589861:AK589866 KG589869:KG589874 UC589869:UC589874 ADY589869:ADY589874 ANU589869:ANU589874 AXQ589869:AXQ589874 BHM589869:BHM589874 BRI589869:BRI589874 CBE589869:CBE589874 CLA589869:CLA589874 CUW589869:CUW589874 DES589869:DES589874 DOO589869:DOO589874 DYK589869:DYK589874 EIG589869:EIG589874 ESC589869:ESC589874 FBY589869:FBY589874 FLU589869:FLU589874 FVQ589869:FVQ589874 GFM589869:GFM589874 GPI589869:GPI589874 GZE589869:GZE589874 HJA589869:HJA589874 HSW589869:HSW589874 ICS589869:ICS589874 IMO589869:IMO589874 IWK589869:IWK589874 JGG589869:JGG589874 JQC589869:JQC589874 JZY589869:JZY589874 KJU589869:KJU589874 KTQ589869:KTQ589874 LDM589869:LDM589874 LNI589869:LNI589874 LXE589869:LXE589874 MHA589869:MHA589874 MQW589869:MQW589874 NAS589869:NAS589874 NKO589869:NKO589874 NUK589869:NUK589874 OEG589869:OEG589874 OOC589869:OOC589874 OXY589869:OXY589874 PHU589869:PHU589874 PRQ589869:PRQ589874 QBM589869:QBM589874 QLI589869:QLI589874 QVE589869:QVE589874 RFA589869:RFA589874 ROW589869:ROW589874 RYS589869:RYS589874 SIO589869:SIO589874 SSK589869:SSK589874 TCG589869:TCG589874 TMC589869:TMC589874 TVY589869:TVY589874 UFU589869:UFU589874 UPQ589869:UPQ589874 UZM589869:UZM589874 VJI589869:VJI589874 VTE589869:VTE589874 WDA589869:WDA589874 WMW589869:WMW589874 WWS589869:WWS589874 AK655397:AK655402 KG655405:KG655410 UC655405:UC655410 ADY655405:ADY655410 ANU655405:ANU655410 AXQ655405:AXQ655410 BHM655405:BHM655410 BRI655405:BRI655410 CBE655405:CBE655410 CLA655405:CLA655410 CUW655405:CUW655410 DES655405:DES655410 DOO655405:DOO655410 DYK655405:DYK655410 EIG655405:EIG655410 ESC655405:ESC655410 FBY655405:FBY655410 FLU655405:FLU655410 FVQ655405:FVQ655410 GFM655405:GFM655410 GPI655405:GPI655410 GZE655405:GZE655410 HJA655405:HJA655410 HSW655405:HSW655410 ICS655405:ICS655410 IMO655405:IMO655410 IWK655405:IWK655410 JGG655405:JGG655410 JQC655405:JQC655410 JZY655405:JZY655410 KJU655405:KJU655410 KTQ655405:KTQ655410 LDM655405:LDM655410 LNI655405:LNI655410 LXE655405:LXE655410 MHA655405:MHA655410 MQW655405:MQW655410 NAS655405:NAS655410 NKO655405:NKO655410 NUK655405:NUK655410 OEG655405:OEG655410 OOC655405:OOC655410 OXY655405:OXY655410 PHU655405:PHU655410 PRQ655405:PRQ655410 QBM655405:QBM655410 QLI655405:QLI655410 QVE655405:QVE655410 RFA655405:RFA655410 ROW655405:ROW655410 RYS655405:RYS655410 SIO655405:SIO655410 SSK655405:SSK655410 TCG655405:TCG655410 TMC655405:TMC655410 TVY655405:TVY655410 UFU655405:UFU655410 UPQ655405:UPQ655410 UZM655405:UZM655410 VJI655405:VJI655410 VTE655405:VTE655410 WDA655405:WDA655410 WMW655405:WMW655410 WWS655405:WWS655410 AK720933:AK720938 KG720941:KG720946 UC720941:UC720946 ADY720941:ADY720946 ANU720941:ANU720946 AXQ720941:AXQ720946 BHM720941:BHM720946 BRI720941:BRI720946 CBE720941:CBE720946 CLA720941:CLA720946 CUW720941:CUW720946 DES720941:DES720946 DOO720941:DOO720946 DYK720941:DYK720946 EIG720941:EIG720946 ESC720941:ESC720946 FBY720941:FBY720946 FLU720941:FLU720946 FVQ720941:FVQ720946 GFM720941:GFM720946 GPI720941:GPI720946 GZE720941:GZE720946 HJA720941:HJA720946 HSW720941:HSW720946 ICS720941:ICS720946 IMO720941:IMO720946 IWK720941:IWK720946 JGG720941:JGG720946 JQC720941:JQC720946 JZY720941:JZY720946 KJU720941:KJU720946 KTQ720941:KTQ720946 LDM720941:LDM720946 LNI720941:LNI720946 LXE720941:LXE720946 MHA720941:MHA720946 MQW720941:MQW720946 NAS720941:NAS720946 NKO720941:NKO720946 NUK720941:NUK720946 OEG720941:OEG720946 OOC720941:OOC720946 OXY720941:OXY720946 PHU720941:PHU720946 PRQ720941:PRQ720946 QBM720941:QBM720946 QLI720941:QLI720946 QVE720941:QVE720946 RFA720941:RFA720946 ROW720941:ROW720946 RYS720941:RYS720946 SIO720941:SIO720946 SSK720941:SSK720946 TCG720941:TCG720946 TMC720941:TMC720946 TVY720941:TVY720946 UFU720941:UFU720946 UPQ720941:UPQ720946 UZM720941:UZM720946 VJI720941:VJI720946 VTE720941:VTE720946 WDA720941:WDA720946 WMW720941:WMW720946 WWS720941:WWS720946 AK786469:AK786474 KG786477:KG786482 UC786477:UC786482 ADY786477:ADY786482 ANU786477:ANU786482 AXQ786477:AXQ786482 BHM786477:BHM786482 BRI786477:BRI786482 CBE786477:CBE786482 CLA786477:CLA786482 CUW786477:CUW786482 DES786477:DES786482 DOO786477:DOO786482 DYK786477:DYK786482 EIG786477:EIG786482 ESC786477:ESC786482 FBY786477:FBY786482 FLU786477:FLU786482 FVQ786477:FVQ786482 GFM786477:GFM786482 GPI786477:GPI786482 GZE786477:GZE786482 HJA786477:HJA786482 HSW786477:HSW786482 ICS786477:ICS786482 IMO786477:IMO786482 IWK786477:IWK786482 JGG786477:JGG786482 JQC786477:JQC786482 JZY786477:JZY786482 KJU786477:KJU786482 KTQ786477:KTQ786482 LDM786477:LDM786482 LNI786477:LNI786482 LXE786477:LXE786482 MHA786477:MHA786482 MQW786477:MQW786482 NAS786477:NAS786482 NKO786477:NKO786482 NUK786477:NUK786482 OEG786477:OEG786482 OOC786477:OOC786482 OXY786477:OXY786482 PHU786477:PHU786482 PRQ786477:PRQ786482 QBM786477:QBM786482 QLI786477:QLI786482 QVE786477:QVE786482 RFA786477:RFA786482 ROW786477:ROW786482 RYS786477:RYS786482 SIO786477:SIO786482 SSK786477:SSK786482 TCG786477:TCG786482 TMC786477:TMC786482 TVY786477:TVY786482 UFU786477:UFU786482 UPQ786477:UPQ786482 UZM786477:UZM786482 VJI786477:VJI786482 VTE786477:VTE786482 WDA786477:WDA786482 WMW786477:WMW786482 WWS786477:WWS786482 AK852005:AK852010 KG852013:KG852018 UC852013:UC852018 ADY852013:ADY852018 ANU852013:ANU852018 AXQ852013:AXQ852018 BHM852013:BHM852018 BRI852013:BRI852018 CBE852013:CBE852018 CLA852013:CLA852018 CUW852013:CUW852018 DES852013:DES852018 DOO852013:DOO852018 DYK852013:DYK852018 EIG852013:EIG852018 ESC852013:ESC852018 FBY852013:FBY852018 FLU852013:FLU852018 FVQ852013:FVQ852018 GFM852013:GFM852018 GPI852013:GPI852018 GZE852013:GZE852018 HJA852013:HJA852018 HSW852013:HSW852018 ICS852013:ICS852018 IMO852013:IMO852018 IWK852013:IWK852018 JGG852013:JGG852018 JQC852013:JQC852018 JZY852013:JZY852018 KJU852013:KJU852018 KTQ852013:KTQ852018 LDM852013:LDM852018 LNI852013:LNI852018 LXE852013:LXE852018 MHA852013:MHA852018 MQW852013:MQW852018 NAS852013:NAS852018 NKO852013:NKO852018 NUK852013:NUK852018 OEG852013:OEG852018 OOC852013:OOC852018 OXY852013:OXY852018 PHU852013:PHU852018 PRQ852013:PRQ852018 QBM852013:QBM852018 QLI852013:QLI852018 QVE852013:QVE852018 RFA852013:RFA852018 ROW852013:ROW852018 RYS852013:RYS852018 SIO852013:SIO852018 SSK852013:SSK852018 TCG852013:TCG852018 TMC852013:TMC852018 TVY852013:TVY852018 UFU852013:UFU852018 UPQ852013:UPQ852018 UZM852013:UZM852018 VJI852013:VJI852018 VTE852013:VTE852018 WDA852013:WDA852018 WMW852013:WMW852018 WWS852013:WWS852018 AK917541:AK917546 KG917549:KG917554 UC917549:UC917554 ADY917549:ADY917554 ANU917549:ANU917554 AXQ917549:AXQ917554 BHM917549:BHM917554 BRI917549:BRI917554 CBE917549:CBE917554 CLA917549:CLA917554 CUW917549:CUW917554 DES917549:DES917554 DOO917549:DOO917554 DYK917549:DYK917554 EIG917549:EIG917554 ESC917549:ESC917554 FBY917549:FBY917554 FLU917549:FLU917554 FVQ917549:FVQ917554 GFM917549:GFM917554 GPI917549:GPI917554 GZE917549:GZE917554 HJA917549:HJA917554 HSW917549:HSW917554 ICS917549:ICS917554 IMO917549:IMO917554 IWK917549:IWK917554 JGG917549:JGG917554 JQC917549:JQC917554 JZY917549:JZY917554 KJU917549:KJU917554 KTQ917549:KTQ917554 LDM917549:LDM917554 LNI917549:LNI917554 LXE917549:LXE917554 MHA917549:MHA917554 MQW917549:MQW917554 NAS917549:NAS917554 NKO917549:NKO917554 NUK917549:NUK917554 OEG917549:OEG917554 OOC917549:OOC917554 OXY917549:OXY917554 PHU917549:PHU917554 PRQ917549:PRQ917554 QBM917549:QBM917554 QLI917549:QLI917554 QVE917549:QVE917554 RFA917549:RFA917554 ROW917549:ROW917554 RYS917549:RYS917554 SIO917549:SIO917554 SSK917549:SSK917554 TCG917549:TCG917554 TMC917549:TMC917554 TVY917549:TVY917554 UFU917549:UFU917554 UPQ917549:UPQ917554 UZM917549:UZM917554 VJI917549:VJI917554 VTE917549:VTE917554 WDA917549:WDA917554 WMW917549:WMW917554 WWS917549:WWS917554 AK983077:AK983082 KG983085:KG983090 UC983085:UC983090 ADY983085:ADY983090 ANU983085:ANU983090 AXQ983085:AXQ983090 BHM983085:BHM983090 BRI983085:BRI983090 CBE983085:CBE983090 CLA983085:CLA983090 CUW983085:CUW983090 DES983085:DES983090 DOO983085:DOO983090 DYK983085:DYK983090 EIG983085:EIG983090 ESC983085:ESC983090 FBY983085:FBY983090 FLU983085:FLU983090 FVQ983085:FVQ983090 GFM983085:GFM983090 GPI983085:GPI983090 GZE983085:GZE983090 HJA983085:HJA983090 HSW983085:HSW983090 ICS983085:ICS983090 IMO983085:IMO983090 IWK983085:IWK983090 JGG983085:JGG983090 JQC983085:JQC983090 JZY983085:JZY983090 KJU983085:KJU983090 KTQ983085:KTQ983090 LDM983085:LDM983090 LNI983085:LNI983090 LXE983085:LXE983090 MHA983085:MHA983090 MQW983085:MQW983090 NAS983085:NAS983090 NKO983085:NKO983090 NUK983085:NUK983090 OEG983085:OEG983090 OOC983085:OOC983090 OXY983085:OXY983090 PHU983085:PHU983090 PRQ983085:PRQ983090 QBM983085:QBM983090 QLI983085:QLI983090 QVE983085:QVE983090 RFA983085:RFA983090 ROW983085:ROW983090 RYS983085:RYS983090 SIO983085:SIO983090 SSK983085:SSK983090 TCG983085:TCG983090 TMC983085:TMC983090 TVY983085:TVY983090 UFU983085:UFU983090 UPQ983085:UPQ983090 UZM983085:UZM983090 VJI983085:VJI983090 VTE983085:VTE983090 WDA983085:WDA983090 WMW983085:WMW983090 WWS983085:WWS983090 AK65565:AK65571 KG65573:KG65579 UC65573:UC65579 ADY65573:ADY65579 ANU65573:ANU65579 AXQ65573:AXQ65579 BHM65573:BHM65579 BRI65573:BRI65579 CBE65573:CBE65579 CLA65573:CLA65579 CUW65573:CUW65579 DES65573:DES65579 DOO65573:DOO65579 DYK65573:DYK65579 EIG65573:EIG65579 ESC65573:ESC65579 FBY65573:FBY65579 FLU65573:FLU65579 FVQ65573:FVQ65579 GFM65573:GFM65579 GPI65573:GPI65579 GZE65573:GZE65579 HJA65573:HJA65579 HSW65573:HSW65579 ICS65573:ICS65579 IMO65573:IMO65579 IWK65573:IWK65579 JGG65573:JGG65579 JQC65573:JQC65579 JZY65573:JZY65579 KJU65573:KJU65579 KTQ65573:KTQ65579 LDM65573:LDM65579 LNI65573:LNI65579 LXE65573:LXE65579 MHA65573:MHA65579 MQW65573:MQW65579 NAS65573:NAS65579 NKO65573:NKO65579 NUK65573:NUK65579 OEG65573:OEG65579 OOC65573:OOC65579 OXY65573:OXY65579 PHU65573:PHU65579 PRQ65573:PRQ65579 QBM65573:QBM65579 QLI65573:QLI65579 QVE65573:QVE65579 RFA65573:RFA65579 ROW65573:ROW65579 RYS65573:RYS65579 SIO65573:SIO65579 SSK65573:SSK65579 TCG65573:TCG65579 TMC65573:TMC65579 TVY65573:TVY65579 UFU65573:UFU65579 UPQ65573:UPQ65579 UZM65573:UZM65579 VJI65573:VJI65579 VTE65573:VTE65579 WDA65573:WDA65579 WMW65573:WMW65579 WWS65573:WWS65579 AK131101:AK131107 KG131109:KG131115 UC131109:UC131115 ADY131109:ADY131115 ANU131109:ANU131115 AXQ131109:AXQ131115 BHM131109:BHM131115 BRI131109:BRI131115 CBE131109:CBE131115 CLA131109:CLA131115 CUW131109:CUW131115 DES131109:DES131115 DOO131109:DOO131115 DYK131109:DYK131115 EIG131109:EIG131115 ESC131109:ESC131115 FBY131109:FBY131115 FLU131109:FLU131115 FVQ131109:FVQ131115 GFM131109:GFM131115 GPI131109:GPI131115 GZE131109:GZE131115 HJA131109:HJA131115 HSW131109:HSW131115 ICS131109:ICS131115 IMO131109:IMO131115 IWK131109:IWK131115 JGG131109:JGG131115 JQC131109:JQC131115 JZY131109:JZY131115 KJU131109:KJU131115 KTQ131109:KTQ131115 LDM131109:LDM131115 LNI131109:LNI131115 LXE131109:LXE131115 MHA131109:MHA131115 MQW131109:MQW131115 NAS131109:NAS131115 NKO131109:NKO131115 NUK131109:NUK131115 OEG131109:OEG131115 OOC131109:OOC131115 OXY131109:OXY131115 PHU131109:PHU131115 PRQ131109:PRQ131115 QBM131109:QBM131115 QLI131109:QLI131115 QVE131109:QVE131115 RFA131109:RFA131115 ROW131109:ROW131115 RYS131109:RYS131115 SIO131109:SIO131115 SSK131109:SSK131115 TCG131109:TCG131115 TMC131109:TMC131115 TVY131109:TVY131115 UFU131109:UFU131115 UPQ131109:UPQ131115 UZM131109:UZM131115 VJI131109:VJI131115 VTE131109:VTE131115 WDA131109:WDA131115 WMW131109:WMW131115 WWS131109:WWS131115 AK196637:AK196643 KG196645:KG196651 UC196645:UC196651 ADY196645:ADY196651 ANU196645:ANU196651 AXQ196645:AXQ196651 BHM196645:BHM196651 BRI196645:BRI196651 CBE196645:CBE196651 CLA196645:CLA196651 CUW196645:CUW196651 DES196645:DES196651 DOO196645:DOO196651 DYK196645:DYK196651 EIG196645:EIG196651 ESC196645:ESC196651 FBY196645:FBY196651 FLU196645:FLU196651 FVQ196645:FVQ196651 GFM196645:GFM196651 GPI196645:GPI196651 GZE196645:GZE196651 HJA196645:HJA196651 HSW196645:HSW196651 ICS196645:ICS196651 IMO196645:IMO196651 IWK196645:IWK196651 JGG196645:JGG196651 JQC196645:JQC196651 JZY196645:JZY196651 KJU196645:KJU196651 KTQ196645:KTQ196651 LDM196645:LDM196651 LNI196645:LNI196651 LXE196645:LXE196651 MHA196645:MHA196651 MQW196645:MQW196651 NAS196645:NAS196651 NKO196645:NKO196651 NUK196645:NUK196651 OEG196645:OEG196651 OOC196645:OOC196651 OXY196645:OXY196651 PHU196645:PHU196651 PRQ196645:PRQ196651 QBM196645:QBM196651 QLI196645:QLI196651 QVE196645:QVE196651 RFA196645:RFA196651 ROW196645:ROW196651 RYS196645:RYS196651 SIO196645:SIO196651 SSK196645:SSK196651 TCG196645:TCG196651 TMC196645:TMC196651 TVY196645:TVY196651 UFU196645:UFU196651 UPQ196645:UPQ196651 UZM196645:UZM196651 VJI196645:VJI196651 VTE196645:VTE196651 WDA196645:WDA196651 WMW196645:WMW196651 WWS196645:WWS196651 AK262173:AK262179 KG262181:KG262187 UC262181:UC262187 ADY262181:ADY262187 ANU262181:ANU262187 AXQ262181:AXQ262187 BHM262181:BHM262187 BRI262181:BRI262187 CBE262181:CBE262187 CLA262181:CLA262187 CUW262181:CUW262187 DES262181:DES262187 DOO262181:DOO262187 DYK262181:DYK262187 EIG262181:EIG262187 ESC262181:ESC262187 FBY262181:FBY262187 FLU262181:FLU262187 FVQ262181:FVQ262187 GFM262181:GFM262187 GPI262181:GPI262187 GZE262181:GZE262187 HJA262181:HJA262187 HSW262181:HSW262187 ICS262181:ICS262187 IMO262181:IMO262187 IWK262181:IWK262187 JGG262181:JGG262187 JQC262181:JQC262187 JZY262181:JZY262187 KJU262181:KJU262187 KTQ262181:KTQ262187 LDM262181:LDM262187 LNI262181:LNI262187 LXE262181:LXE262187 MHA262181:MHA262187 MQW262181:MQW262187 NAS262181:NAS262187 NKO262181:NKO262187 NUK262181:NUK262187 OEG262181:OEG262187 OOC262181:OOC262187 OXY262181:OXY262187 PHU262181:PHU262187 PRQ262181:PRQ262187 QBM262181:QBM262187 QLI262181:QLI262187 QVE262181:QVE262187 RFA262181:RFA262187 ROW262181:ROW262187 RYS262181:RYS262187 SIO262181:SIO262187 SSK262181:SSK262187 TCG262181:TCG262187 TMC262181:TMC262187 TVY262181:TVY262187 UFU262181:UFU262187 UPQ262181:UPQ262187 UZM262181:UZM262187 VJI262181:VJI262187 VTE262181:VTE262187 WDA262181:WDA262187 WMW262181:WMW262187 WWS262181:WWS262187 AK327709:AK327715 KG327717:KG327723 UC327717:UC327723 ADY327717:ADY327723 ANU327717:ANU327723 AXQ327717:AXQ327723 BHM327717:BHM327723 BRI327717:BRI327723 CBE327717:CBE327723 CLA327717:CLA327723 CUW327717:CUW327723 DES327717:DES327723 DOO327717:DOO327723 DYK327717:DYK327723 EIG327717:EIG327723 ESC327717:ESC327723 FBY327717:FBY327723 FLU327717:FLU327723 FVQ327717:FVQ327723 GFM327717:GFM327723 GPI327717:GPI327723 GZE327717:GZE327723 HJA327717:HJA327723 HSW327717:HSW327723 ICS327717:ICS327723 IMO327717:IMO327723 IWK327717:IWK327723 JGG327717:JGG327723 JQC327717:JQC327723 JZY327717:JZY327723 KJU327717:KJU327723 KTQ327717:KTQ327723 LDM327717:LDM327723 LNI327717:LNI327723 LXE327717:LXE327723 MHA327717:MHA327723 MQW327717:MQW327723 NAS327717:NAS327723 NKO327717:NKO327723 NUK327717:NUK327723 OEG327717:OEG327723 OOC327717:OOC327723 OXY327717:OXY327723 PHU327717:PHU327723 PRQ327717:PRQ327723 QBM327717:QBM327723 QLI327717:QLI327723 QVE327717:QVE327723 RFA327717:RFA327723 ROW327717:ROW327723 RYS327717:RYS327723 SIO327717:SIO327723 SSK327717:SSK327723 TCG327717:TCG327723 TMC327717:TMC327723 TVY327717:TVY327723 UFU327717:UFU327723 UPQ327717:UPQ327723 UZM327717:UZM327723 VJI327717:VJI327723 VTE327717:VTE327723 WDA327717:WDA327723 WMW327717:WMW327723 WWS327717:WWS327723 AK393245:AK393251 KG393253:KG393259 UC393253:UC393259 ADY393253:ADY393259 ANU393253:ANU393259 AXQ393253:AXQ393259 BHM393253:BHM393259 BRI393253:BRI393259 CBE393253:CBE393259 CLA393253:CLA393259 CUW393253:CUW393259 DES393253:DES393259 DOO393253:DOO393259 DYK393253:DYK393259 EIG393253:EIG393259 ESC393253:ESC393259 FBY393253:FBY393259 FLU393253:FLU393259 FVQ393253:FVQ393259 GFM393253:GFM393259 GPI393253:GPI393259 GZE393253:GZE393259 HJA393253:HJA393259 HSW393253:HSW393259 ICS393253:ICS393259 IMO393253:IMO393259 IWK393253:IWK393259 JGG393253:JGG393259 JQC393253:JQC393259 JZY393253:JZY393259 KJU393253:KJU393259 KTQ393253:KTQ393259 LDM393253:LDM393259 LNI393253:LNI393259 LXE393253:LXE393259 MHA393253:MHA393259 MQW393253:MQW393259 NAS393253:NAS393259 NKO393253:NKO393259 NUK393253:NUK393259 OEG393253:OEG393259 OOC393253:OOC393259 OXY393253:OXY393259 PHU393253:PHU393259 PRQ393253:PRQ393259 QBM393253:QBM393259 QLI393253:QLI393259 QVE393253:QVE393259 RFA393253:RFA393259 ROW393253:ROW393259 RYS393253:RYS393259 SIO393253:SIO393259 SSK393253:SSK393259 TCG393253:TCG393259 TMC393253:TMC393259 TVY393253:TVY393259 UFU393253:UFU393259 UPQ393253:UPQ393259 UZM393253:UZM393259 VJI393253:VJI393259 VTE393253:VTE393259 WDA393253:WDA393259 WMW393253:WMW393259 WWS393253:WWS393259 AK458781:AK458787 KG458789:KG458795 UC458789:UC458795 ADY458789:ADY458795 ANU458789:ANU458795 AXQ458789:AXQ458795 BHM458789:BHM458795 BRI458789:BRI458795 CBE458789:CBE458795 CLA458789:CLA458795 CUW458789:CUW458795 DES458789:DES458795 DOO458789:DOO458795 DYK458789:DYK458795 EIG458789:EIG458795 ESC458789:ESC458795 FBY458789:FBY458795 FLU458789:FLU458795 FVQ458789:FVQ458795 GFM458789:GFM458795 GPI458789:GPI458795 GZE458789:GZE458795 HJA458789:HJA458795 HSW458789:HSW458795 ICS458789:ICS458795 IMO458789:IMO458795 IWK458789:IWK458795 JGG458789:JGG458795 JQC458789:JQC458795 JZY458789:JZY458795 KJU458789:KJU458795 KTQ458789:KTQ458795 LDM458789:LDM458795 LNI458789:LNI458795 LXE458789:LXE458795 MHA458789:MHA458795 MQW458789:MQW458795 NAS458789:NAS458795 NKO458789:NKO458795 NUK458789:NUK458795 OEG458789:OEG458795 OOC458789:OOC458795 OXY458789:OXY458795 PHU458789:PHU458795 PRQ458789:PRQ458795 QBM458789:QBM458795 QLI458789:QLI458795 QVE458789:QVE458795 RFA458789:RFA458795 ROW458789:ROW458795 RYS458789:RYS458795 SIO458789:SIO458795 SSK458789:SSK458795 TCG458789:TCG458795 TMC458789:TMC458795 TVY458789:TVY458795 UFU458789:UFU458795 UPQ458789:UPQ458795 UZM458789:UZM458795 VJI458789:VJI458795 VTE458789:VTE458795 WDA458789:WDA458795 WMW458789:WMW458795 WWS458789:WWS458795 AK524317:AK524323 KG524325:KG524331 UC524325:UC524331 ADY524325:ADY524331 ANU524325:ANU524331 AXQ524325:AXQ524331 BHM524325:BHM524331 BRI524325:BRI524331 CBE524325:CBE524331 CLA524325:CLA524331 CUW524325:CUW524331 DES524325:DES524331 DOO524325:DOO524331 DYK524325:DYK524331 EIG524325:EIG524331 ESC524325:ESC524331 FBY524325:FBY524331 FLU524325:FLU524331 FVQ524325:FVQ524331 GFM524325:GFM524331 GPI524325:GPI524331 GZE524325:GZE524331 HJA524325:HJA524331 HSW524325:HSW524331 ICS524325:ICS524331 IMO524325:IMO524331 IWK524325:IWK524331 JGG524325:JGG524331 JQC524325:JQC524331 JZY524325:JZY524331 KJU524325:KJU524331 KTQ524325:KTQ524331 LDM524325:LDM524331 LNI524325:LNI524331 LXE524325:LXE524331 MHA524325:MHA524331 MQW524325:MQW524331 NAS524325:NAS524331 NKO524325:NKO524331 NUK524325:NUK524331 OEG524325:OEG524331 OOC524325:OOC524331 OXY524325:OXY524331 PHU524325:PHU524331 PRQ524325:PRQ524331 QBM524325:QBM524331 QLI524325:QLI524331 QVE524325:QVE524331 RFA524325:RFA524331 ROW524325:ROW524331 RYS524325:RYS524331 SIO524325:SIO524331 SSK524325:SSK524331 TCG524325:TCG524331 TMC524325:TMC524331 TVY524325:TVY524331 UFU524325:UFU524331 UPQ524325:UPQ524331 UZM524325:UZM524331 VJI524325:VJI524331 VTE524325:VTE524331 WDA524325:WDA524331 WMW524325:WMW524331 WWS524325:WWS524331 AK589853:AK589859 KG589861:KG589867 UC589861:UC589867 ADY589861:ADY589867 ANU589861:ANU589867 AXQ589861:AXQ589867 BHM589861:BHM589867 BRI589861:BRI589867 CBE589861:CBE589867 CLA589861:CLA589867 CUW589861:CUW589867 DES589861:DES589867 DOO589861:DOO589867 DYK589861:DYK589867 EIG589861:EIG589867 ESC589861:ESC589867 FBY589861:FBY589867 FLU589861:FLU589867 FVQ589861:FVQ589867 GFM589861:GFM589867 GPI589861:GPI589867 GZE589861:GZE589867 HJA589861:HJA589867 HSW589861:HSW589867 ICS589861:ICS589867 IMO589861:IMO589867 IWK589861:IWK589867 JGG589861:JGG589867 JQC589861:JQC589867 JZY589861:JZY589867 KJU589861:KJU589867 KTQ589861:KTQ589867 LDM589861:LDM589867 LNI589861:LNI589867 LXE589861:LXE589867 MHA589861:MHA589867 MQW589861:MQW589867 NAS589861:NAS589867 NKO589861:NKO589867 NUK589861:NUK589867 OEG589861:OEG589867 OOC589861:OOC589867 OXY589861:OXY589867 PHU589861:PHU589867 PRQ589861:PRQ589867 QBM589861:QBM589867 QLI589861:QLI589867 QVE589861:QVE589867 RFA589861:RFA589867 ROW589861:ROW589867 RYS589861:RYS589867 SIO589861:SIO589867 SSK589861:SSK589867 TCG589861:TCG589867 TMC589861:TMC589867 TVY589861:TVY589867 UFU589861:UFU589867 UPQ589861:UPQ589867 UZM589861:UZM589867 VJI589861:VJI589867 VTE589861:VTE589867 WDA589861:WDA589867 WMW589861:WMW589867 WWS589861:WWS589867 AK655389:AK655395 KG655397:KG655403 UC655397:UC655403 ADY655397:ADY655403 ANU655397:ANU655403 AXQ655397:AXQ655403 BHM655397:BHM655403 BRI655397:BRI655403 CBE655397:CBE655403 CLA655397:CLA655403 CUW655397:CUW655403 DES655397:DES655403 DOO655397:DOO655403 DYK655397:DYK655403 EIG655397:EIG655403 ESC655397:ESC655403 FBY655397:FBY655403 FLU655397:FLU655403 FVQ655397:FVQ655403 GFM655397:GFM655403 GPI655397:GPI655403 GZE655397:GZE655403 HJA655397:HJA655403 HSW655397:HSW655403 ICS655397:ICS655403 IMO655397:IMO655403 IWK655397:IWK655403 JGG655397:JGG655403 JQC655397:JQC655403 JZY655397:JZY655403 KJU655397:KJU655403 KTQ655397:KTQ655403 LDM655397:LDM655403 LNI655397:LNI655403 LXE655397:LXE655403 MHA655397:MHA655403 MQW655397:MQW655403 NAS655397:NAS655403 NKO655397:NKO655403 NUK655397:NUK655403 OEG655397:OEG655403 OOC655397:OOC655403 OXY655397:OXY655403 PHU655397:PHU655403 PRQ655397:PRQ655403 QBM655397:QBM655403 QLI655397:QLI655403 QVE655397:QVE655403 RFA655397:RFA655403 ROW655397:ROW655403 RYS655397:RYS655403 SIO655397:SIO655403 SSK655397:SSK655403 TCG655397:TCG655403 TMC655397:TMC655403 TVY655397:TVY655403 UFU655397:UFU655403 UPQ655397:UPQ655403 UZM655397:UZM655403 VJI655397:VJI655403 VTE655397:VTE655403 WDA655397:WDA655403 WMW655397:WMW655403 WWS655397:WWS655403 AK720925:AK720931 KG720933:KG720939 UC720933:UC720939 ADY720933:ADY720939 ANU720933:ANU720939 AXQ720933:AXQ720939 BHM720933:BHM720939 BRI720933:BRI720939 CBE720933:CBE720939 CLA720933:CLA720939 CUW720933:CUW720939 DES720933:DES720939 DOO720933:DOO720939 DYK720933:DYK720939 EIG720933:EIG720939 ESC720933:ESC720939 FBY720933:FBY720939 FLU720933:FLU720939 FVQ720933:FVQ720939 GFM720933:GFM720939 GPI720933:GPI720939 GZE720933:GZE720939 HJA720933:HJA720939 HSW720933:HSW720939 ICS720933:ICS720939 IMO720933:IMO720939 IWK720933:IWK720939 JGG720933:JGG720939 JQC720933:JQC720939 JZY720933:JZY720939 KJU720933:KJU720939 KTQ720933:KTQ720939 LDM720933:LDM720939 LNI720933:LNI720939 LXE720933:LXE720939 MHA720933:MHA720939 MQW720933:MQW720939 NAS720933:NAS720939 NKO720933:NKO720939 NUK720933:NUK720939 OEG720933:OEG720939 OOC720933:OOC720939 OXY720933:OXY720939 PHU720933:PHU720939 PRQ720933:PRQ720939 QBM720933:QBM720939 QLI720933:QLI720939 QVE720933:QVE720939 RFA720933:RFA720939 ROW720933:ROW720939 RYS720933:RYS720939 SIO720933:SIO720939 SSK720933:SSK720939 TCG720933:TCG720939 TMC720933:TMC720939 TVY720933:TVY720939 UFU720933:UFU720939 UPQ720933:UPQ720939 UZM720933:UZM720939 VJI720933:VJI720939 VTE720933:VTE720939 WDA720933:WDA720939 WMW720933:WMW720939 WWS720933:WWS720939 AK786461:AK786467 KG786469:KG786475 UC786469:UC786475 ADY786469:ADY786475 ANU786469:ANU786475 AXQ786469:AXQ786475 BHM786469:BHM786475 BRI786469:BRI786475 CBE786469:CBE786475 CLA786469:CLA786475 CUW786469:CUW786475 DES786469:DES786475 DOO786469:DOO786475 DYK786469:DYK786475 EIG786469:EIG786475 ESC786469:ESC786475 FBY786469:FBY786475 FLU786469:FLU786475 FVQ786469:FVQ786475 GFM786469:GFM786475 GPI786469:GPI786475 GZE786469:GZE786475 HJA786469:HJA786475 HSW786469:HSW786475 ICS786469:ICS786475 IMO786469:IMO786475 IWK786469:IWK786475 JGG786469:JGG786475 JQC786469:JQC786475 JZY786469:JZY786475 KJU786469:KJU786475 KTQ786469:KTQ786475 LDM786469:LDM786475 LNI786469:LNI786475 LXE786469:LXE786475 MHA786469:MHA786475 MQW786469:MQW786475 NAS786469:NAS786475 NKO786469:NKO786475 NUK786469:NUK786475 OEG786469:OEG786475 OOC786469:OOC786475 OXY786469:OXY786475 PHU786469:PHU786475 PRQ786469:PRQ786475 QBM786469:QBM786475 QLI786469:QLI786475 QVE786469:QVE786475 RFA786469:RFA786475 ROW786469:ROW786475 RYS786469:RYS786475 SIO786469:SIO786475 SSK786469:SSK786475 TCG786469:TCG786475 TMC786469:TMC786475 TVY786469:TVY786475 UFU786469:UFU786475 UPQ786469:UPQ786475 UZM786469:UZM786475 VJI786469:VJI786475 VTE786469:VTE786475 WDA786469:WDA786475 WMW786469:WMW786475 WWS786469:WWS786475 AK851997:AK852003 KG852005:KG852011 UC852005:UC852011 ADY852005:ADY852011 ANU852005:ANU852011 AXQ852005:AXQ852011 BHM852005:BHM852011 BRI852005:BRI852011 CBE852005:CBE852011 CLA852005:CLA852011 CUW852005:CUW852011 DES852005:DES852011 DOO852005:DOO852011 DYK852005:DYK852011 EIG852005:EIG852011 ESC852005:ESC852011 FBY852005:FBY852011 FLU852005:FLU852011 FVQ852005:FVQ852011 GFM852005:GFM852011 GPI852005:GPI852011 GZE852005:GZE852011 HJA852005:HJA852011 HSW852005:HSW852011 ICS852005:ICS852011 IMO852005:IMO852011 IWK852005:IWK852011 JGG852005:JGG852011 JQC852005:JQC852011 JZY852005:JZY852011 KJU852005:KJU852011 KTQ852005:KTQ852011 LDM852005:LDM852011 LNI852005:LNI852011 LXE852005:LXE852011 MHA852005:MHA852011 MQW852005:MQW852011 NAS852005:NAS852011 NKO852005:NKO852011 NUK852005:NUK852011 OEG852005:OEG852011 OOC852005:OOC852011 OXY852005:OXY852011 PHU852005:PHU852011 PRQ852005:PRQ852011 QBM852005:QBM852011 QLI852005:QLI852011 QVE852005:QVE852011 RFA852005:RFA852011 ROW852005:ROW852011 RYS852005:RYS852011 SIO852005:SIO852011 SSK852005:SSK852011 TCG852005:TCG852011 TMC852005:TMC852011 TVY852005:TVY852011 UFU852005:UFU852011 UPQ852005:UPQ852011 UZM852005:UZM852011 VJI852005:VJI852011 VTE852005:VTE852011 WDA852005:WDA852011 WMW852005:WMW852011 WWS852005:WWS852011 AK917533:AK917539 KG917541:KG917547 UC917541:UC917547 ADY917541:ADY917547 ANU917541:ANU917547 AXQ917541:AXQ917547 BHM917541:BHM917547 BRI917541:BRI917547 CBE917541:CBE917547 CLA917541:CLA917547 CUW917541:CUW917547 DES917541:DES917547 DOO917541:DOO917547 DYK917541:DYK917547 EIG917541:EIG917547 ESC917541:ESC917547 FBY917541:FBY917547 FLU917541:FLU917547 FVQ917541:FVQ917547 GFM917541:GFM917547 GPI917541:GPI917547 GZE917541:GZE917547 HJA917541:HJA917547 HSW917541:HSW917547 ICS917541:ICS917547 IMO917541:IMO917547 IWK917541:IWK917547 JGG917541:JGG917547 JQC917541:JQC917547 JZY917541:JZY917547 KJU917541:KJU917547 KTQ917541:KTQ917547 LDM917541:LDM917547 LNI917541:LNI917547 LXE917541:LXE917547 MHA917541:MHA917547 MQW917541:MQW917547 NAS917541:NAS917547 NKO917541:NKO917547 NUK917541:NUK917547 OEG917541:OEG917547 OOC917541:OOC917547 OXY917541:OXY917547 PHU917541:PHU917547 PRQ917541:PRQ917547 QBM917541:QBM917547 QLI917541:QLI917547 QVE917541:QVE917547 RFA917541:RFA917547 ROW917541:ROW917547 RYS917541:RYS917547 SIO917541:SIO917547 SSK917541:SSK917547 TCG917541:TCG917547 TMC917541:TMC917547 TVY917541:TVY917547 UFU917541:UFU917547 UPQ917541:UPQ917547 UZM917541:UZM917547 VJI917541:VJI917547 VTE917541:VTE917547 WDA917541:WDA917547 WMW917541:WMW917547 WWS917541:WWS917547 AK983069:AK983075 KG983077:KG983083 UC983077:UC983083 ADY983077:ADY983083 ANU983077:ANU983083 AXQ983077:AXQ983083 BHM983077:BHM983083 BRI983077:BRI983083 CBE983077:CBE983083 CLA983077:CLA983083 CUW983077:CUW983083 DES983077:DES983083 DOO983077:DOO983083 DYK983077:DYK983083 EIG983077:EIG983083 ESC983077:ESC983083 FBY983077:FBY983083 FLU983077:FLU983083 FVQ983077:FVQ983083 GFM983077:GFM983083 GPI983077:GPI983083 GZE983077:GZE983083 HJA983077:HJA983083 HSW983077:HSW983083 ICS983077:ICS983083 IMO983077:IMO983083 IWK983077:IWK983083 JGG983077:JGG983083 JQC983077:JQC983083 JZY983077:JZY983083 KJU983077:KJU983083 KTQ983077:KTQ983083 LDM983077:LDM983083 LNI983077:LNI983083 LXE983077:LXE983083 MHA983077:MHA983083 MQW983077:MQW983083 NAS983077:NAS983083 NKO983077:NKO983083 NUK983077:NUK983083 OEG983077:OEG983083 OOC983077:OOC983083 OXY983077:OXY983083 PHU983077:PHU983083 PRQ983077:PRQ983083 QBM983077:QBM983083 QLI983077:QLI983083 QVE983077:QVE983083 RFA983077:RFA983083 ROW983077:ROW983083 RYS983077:RYS983083 SIO983077:SIO983083 SSK983077:SSK983083 TCG983077:TCG983083 TMC983077:TMC983083 TVY983077:TVY983083 UFU983077:UFU983083 UPQ983077:UPQ983083 UZM983077:UZM983083 VJI983077:VJI983083 VTE983077:VTE983083 WDA983077:WDA983083 WMW983077:WMW983083 WWV50 WMZ50 WDD50 VTH50 VJL50 UZP50 UPT50 UFX50 TWB50 TMF50 TCJ50 SSN50 SIR50 RYV50 ROZ50 RFD50 QVH50 QLL50 QBP50 PRT50 PHX50 OYB50 OOF50 OEJ50 NUN50 NKR50 NAV50 MQZ50 MHD50 LXH50 LNL50 LDP50 KTT50 KJX50 KAB50 JQF50 JGJ50 IWN50 IMR50 ICV50 HSZ50 HJD50 GZH50 GPL50 GFP50 FVT50 FLX50 FCB50 ESF50 EIJ50 DYN50 DOR50 DEV50 CUZ50 CLD50 CBH50 BRL50 BHP50 AXT50 ANX50 AEB50 UF50 KJ50 D36:D39 WWK33 WMO33 WCS33 VSW33 VJA33 UZE33 UPI33 UFM33 TVQ33 TLU33 TBY33 SSC33 SIG33 RYK33 ROO33 RES33 QUW33 QLA33 QBE33 PRI33 PHM33 OXQ33 ONU33 ODY33 NUC33 NKG33 NAK33 MQO33 MGS33 LWW33 LNA33 LDE33 KTI33 KJM33 JZQ33 JPU33 JFY33 IWC33 IMG33 ICK33 HSO33 HIS33 GYW33 GPA33 GFE33 FVI33 FLM33 FBQ33 ERU33 EHY33 DYC33 DOG33 DEK33 CUO33 CKS33 CAW33 BRA33 BHE33 AXI33 ANM33 ADQ33 TU33 JY33 KF43 UB43 ADX43 ANT43 AXP43 BHL43 BRH43 CBD43 CKZ43 CUV43 DER43 DON43 DYJ43 EIF43 ESB43 FBX43 FLT43 FVP43 GFL43 GPH43 GZD43 HIZ43 HSV43 ICR43 IMN43 IWJ43 JGF43 JQB43 JZX43 KJT43 KTP43 LDL43 LNH43 LXD43 MGZ43 MQV43 NAR43 NKN43 NUJ43 OEF43 OOB43 OXX43 PHT43 PRP43 QBL43 QLH43 QVD43 REZ43 ROV43 RYR43 SIN43 SSJ43 TCF43 TMB43 TVX43 UFT43 UPP43 UZL43 VJH43 VTD43 WCZ43 WMV43 WWR43 IS30 SO30 ACK30 AMG30 AWC30 BFY30 BPU30 BZQ30 CJM30 CTI30 DDE30 DNA30 DWW30 EGS30 EQO30 FAK30 FKG30 FUC30 GDY30 GNU30 GXQ30 HHM30 HRI30 IBE30 ILA30 IUW30 JES30 JOO30 JYK30 KIG30 KSC30 LBY30 LLU30 LVQ30 MFM30 MPI30 MZE30 NJA30 NSW30 OCS30 OMO30 OWK30 PGG30 PQC30 PZY30 QJU30 QTQ30 RDM30 RNI30 RXE30 SHA30 SQW30 TAS30 TKO30 TUK30 UEG30 UOC30 UXY30 VHU30 VRQ30 WBM30 WLI30 WVE30 WWO40:WWO42 WWN37:WWN39 WMS40:WMS42 WMR37:WMR39 WCW40:WCW42 WCV37:WCV39 VTA40:VTA42 VSZ37:VSZ39 VJE40:VJE42 VJD37:VJD39 UZI40:UZI42 UZH37:UZH39 UPM40:UPM42 UPL37:UPL39 UFQ40:UFQ42 UFP37:UFP39 TVU40:TVU42 TVT37:TVT39 TLY40:TLY42 TLX37:TLX39 TCC40:TCC42 TCB37:TCB39 SSG40:SSG42 SSF37:SSF39 SIK40:SIK42 SIJ37:SIJ39 RYO40:RYO42 RYN37:RYN39 ROS40:ROS42 ROR37:ROR39 REW40:REW42 REV37:REV39 QVA40:QVA42 QUZ37:QUZ39 QLE40:QLE42 QLD37:QLD39 QBI40:QBI42 QBH37:QBH39 PRM40:PRM42 PRL37:PRL39 PHQ40:PHQ42 PHP37:PHP39 OXU40:OXU42 OXT37:OXT39 ONY40:ONY42 ONX37:ONX39 OEC40:OEC42 OEB37:OEB39 NUG40:NUG42 NUF37:NUF39 NKK40:NKK42 NKJ37:NKJ39 NAO40:NAO42 NAN37:NAN39 MQS40:MQS42 MQR37:MQR39 MGW40:MGW42 MGV37:MGV39 LXA40:LXA42 LWZ37:LWZ39 LNE40:LNE42 LND37:LND39 LDI40:LDI42 LDH37:LDH39 KTM40:KTM42 KTL37:KTL39 KJQ40:KJQ42 KJP37:KJP39 JZU40:JZU42 JZT37:JZT39 JPY40:JPY42 JPX37:JPX39 JGC40:JGC42 JGB37:JGB39 IWG40:IWG42 IWF37:IWF39 IMK40:IMK42 IMJ37:IMJ39 ICO40:ICO42 ICN37:ICN39 HSS40:HSS42 HSR37:HSR39 HIW40:HIW42 HIV37:HIV39 GZA40:GZA42 GYZ37:GYZ39 GPE40:GPE42 GPD37:GPD39 GFI40:GFI42 GFH37:GFH39 FVM40:FVM42 FVL37:FVL39 FLQ40:FLQ42 FLP37:FLP39 FBU40:FBU42 FBT37:FBT39 ERY40:ERY42 ERX37:ERX39 EIC40:EIC42 EIB37:EIB39 DYG40:DYG42 DYF37:DYF39 DOK40:DOK42 DOJ37:DOJ39 DEO40:DEO42 DEN37:DEN39 CUS40:CUS42 CUR37:CUR39 CKW40:CKW42 CKV37:CKV39 CBA40:CBA42 CAZ37:CAZ39 BRE40:BRE42 BRD37:BRD39 BHI40:BHI42 BHH37:BHH39 AXM40:AXM42 AXL37:AXL39 ANQ40:ANQ42 ANP37:ANP39 ADU40:ADU42 ADT37:ADT39 TY40:TY42 TX37:TX39 KC40:KC42 KB37:KB39 JS40:JS42 JR37:JR39 TO40:TO42 TN37:TN39 ADK40:ADK42 ADJ37:ADJ39 ANG40:ANG42 ANF37:ANF39 AXC40:AXC42 AXB37:AXB39 BGY40:BGY42 BGX37:BGX39 BQU40:BQU42 BQT37:BQT39 CAQ40:CAQ42 CAP37:CAP39 CKM40:CKM42 CKL37:CKL39 CUI40:CUI42 CUH37:CUH39 DEE40:DEE42 DED37:DED39 DOA40:DOA42 DNZ37:DNZ39 DXW40:DXW42 DXV37:DXV39 EHS40:EHS42 EHR37:EHR39 ERO40:ERO42 ERN37:ERN39 FBK40:FBK42 FBJ37:FBJ39 FLG40:FLG42 FLF37:FLF39 FVC40:FVC42 FVB37:FVB39 GEY40:GEY42 GEX37:GEX39 GOU40:GOU42 GOT37:GOT39 GYQ40:GYQ42 GYP37:GYP39 HIM40:HIM42 HIL37:HIL39 HSI40:HSI42 HSH37:HSH39 ICE40:ICE42 ICD37:ICD39 IMA40:IMA42 ILZ37:ILZ39 IVW40:IVW42 IVV37:IVV39 JFS40:JFS42 JFR37:JFR39 JPO40:JPO42 JPN37:JPN39 JZK40:JZK42 JZJ37:JZJ39 KJG40:KJG42 KJF37:KJF39 KTC40:KTC42 KTB37:KTB39 LCY40:LCY42 LCX37:LCX39 LMU40:LMU42 LMT37:LMT39 LWQ40:LWQ42 LWP37:LWP39 MGM40:MGM42 MGL37:MGL39 MQI40:MQI42 MQH37:MQH39 NAE40:NAE42 NAD37:NAD39 NKA40:NKA42 NJZ37:NJZ39 NTW40:NTW42 NTV37:NTV39 ODS40:ODS42 ODR37:ODR39 ONO40:ONO42 ONN37:ONN39 OXK40:OXK42 OXJ37:OXJ39 PHG40:PHG42 PHF37:PHF39 PRC40:PRC42 PRB37:PRB39 QAY40:QAY42 QAX37:QAX39 QKU40:QKU42 QKT37:QKT39 QUQ40:QUQ42 QUP37:QUP39 REM40:REM42 REL37:REL39 ROI40:ROI42 ROH37:ROH39 RYE40:RYE42 RYD37:RYD39 SIA40:SIA42 SHZ37:SHZ39 SRW40:SRW42 SRV37:SRV39 TBS40:TBS42 TBR37:TBR39 TLO40:TLO42 TLN37:TLN39 TVK40:TVK42 TVJ37:TVJ39 UFG40:UFG42 UFF37:UFF39 UPC40:UPC42 UPB37:UPB39 UYY40:UYY42 UYX37:UYX39 VIU40:VIU42 VIT37:VIT39 VSQ40:VSQ42 VSP37:VSP39 WCM40:WCM42 WCL37:WCL39 WMI40:WMI42 WMH37:WMH39 WWE40:WWE42 WWD37:WWD39 WWR45:WWR46 WWT47 WMV45:WMV46 WMX47 WCZ45:WCZ46 WDB47 VTD45:VTD46 VTF47 VJH45:VJH46 VJJ47 UZL45:UZL46 UZN47 UPP45:UPP46 UPR47 UFT45:UFT46 UFV47 TVX45:TVX46 TVZ47 TMB45:TMB46 TMD47 TCF45:TCF46 TCH47 SSJ45:SSJ46 SSL47 SIN45:SIN46 SIP47 RYR45:RYR46 RYT47 ROV45:ROV46 ROX47 REZ45:REZ46 RFB47 QVD45:QVD46 QVF47 QLH45:QLH46 QLJ47 QBL45:QBL46 QBN47 PRP45:PRP46 PRR47 PHT45:PHT46 PHV47 OXX45:OXX46 OXZ47 OOB45:OOB46 OOD47 OEF45:OEF46 OEH47 NUJ45:NUJ46 NUL47 NKN45:NKN46 NKP47 NAR45:NAR46 NAT47 MQV45:MQV46 MQX47 MGZ45:MGZ46 MHB47 LXD45:LXD46 LXF47 LNH45:LNH46 LNJ47 LDL45:LDL46 LDN47 KTP45:KTP46 KTR47 KJT45:KJT46 KJV47 JZX45:JZX46 JZZ47 JQB45:JQB46 JQD47 JGF45:JGF46 JGH47 IWJ45:IWJ46 IWL47 IMN45:IMN46 IMP47 ICR45:ICR46 ICT47 HSV45:HSV46 HSX47 HIZ45:HIZ46 HJB47 GZD45:GZD46 GZF47 GPH45:GPH46 GPJ47 GFL45:GFL46 GFN47 FVP45:FVP46 FVR47 FLT45:FLT46 FLV47 FBX45:FBX46 FBZ47 ESB45:ESB46 ESD47 EIF45:EIF46 EIH47 DYJ45:DYJ46 DYL47 DON45:DON46 DOP47 DER45:DER46 DET47 CUV45:CUV46 CUX47 CKZ45:CKZ46 CLB47 CBD45:CBD46 CBF47 BRH45:BRH46 BRJ47 BHL45:BHL46 BHN47 AXP45:AXP46 AXR47 ANT45:ANT46 ANV47 ADX45:ADX46 ADZ47 UB45:UB46 UD47 KF45:KF46 KH47 WVS43:WVS46 WVU47 WLW43:WLW46 WLY47 WCA43:WCA46 WCC47 VSE43:VSE46 VSG47 VII43:VII46 VIK47 UYM43:UYM46 UYO47 UOQ43:UOQ46 UOS47 UEU43:UEU46 UEW47 TUY43:TUY46 TVA47 TLC43:TLC46 TLE47 TBG43:TBG46 TBI47 SRK43:SRK46 SRM47 SHO43:SHO46 SHQ47 RXS43:RXS46 RXU47 RNW43:RNW46 RNY47 REA43:REA46 REC47 QUE43:QUE46 QUG47 QKI43:QKI46 QKK47 QAM43:QAM46 QAO47 PQQ43:PQQ46 PQS47 PGU43:PGU46 PGW47 OWY43:OWY46 OXA47 ONC43:ONC46 ONE47 ODG43:ODG46 ODI47 NTK43:NTK46 NTM47 NJO43:NJO46 NJQ47 MZS43:MZS46 MZU47 MPW43:MPW46 MPY47 MGA43:MGA46 MGC47 LWE43:LWE46 LWG47 LMI43:LMI46 LMK47 LCM43:LCM46 LCO47 KSQ43:KSQ46 KSS47 KIU43:KIU46 KIW47 JYY43:JYY46 JZA47 JPC43:JPC46 JPE47 JFG43:JFG46 JFI47 IVK43:IVK46 IVM47 ILO43:ILO46 ILQ47 IBS43:IBS46 IBU47 HRW43:HRW46 HRY47 HIA43:HIA46 HIC47 GYE43:GYE46 GYG47 GOI43:GOI46 GOK47 GEM43:GEM46 GEO47 FUQ43:FUQ46 FUS47 FKU43:FKU46 FKW47 FAY43:FAY46 FBA47 ERC43:ERC46 ERE47 EHG43:EHG46 EHI47 DXK43:DXK46 DXM47 DNO43:DNO46 DNQ47 DDS43:DDS46 DDU47 CTW43:CTW46 CTY47 CKA43:CKA46 CKC47 CAE43:CAE46 CAG47 BQI43:BQI46 BQK47 BGM43:BGM46 BGO47 AWQ43:AWQ46 AWS47 AMU43:AMU46 AMW47 ACY43:ACY46 ADA47 TC43:TC46 TE47 JG43:JG46 JI47 WWH43:WWH46 WWJ47 WML43:WML46 WMN47 WCP43:WCP46 WCR47 VST43:VST46 VSV47 VIX43:VIX46 VIZ47 UZB43:UZB46 UZD47 UPF43:UPF46 UPH47 UFJ43:UFJ46 UFL47 TVN43:TVN46 TVP47 TLR43:TLR46 TLT47 TBV43:TBV46 TBX47 SRZ43:SRZ46 SSB47 SID43:SID46 SIF47 RYH43:RYH46 RYJ47 ROL43:ROL46 RON47 REP43:REP46 RER47 QUT43:QUT46 QUV47 QKX43:QKX46 QKZ47 QBB43:QBB46 QBD47 PRF43:PRF46 PRH47 PHJ43:PHJ46 PHL47 OXN43:OXN46 OXP47 ONR43:ONR46 ONT47 ODV43:ODV46 ODX47 NTZ43:NTZ46 NUB47 NKD43:NKD46 NKF47 NAH43:NAH46 NAJ47 MQL43:MQL46 MQN47 MGP43:MGP46 MGR47 LWT43:LWT46 LWV47 LMX43:LMX46 LMZ47 LDB43:LDB46 LDD47 KTF43:KTF46 KTH47 KJJ43:KJJ46 KJL47 JZN43:JZN46 JZP47 JPR43:JPR46 JPT47 JFV43:JFV46 JFX47 IVZ43:IVZ46 IWB47 IMD43:IMD46 IMF47 ICH43:ICH46 ICJ47 HSL43:HSL46 HSN47 HIP43:HIP46 HIR47 GYT43:GYT46 GYV47 GOX43:GOX46 GOZ47 GFB43:GFB46 GFD47 FVF43:FVF46 FVH47 FLJ43:FLJ46 FLL47 FBN43:FBN46 FBP47 ERR43:ERR46 ERT47 EHV43:EHV46 EHX47 DXZ43:DXZ46 DYB47 DOD43:DOD46 DOF47 DEH43:DEH46 DEJ47 CUL43:CUL46 CUN47 CKP43:CKP46 CKR47 CAT43:CAT46 CAV47 BQX43:BQX46 BQZ47 BHB43:BHB46 BHD47 AXF43:AXF46 AXH47 ANJ43:ANJ46 ANL47 ADN43:ADN46 ADP47 TR43:TR46 TT47 JV43:JV46 JX47 Y52 JK50 JN51 TG50 TJ51 ADC50 ADF51 AMY50 ANB51 AWU50 AWX51 BGQ50 BGT51 BQM50 BQP51 CAI50 CAL51 CKE50 CKH51 CUA50 CUD51 DDW50 DDZ51 DNS50 DNV51 DXO50 DXR51 EHK50 EHN51 ERG50 ERJ51 FBC50 FBF51 FKY50 FLB51 FUU50 FUX51 GEQ50 GET51 GOM50 GOP51 GYI50 GYL51 HIE50 HIH51 HSA50 HSD51 IBW50 IBZ51 ILS50 ILV51 IVO50 IVR51 JFK50 JFN51 JPG50 JPJ51 JZC50 JZF51 KIY50 KJB51 KSU50 KSX51 LCQ50 LCT51 LMM50 LMP51 LWI50 LWL51 MGE50 MGH51 MQA50 MQD51 MZW50 MZZ51 NJS50 NJV51 NTO50 NTR51 ODK50 ODN51 ONG50 ONJ51 OXC50 OXF51 PGY50 PHB51 PQU50 PQX51 QAQ50 QAT51 QKM50 QKP51 QUI50 QUL51 REE50 REH51 ROA50 ROD51 RXW50 RXZ51 SHS50 SHV51 SRO50 SRR51 TBK50 TBN51 TLG50 TLJ51 TVC50 TVF51 UEY50 UFB51 UOU50 UOX51 UYQ50 UYT51 VIM50 VIP51 VSI50 VSL51 WCE50 WCH51 WMA50 WMD51 WVW50 WVZ51 WWL50 WWO51 WMP50 WMS51 WCT50 WCW51 VSX50 VTA51 VJB50 VJE51 UZF50 UZI51 UPJ50 UPM51 UFN50 UFQ51 TVR50 TVU51 TLV50 TLY51 TBZ50 TCC51 SSD50 SSG51 SIH50 SIK51 RYL50 RYO51 ROP50 ROS51 RET50 REW51 QUX50 QVA51 QLB50 QLE51 QBF50 QBI51 PRJ50 PRM51 PHN50 PHQ51 OXR50 OXU51 ONV50 ONY51 ODZ50 OEC51 NUD50 NUG51 NKH50 NKK51 NAL50 NAO51 MQP50 MQS51 MGT50 MGW51 LWX50 LXA51 LNB50 LNE51 LDF50 LDI51 KTJ50 KTM51 KJN50 KJQ51 JZR50 JZU51 JPV50 JPY51 JFZ50 JGC51 IWD50 IWG51 IMH50 IMK51 ICL50 ICO51 HSP50 HSS51 HIT50 HIW51 GYX50 GZA51 GPB50 GPE51 GFF50 GFI51 FVJ50 FVM51 FLN50 FLQ51 FBR50 FBU51 ERV50 ERY51 EHZ50 EIC51 DYD50 DYG51 DOH50 DOK51 DEL50 DEO51 CUP50 CUS51 CKT50 CKW51 CAX50 CBA51 BRB50 BRE51 BHF50 BHI51 AXJ50 AXM51 ANN50 ANQ51 ADR50 ADU51 TV50 TY51 JZ50 KC51 WWS48 WWT49 WMW48 WMX49 WDA48 WDB49 VTE48 VTF49 VJI48 VJJ49 UZM48 UZN49 UPQ48 UPR49 UFU48 UFV49 TVY48 TVZ49 TMC48 TMD49 TCG48 TCH49 SSK48 SSL49 SIO48 SIP49 RYS48 RYT49 ROW48 ROX49 RFA48 RFB49 QVE48 QVF49 QLI48 QLJ49 QBM48 QBN49 PRQ48 PRR49 PHU48 PHV49 OXY48 OXZ49 OOC48 OOD49 OEG48 OEH49 NUK48 NUL49 NKO48 NKP49 NAS48 NAT49 MQW48 MQX49 MHA48 MHB49 LXE48 LXF49 LNI48 LNJ49 LDM48 LDN49 KTQ48 KTR49 KJU48 KJV49 JZY48 JZZ49 JQC48 JQD49 JGG48 JGH49 IWK48 IWL49 IMO48 IMP49 ICS48 ICT49 HSW48 HSX49 HJA48 HJB49 GZE48 GZF49 GPI48 GPJ49 GFM48 GFN49 FVQ48 FVR49 FLU48 FLV49 FBY48 FBZ49 ESC48 ESD49 EIG48 EIH49 DYK48 DYL49 DOO48 DOP49 DES48 DET49 CUW48 CUX49 CLA48 CLB49 CBE48 CBF49 BRI48 BRJ49 BHM48 BHN49 AXQ48 AXR49 ANU48 ANV49 ADY48 ADZ49 UC48 UD49 KG48 KH49 WVT48 WVU49 WLX48 WLY49 WCB48 WCC49 VSF48 VSG49 VIJ48 VIK49 UYN48 UYO49 UOR48 UOS49 UEV48 UEW49 TUZ48 TVA49 TLD48 TLE49 TBH48 TBI49 SRL48 SRM49 SHP48 SHQ49 RXT48 RXU49 RNX48 RNY49 REB48 REC49 QUF48 QUG49 QKJ48 QKK49 QAN48 QAO49 PQR48 PQS49 PGV48 PGW49 OWZ48 OXA49 OND48 ONE49 ODH48 ODI49 NTL48 NTM49 NJP48 NJQ49 MZT48 MZU49 MPX48 MPY49 MGB48 MGC49 LWF48 LWG49 LMJ48 LMK49 LCN48 LCO49 KSR48 KSS49 KIV48 KIW49 JYZ48 JZA49 JPD48 JPE49 JFH48 JFI49 IVL48 IVM49 ILP48 ILQ49 IBT48 IBU49 HRX48 HRY49 HIB48 HIC49 GYF48 GYG49 GOJ48 GOK49 GEN48 GEO49 FUR48 FUS49 FKV48 FKW49 FAZ48 FBA49 ERD48 ERE49 EHH48 EHI49 DXL48 DXM49 DNP48 DNQ49 DDT48 DDU49 CTX48 CTY49 CKB48 CKC49 CAF48 CAG49 BQJ48 BQK49 BGN48 BGO49 AWR48 AWS49 AMV48 AMW49 ACZ48 ADA49 TD48 TE49 JH48 JI49 WWI48 WWJ49 WMM48 WMN49 WCQ48 WCR49 VSU48 VSV49 VIY48 VIZ49 UZC48 UZD49 UPG48 UPH49 UFK48 UFL49 TVO48 TVP49 TLS48 TLT49 TBW48 TBX49 SSA48 SSB49 SIE48 SIF49 RYI48 RYJ49 ROM48 RON49 REQ48 RER49 QUU48 QUV49 QKY48 QKZ49 QBC48 QBD49 PRG48 PRH49 PHK48 PHL49 OXO48 OXP49 ONS48 ONT49 ODW48 ODX49 NUA48 NUB49 NKE48 NKF49 NAI48 NAJ49 MQM48 MQN49 MGQ48 MGR49 LWU48 LWV49 LMY48 LMZ49 LDC48 LDD49 KTG48 KTH49 KJK48 KJL49 JZO48 JZP49 JPS48 JPT49 JFW48 JFX49 IWA48 IWB49 IME48 IMF49 ICI48 ICJ49 HSM48 HSN49 HIQ48 HIR49 GYU48 GYV49 GOY48 GOZ49 GFC48 GFD49 FVG48 FVH49 FLK48 FLL49 FBO48 FBP49 ERS48 ERT49 EHW48 EHX49 DYA48 DYB49 DOE48 DOF49 DEI48 DEJ49 CUM48 CUN49 CKQ48 CKR49 CAU48 CAV49 BQY48 BQZ49 BHC48 BHD49 AXG48 AXH49 ANK48 ANL49 ADO48 ADP49 TS48 TT49 JW48 JX49 AO36:AO42 AF36:AF42 W28:W42 WLO32 WLQ31 WBS32 WBU31 VRW32 VRY31 VIA32 VIC31 UYE32 UYG31 UOI32 UOK31 UEM32 UEO31 TUQ32 TUS31 TKU32 TKW31 TAY32 TBA31 SRC32 SRE31 SHG32 SHI31 RXK32 RXM31 RNO32 RNQ31 RDS32 RDU31 QTW32 QTY31 QKA32 QKC31 QAE32 QAG31 PQI32 PQK31 PGM32 PGO31 OWQ32 OWS31 OMU32 OMW31 OCY32 ODA31 NTC32 NTE31 NJG32 NJI31 MZK32 MZM31 MPO32 MPQ31 MFS32 MFU31 LVW32 LVY31 LMA32 LMC31 LCE32 LCG31 KSI32 KSK31 KIM32 KIO31 JYQ32 JYS31 JOU32 JOW31 JEY32 JFA31 IVC32 IVE31 ILG32 ILI31 IBK32 IBM31 HRO32 HRQ31 HHS32 HHU31 GXW32 GXY31 GOA32 GOC31 GEE32 GEG31 FUI32 FUK31 FKM32 FKO31 FAQ32 FAS31 EQU32 EQW31 EGY32 EHA31 DXC32 DXE31 DNG32 DNI31 DDK32 DDM31 CTO32 CTQ31 CJS32 CJU31 BZW32 BZY31 BQA32 BQC31 BGE32 BGG31 AWI32 AWK31 AMM32 AMO31 ACQ32 ACS31 SU32 SW31 IY32 JA31 WVK32 WVM31 D27:D30" xr:uid="{CF76D362-AFDF-4BCB-99E9-DB6D499C313F}">
      <formula1>0</formula1>
      <formula2>99999999999</formula2>
    </dataValidation>
    <dataValidation type="decimal" imeMode="off" allowBlank="1" showErrorMessage="1" errorTitle="無効な入力" error="数値を入力してください。" promptTitle="数値を入力してください。" prompt="数値を入力してください。" sqref="WWK983070:WWK983073 L65559:L65560 JH65566:JH65567 TD65566:TD65567 ACZ65566:ACZ65567 AMV65566:AMV65567 AWR65566:AWR65567 BGN65566:BGN65567 BQJ65566:BQJ65567 CAF65566:CAF65567 CKB65566:CKB65567 CTX65566:CTX65567 DDT65566:DDT65567 DNP65566:DNP65567 DXL65566:DXL65567 EHH65566:EHH65567 ERD65566:ERD65567 FAZ65566:FAZ65567 FKV65566:FKV65567 FUR65566:FUR65567 GEN65566:GEN65567 GOJ65566:GOJ65567 GYF65566:GYF65567 HIB65566:HIB65567 HRX65566:HRX65567 IBT65566:IBT65567 ILP65566:ILP65567 IVL65566:IVL65567 JFH65566:JFH65567 JPD65566:JPD65567 JYZ65566:JYZ65567 KIV65566:KIV65567 KSR65566:KSR65567 LCN65566:LCN65567 LMJ65566:LMJ65567 LWF65566:LWF65567 MGB65566:MGB65567 MPX65566:MPX65567 MZT65566:MZT65567 NJP65566:NJP65567 NTL65566:NTL65567 ODH65566:ODH65567 OND65566:OND65567 OWZ65566:OWZ65567 PGV65566:PGV65567 PQR65566:PQR65567 QAN65566:QAN65567 QKJ65566:QKJ65567 QUF65566:QUF65567 REB65566:REB65567 RNX65566:RNX65567 RXT65566:RXT65567 SHP65566:SHP65567 SRL65566:SRL65567 TBH65566:TBH65567 TLD65566:TLD65567 TUZ65566:TUZ65567 UEV65566:UEV65567 UOR65566:UOR65567 UYN65566:UYN65567 VIJ65566:VIJ65567 VSF65566:VSF65567 WCB65566:WCB65567 WLX65566:WLX65567 WVT65566:WVT65567 L131095:L131096 JH131102:JH131103 TD131102:TD131103 ACZ131102:ACZ131103 AMV131102:AMV131103 AWR131102:AWR131103 BGN131102:BGN131103 BQJ131102:BQJ131103 CAF131102:CAF131103 CKB131102:CKB131103 CTX131102:CTX131103 DDT131102:DDT131103 DNP131102:DNP131103 DXL131102:DXL131103 EHH131102:EHH131103 ERD131102:ERD131103 FAZ131102:FAZ131103 FKV131102:FKV131103 FUR131102:FUR131103 GEN131102:GEN131103 GOJ131102:GOJ131103 GYF131102:GYF131103 HIB131102:HIB131103 HRX131102:HRX131103 IBT131102:IBT131103 ILP131102:ILP131103 IVL131102:IVL131103 JFH131102:JFH131103 JPD131102:JPD131103 JYZ131102:JYZ131103 KIV131102:KIV131103 KSR131102:KSR131103 LCN131102:LCN131103 LMJ131102:LMJ131103 LWF131102:LWF131103 MGB131102:MGB131103 MPX131102:MPX131103 MZT131102:MZT131103 NJP131102:NJP131103 NTL131102:NTL131103 ODH131102:ODH131103 OND131102:OND131103 OWZ131102:OWZ131103 PGV131102:PGV131103 PQR131102:PQR131103 QAN131102:QAN131103 QKJ131102:QKJ131103 QUF131102:QUF131103 REB131102:REB131103 RNX131102:RNX131103 RXT131102:RXT131103 SHP131102:SHP131103 SRL131102:SRL131103 TBH131102:TBH131103 TLD131102:TLD131103 TUZ131102:TUZ131103 UEV131102:UEV131103 UOR131102:UOR131103 UYN131102:UYN131103 VIJ131102:VIJ131103 VSF131102:VSF131103 WCB131102:WCB131103 WLX131102:WLX131103 WVT131102:WVT131103 L196631:L196632 JH196638:JH196639 TD196638:TD196639 ACZ196638:ACZ196639 AMV196638:AMV196639 AWR196638:AWR196639 BGN196638:BGN196639 BQJ196638:BQJ196639 CAF196638:CAF196639 CKB196638:CKB196639 CTX196638:CTX196639 DDT196638:DDT196639 DNP196638:DNP196639 DXL196638:DXL196639 EHH196638:EHH196639 ERD196638:ERD196639 FAZ196638:FAZ196639 FKV196638:FKV196639 FUR196638:FUR196639 GEN196638:GEN196639 GOJ196638:GOJ196639 GYF196638:GYF196639 HIB196638:HIB196639 HRX196638:HRX196639 IBT196638:IBT196639 ILP196638:ILP196639 IVL196638:IVL196639 JFH196638:JFH196639 JPD196638:JPD196639 JYZ196638:JYZ196639 KIV196638:KIV196639 KSR196638:KSR196639 LCN196638:LCN196639 LMJ196638:LMJ196639 LWF196638:LWF196639 MGB196638:MGB196639 MPX196638:MPX196639 MZT196638:MZT196639 NJP196638:NJP196639 NTL196638:NTL196639 ODH196638:ODH196639 OND196638:OND196639 OWZ196638:OWZ196639 PGV196638:PGV196639 PQR196638:PQR196639 QAN196638:QAN196639 QKJ196638:QKJ196639 QUF196638:QUF196639 REB196638:REB196639 RNX196638:RNX196639 RXT196638:RXT196639 SHP196638:SHP196639 SRL196638:SRL196639 TBH196638:TBH196639 TLD196638:TLD196639 TUZ196638:TUZ196639 UEV196638:UEV196639 UOR196638:UOR196639 UYN196638:UYN196639 VIJ196638:VIJ196639 VSF196638:VSF196639 WCB196638:WCB196639 WLX196638:WLX196639 WVT196638:WVT196639 L262167:L262168 JH262174:JH262175 TD262174:TD262175 ACZ262174:ACZ262175 AMV262174:AMV262175 AWR262174:AWR262175 BGN262174:BGN262175 BQJ262174:BQJ262175 CAF262174:CAF262175 CKB262174:CKB262175 CTX262174:CTX262175 DDT262174:DDT262175 DNP262174:DNP262175 DXL262174:DXL262175 EHH262174:EHH262175 ERD262174:ERD262175 FAZ262174:FAZ262175 FKV262174:FKV262175 FUR262174:FUR262175 GEN262174:GEN262175 GOJ262174:GOJ262175 GYF262174:GYF262175 HIB262174:HIB262175 HRX262174:HRX262175 IBT262174:IBT262175 ILP262174:ILP262175 IVL262174:IVL262175 JFH262174:JFH262175 JPD262174:JPD262175 JYZ262174:JYZ262175 KIV262174:KIV262175 KSR262174:KSR262175 LCN262174:LCN262175 LMJ262174:LMJ262175 LWF262174:LWF262175 MGB262174:MGB262175 MPX262174:MPX262175 MZT262174:MZT262175 NJP262174:NJP262175 NTL262174:NTL262175 ODH262174:ODH262175 OND262174:OND262175 OWZ262174:OWZ262175 PGV262174:PGV262175 PQR262174:PQR262175 QAN262174:QAN262175 QKJ262174:QKJ262175 QUF262174:QUF262175 REB262174:REB262175 RNX262174:RNX262175 RXT262174:RXT262175 SHP262174:SHP262175 SRL262174:SRL262175 TBH262174:TBH262175 TLD262174:TLD262175 TUZ262174:TUZ262175 UEV262174:UEV262175 UOR262174:UOR262175 UYN262174:UYN262175 VIJ262174:VIJ262175 VSF262174:VSF262175 WCB262174:WCB262175 WLX262174:WLX262175 WVT262174:WVT262175 L327703:L327704 JH327710:JH327711 TD327710:TD327711 ACZ327710:ACZ327711 AMV327710:AMV327711 AWR327710:AWR327711 BGN327710:BGN327711 BQJ327710:BQJ327711 CAF327710:CAF327711 CKB327710:CKB327711 CTX327710:CTX327711 DDT327710:DDT327711 DNP327710:DNP327711 DXL327710:DXL327711 EHH327710:EHH327711 ERD327710:ERD327711 FAZ327710:FAZ327711 FKV327710:FKV327711 FUR327710:FUR327711 GEN327710:GEN327711 GOJ327710:GOJ327711 GYF327710:GYF327711 HIB327710:HIB327711 HRX327710:HRX327711 IBT327710:IBT327711 ILP327710:ILP327711 IVL327710:IVL327711 JFH327710:JFH327711 JPD327710:JPD327711 JYZ327710:JYZ327711 KIV327710:KIV327711 KSR327710:KSR327711 LCN327710:LCN327711 LMJ327710:LMJ327711 LWF327710:LWF327711 MGB327710:MGB327711 MPX327710:MPX327711 MZT327710:MZT327711 NJP327710:NJP327711 NTL327710:NTL327711 ODH327710:ODH327711 OND327710:OND327711 OWZ327710:OWZ327711 PGV327710:PGV327711 PQR327710:PQR327711 QAN327710:QAN327711 QKJ327710:QKJ327711 QUF327710:QUF327711 REB327710:REB327711 RNX327710:RNX327711 RXT327710:RXT327711 SHP327710:SHP327711 SRL327710:SRL327711 TBH327710:TBH327711 TLD327710:TLD327711 TUZ327710:TUZ327711 UEV327710:UEV327711 UOR327710:UOR327711 UYN327710:UYN327711 VIJ327710:VIJ327711 VSF327710:VSF327711 WCB327710:WCB327711 WLX327710:WLX327711 WVT327710:WVT327711 L393239:L393240 JH393246:JH393247 TD393246:TD393247 ACZ393246:ACZ393247 AMV393246:AMV393247 AWR393246:AWR393247 BGN393246:BGN393247 BQJ393246:BQJ393247 CAF393246:CAF393247 CKB393246:CKB393247 CTX393246:CTX393247 DDT393246:DDT393247 DNP393246:DNP393247 DXL393246:DXL393247 EHH393246:EHH393247 ERD393246:ERD393247 FAZ393246:FAZ393247 FKV393246:FKV393247 FUR393246:FUR393247 GEN393246:GEN393247 GOJ393246:GOJ393247 GYF393246:GYF393247 HIB393246:HIB393247 HRX393246:HRX393247 IBT393246:IBT393247 ILP393246:ILP393247 IVL393246:IVL393247 JFH393246:JFH393247 JPD393246:JPD393247 JYZ393246:JYZ393247 KIV393246:KIV393247 KSR393246:KSR393247 LCN393246:LCN393247 LMJ393246:LMJ393247 LWF393246:LWF393247 MGB393246:MGB393247 MPX393246:MPX393247 MZT393246:MZT393247 NJP393246:NJP393247 NTL393246:NTL393247 ODH393246:ODH393247 OND393246:OND393247 OWZ393246:OWZ393247 PGV393246:PGV393247 PQR393246:PQR393247 QAN393246:QAN393247 QKJ393246:QKJ393247 QUF393246:QUF393247 REB393246:REB393247 RNX393246:RNX393247 RXT393246:RXT393247 SHP393246:SHP393247 SRL393246:SRL393247 TBH393246:TBH393247 TLD393246:TLD393247 TUZ393246:TUZ393247 UEV393246:UEV393247 UOR393246:UOR393247 UYN393246:UYN393247 VIJ393246:VIJ393247 VSF393246:VSF393247 WCB393246:WCB393247 WLX393246:WLX393247 WVT393246:WVT393247 L458775:L458776 JH458782:JH458783 TD458782:TD458783 ACZ458782:ACZ458783 AMV458782:AMV458783 AWR458782:AWR458783 BGN458782:BGN458783 BQJ458782:BQJ458783 CAF458782:CAF458783 CKB458782:CKB458783 CTX458782:CTX458783 DDT458782:DDT458783 DNP458782:DNP458783 DXL458782:DXL458783 EHH458782:EHH458783 ERD458782:ERD458783 FAZ458782:FAZ458783 FKV458782:FKV458783 FUR458782:FUR458783 GEN458782:GEN458783 GOJ458782:GOJ458783 GYF458782:GYF458783 HIB458782:HIB458783 HRX458782:HRX458783 IBT458782:IBT458783 ILP458782:ILP458783 IVL458782:IVL458783 JFH458782:JFH458783 JPD458782:JPD458783 JYZ458782:JYZ458783 KIV458782:KIV458783 KSR458782:KSR458783 LCN458782:LCN458783 LMJ458782:LMJ458783 LWF458782:LWF458783 MGB458782:MGB458783 MPX458782:MPX458783 MZT458782:MZT458783 NJP458782:NJP458783 NTL458782:NTL458783 ODH458782:ODH458783 OND458782:OND458783 OWZ458782:OWZ458783 PGV458782:PGV458783 PQR458782:PQR458783 QAN458782:QAN458783 QKJ458782:QKJ458783 QUF458782:QUF458783 REB458782:REB458783 RNX458782:RNX458783 RXT458782:RXT458783 SHP458782:SHP458783 SRL458782:SRL458783 TBH458782:TBH458783 TLD458782:TLD458783 TUZ458782:TUZ458783 UEV458782:UEV458783 UOR458782:UOR458783 UYN458782:UYN458783 VIJ458782:VIJ458783 VSF458782:VSF458783 WCB458782:WCB458783 WLX458782:WLX458783 WVT458782:WVT458783 L524311:L524312 JH524318:JH524319 TD524318:TD524319 ACZ524318:ACZ524319 AMV524318:AMV524319 AWR524318:AWR524319 BGN524318:BGN524319 BQJ524318:BQJ524319 CAF524318:CAF524319 CKB524318:CKB524319 CTX524318:CTX524319 DDT524318:DDT524319 DNP524318:DNP524319 DXL524318:DXL524319 EHH524318:EHH524319 ERD524318:ERD524319 FAZ524318:FAZ524319 FKV524318:FKV524319 FUR524318:FUR524319 GEN524318:GEN524319 GOJ524318:GOJ524319 GYF524318:GYF524319 HIB524318:HIB524319 HRX524318:HRX524319 IBT524318:IBT524319 ILP524318:ILP524319 IVL524318:IVL524319 JFH524318:JFH524319 JPD524318:JPD524319 JYZ524318:JYZ524319 KIV524318:KIV524319 KSR524318:KSR524319 LCN524318:LCN524319 LMJ524318:LMJ524319 LWF524318:LWF524319 MGB524318:MGB524319 MPX524318:MPX524319 MZT524318:MZT524319 NJP524318:NJP524319 NTL524318:NTL524319 ODH524318:ODH524319 OND524318:OND524319 OWZ524318:OWZ524319 PGV524318:PGV524319 PQR524318:PQR524319 QAN524318:QAN524319 QKJ524318:QKJ524319 QUF524318:QUF524319 REB524318:REB524319 RNX524318:RNX524319 RXT524318:RXT524319 SHP524318:SHP524319 SRL524318:SRL524319 TBH524318:TBH524319 TLD524318:TLD524319 TUZ524318:TUZ524319 UEV524318:UEV524319 UOR524318:UOR524319 UYN524318:UYN524319 VIJ524318:VIJ524319 VSF524318:VSF524319 WCB524318:WCB524319 WLX524318:WLX524319 WVT524318:WVT524319 L589847:L589848 JH589854:JH589855 TD589854:TD589855 ACZ589854:ACZ589855 AMV589854:AMV589855 AWR589854:AWR589855 BGN589854:BGN589855 BQJ589854:BQJ589855 CAF589854:CAF589855 CKB589854:CKB589855 CTX589854:CTX589855 DDT589854:DDT589855 DNP589854:DNP589855 DXL589854:DXL589855 EHH589854:EHH589855 ERD589854:ERD589855 FAZ589854:FAZ589855 FKV589854:FKV589855 FUR589854:FUR589855 GEN589854:GEN589855 GOJ589854:GOJ589855 GYF589854:GYF589855 HIB589854:HIB589855 HRX589854:HRX589855 IBT589854:IBT589855 ILP589854:ILP589855 IVL589854:IVL589855 JFH589854:JFH589855 JPD589854:JPD589855 JYZ589854:JYZ589855 KIV589854:KIV589855 KSR589854:KSR589855 LCN589854:LCN589855 LMJ589854:LMJ589855 LWF589854:LWF589855 MGB589854:MGB589855 MPX589854:MPX589855 MZT589854:MZT589855 NJP589854:NJP589855 NTL589854:NTL589855 ODH589854:ODH589855 OND589854:OND589855 OWZ589854:OWZ589855 PGV589854:PGV589855 PQR589854:PQR589855 QAN589854:QAN589855 QKJ589854:QKJ589855 QUF589854:QUF589855 REB589854:REB589855 RNX589854:RNX589855 RXT589854:RXT589855 SHP589854:SHP589855 SRL589854:SRL589855 TBH589854:TBH589855 TLD589854:TLD589855 TUZ589854:TUZ589855 UEV589854:UEV589855 UOR589854:UOR589855 UYN589854:UYN589855 VIJ589854:VIJ589855 VSF589854:VSF589855 WCB589854:WCB589855 WLX589854:WLX589855 WVT589854:WVT589855 L655383:L655384 JH655390:JH655391 TD655390:TD655391 ACZ655390:ACZ655391 AMV655390:AMV655391 AWR655390:AWR655391 BGN655390:BGN655391 BQJ655390:BQJ655391 CAF655390:CAF655391 CKB655390:CKB655391 CTX655390:CTX655391 DDT655390:DDT655391 DNP655390:DNP655391 DXL655390:DXL655391 EHH655390:EHH655391 ERD655390:ERD655391 FAZ655390:FAZ655391 FKV655390:FKV655391 FUR655390:FUR655391 GEN655390:GEN655391 GOJ655390:GOJ655391 GYF655390:GYF655391 HIB655390:HIB655391 HRX655390:HRX655391 IBT655390:IBT655391 ILP655390:ILP655391 IVL655390:IVL655391 JFH655390:JFH655391 JPD655390:JPD655391 JYZ655390:JYZ655391 KIV655390:KIV655391 KSR655390:KSR655391 LCN655390:LCN655391 LMJ655390:LMJ655391 LWF655390:LWF655391 MGB655390:MGB655391 MPX655390:MPX655391 MZT655390:MZT655391 NJP655390:NJP655391 NTL655390:NTL655391 ODH655390:ODH655391 OND655390:OND655391 OWZ655390:OWZ655391 PGV655390:PGV655391 PQR655390:PQR655391 QAN655390:QAN655391 QKJ655390:QKJ655391 QUF655390:QUF655391 REB655390:REB655391 RNX655390:RNX655391 RXT655390:RXT655391 SHP655390:SHP655391 SRL655390:SRL655391 TBH655390:TBH655391 TLD655390:TLD655391 TUZ655390:TUZ655391 UEV655390:UEV655391 UOR655390:UOR655391 UYN655390:UYN655391 VIJ655390:VIJ655391 VSF655390:VSF655391 WCB655390:WCB655391 WLX655390:WLX655391 WVT655390:WVT655391 L720919:L720920 JH720926:JH720927 TD720926:TD720927 ACZ720926:ACZ720927 AMV720926:AMV720927 AWR720926:AWR720927 BGN720926:BGN720927 BQJ720926:BQJ720927 CAF720926:CAF720927 CKB720926:CKB720927 CTX720926:CTX720927 DDT720926:DDT720927 DNP720926:DNP720927 DXL720926:DXL720927 EHH720926:EHH720927 ERD720926:ERD720927 FAZ720926:FAZ720927 FKV720926:FKV720927 FUR720926:FUR720927 GEN720926:GEN720927 GOJ720926:GOJ720927 GYF720926:GYF720927 HIB720926:HIB720927 HRX720926:HRX720927 IBT720926:IBT720927 ILP720926:ILP720927 IVL720926:IVL720927 JFH720926:JFH720927 JPD720926:JPD720927 JYZ720926:JYZ720927 KIV720926:KIV720927 KSR720926:KSR720927 LCN720926:LCN720927 LMJ720926:LMJ720927 LWF720926:LWF720927 MGB720926:MGB720927 MPX720926:MPX720927 MZT720926:MZT720927 NJP720926:NJP720927 NTL720926:NTL720927 ODH720926:ODH720927 OND720926:OND720927 OWZ720926:OWZ720927 PGV720926:PGV720927 PQR720926:PQR720927 QAN720926:QAN720927 QKJ720926:QKJ720927 QUF720926:QUF720927 REB720926:REB720927 RNX720926:RNX720927 RXT720926:RXT720927 SHP720926:SHP720927 SRL720926:SRL720927 TBH720926:TBH720927 TLD720926:TLD720927 TUZ720926:TUZ720927 UEV720926:UEV720927 UOR720926:UOR720927 UYN720926:UYN720927 VIJ720926:VIJ720927 VSF720926:VSF720927 WCB720926:WCB720927 WLX720926:WLX720927 WVT720926:WVT720927 L786455:L786456 JH786462:JH786463 TD786462:TD786463 ACZ786462:ACZ786463 AMV786462:AMV786463 AWR786462:AWR786463 BGN786462:BGN786463 BQJ786462:BQJ786463 CAF786462:CAF786463 CKB786462:CKB786463 CTX786462:CTX786463 DDT786462:DDT786463 DNP786462:DNP786463 DXL786462:DXL786463 EHH786462:EHH786463 ERD786462:ERD786463 FAZ786462:FAZ786463 FKV786462:FKV786463 FUR786462:FUR786463 GEN786462:GEN786463 GOJ786462:GOJ786463 GYF786462:GYF786463 HIB786462:HIB786463 HRX786462:HRX786463 IBT786462:IBT786463 ILP786462:ILP786463 IVL786462:IVL786463 JFH786462:JFH786463 JPD786462:JPD786463 JYZ786462:JYZ786463 KIV786462:KIV786463 KSR786462:KSR786463 LCN786462:LCN786463 LMJ786462:LMJ786463 LWF786462:LWF786463 MGB786462:MGB786463 MPX786462:MPX786463 MZT786462:MZT786463 NJP786462:NJP786463 NTL786462:NTL786463 ODH786462:ODH786463 OND786462:OND786463 OWZ786462:OWZ786463 PGV786462:PGV786463 PQR786462:PQR786463 QAN786462:QAN786463 QKJ786462:QKJ786463 QUF786462:QUF786463 REB786462:REB786463 RNX786462:RNX786463 RXT786462:RXT786463 SHP786462:SHP786463 SRL786462:SRL786463 TBH786462:TBH786463 TLD786462:TLD786463 TUZ786462:TUZ786463 UEV786462:UEV786463 UOR786462:UOR786463 UYN786462:UYN786463 VIJ786462:VIJ786463 VSF786462:VSF786463 WCB786462:WCB786463 WLX786462:WLX786463 WVT786462:WVT786463 L851991:L851992 JH851998:JH851999 TD851998:TD851999 ACZ851998:ACZ851999 AMV851998:AMV851999 AWR851998:AWR851999 BGN851998:BGN851999 BQJ851998:BQJ851999 CAF851998:CAF851999 CKB851998:CKB851999 CTX851998:CTX851999 DDT851998:DDT851999 DNP851998:DNP851999 DXL851998:DXL851999 EHH851998:EHH851999 ERD851998:ERD851999 FAZ851998:FAZ851999 FKV851998:FKV851999 FUR851998:FUR851999 GEN851998:GEN851999 GOJ851998:GOJ851999 GYF851998:GYF851999 HIB851998:HIB851999 HRX851998:HRX851999 IBT851998:IBT851999 ILP851998:ILP851999 IVL851998:IVL851999 JFH851998:JFH851999 JPD851998:JPD851999 JYZ851998:JYZ851999 KIV851998:KIV851999 KSR851998:KSR851999 LCN851998:LCN851999 LMJ851998:LMJ851999 LWF851998:LWF851999 MGB851998:MGB851999 MPX851998:MPX851999 MZT851998:MZT851999 NJP851998:NJP851999 NTL851998:NTL851999 ODH851998:ODH851999 OND851998:OND851999 OWZ851998:OWZ851999 PGV851998:PGV851999 PQR851998:PQR851999 QAN851998:QAN851999 QKJ851998:QKJ851999 QUF851998:QUF851999 REB851998:REB851999 RNX851998:RNX851999 RXT851998:RXT851999 SHP851998:SHP851999 SRL851998:SRL851999 TBH851998:TBH851999 TLD851998:TLD851999 TUZ851998:TUZ851999 UEV851998:UEV851999 UOR851998:UOR851999 UYN851998:UYN851999 VIJ851998:VIJ851999 VSF851998:VSF851999 WCB851998:WCB851999 WLX851998:WLX851999 WVT851998:WVT851999 L917527:L917528 JH917534:JH917535 TD917534:TD917535 ACZ917534:ACZ917535 AMV917534:AMV917535 AWR917534:AWR917535 BGN917534:BGN917535 BQJ917534:BQJ917535 CAF917534:CAF917535 CKB917534:CKB917535 CTX917534:CTX917535 DDT917534:DDT917535 DNP917534:DNP917535 DXL917534:DXL917535 EHH917534:EHH917535 ERD917534:ERD917535 FAZ917534:FAZ917535 FKV917534:FKV917535 FUR917534:FUR917535 GEN917534:GEN917535 GOJ917534:GOJ917535 GYF917534:GYF917535 HIB917534:HIB917535 HRX917534:HRX917535 IBT917534:IBT917535 ILP917534:ILP917535 IVL917534:IVL917535 JFH917534:JFH917535 JPD917534:JPD917535 JYZ917534:JYZ917535 KIV917534:KIV917535 KSR917534:KSR917535 LCN917534:LCN917535 LMJ917534:LMJ917535 LWF917534:LWF917535 MGB917534:MGB917535 MPX917534:MPX917535 MZT917534:MZT917535 NJP917534:NJP917535 NTL917534:NTL917535 ODH917534:ODH917535 OND917534:OND917535 OWZ917534:OWZ917535 PGV917534:PGV917535 PQR917534:PQR917535 QAN917534:QAN917535 QKJ917534:QKJ917535 QUF917534:QUF917535 REB917534:REB917535 RNX917534:RNX917535 RXT917534:RXT917535 SHP917534:SHP917535 SRL917534:SRL917535 TBH917534:TBH917535 TLD917534:TLD917535 TUZ917534:TUZ917535 UEV917534:UEV917535 UOR917534:UOR917535 UYN917534:UYN917535 VIJ917534:VIJ917535 VSF917534:VSF917535 WCB917534:WCB917535 WLX917534:WLX917535 WVT917534:WVT917535 L983063:L983064 JH983070:JH983071 TD983070:TD983071 ACZ983070:ACZ983071 AMV983070:AMV983071 AWR983070:AWR983071 BGN983070:BGN983071 BQJ983070:BQJ983071 CAF983070:CAF983071 CKB983070:CKB983071 CTX983070:CTX983071 DDT983070:DDT983071 DNP983070:DNP983071 DXL983070:DXL983071 EHH983070:EHH983071 ERD983070:ERD983071 FAZ983070:FAZ983071 FKV983070:FKV983071 FUR983070:FUR983071 GEN983070:GEN983071 GOJ983070:GOJ983071 GYF983070:GYF983071 HIB983070:HIB983071 HRX983070:HRX983071 IBT983070:IBT983071 ILP983070:ILP983071 IVL983070:IVL983071 JFH983070:JFH983071 JPD983070:JPD983071 JYZ983070:JYZ983071 KIV983070:KIV983071 KSR983070:KSR983071 LCN983070:LCN983071 LMJ983070:LMJ983071 LWF983070:LWF983071 MGB983070:MGB983071 MPX983070:MPX983071 MZT983070:MZT983071 NJP983070:NJP983071 NTL983070:NTL983071 ODH983070:ODH983071 OND983070:OND983071 OWZ983070:OWZ983071 PGV983070:PGV983071 PQR983070:PQR983071 QAN983070:QAN983071 QKJ983070:QKJ983071 QUF983070:QUF983071 REB983070:REB983071 RNX983070:RNX983071 RXT983070:RXT983071 SHP983070:SHP983071 SRL983070:SRL983071 TBH983070:TBH983071 TLD983070:TLD983071 TUZ983070:TUZ983071 UEV983070:UEV983071 UOR983070:UOR983071 UYN983070:UYN983071 VIJ983070:VIJ983071 VSF983070:VSF983071 WCB983070:WCB983071 WLX983070:WLX983071 WVT983070:WVT983071 AC65573:AC65576 JY65566:JY65569 TU65566:TU65569 ADQ65566:ADQ65569 ANM65566:ANM65569 AXI65566:AXI65569 BHE65566:BHE65569 BRA65566:BRA65569 CAW65566:CAW65569 CKS65566:CKS65569 CUO65566:CUO65569 DEK65566:DEK65569 DOG65566:DOG65569 DYC65566:DYC65569 EHY65566:EHY65569 ERU65566:ERU65569 FBQ65566:FBQ65569 FLM65566:FLM65569 FVI65566:FVI65569 GFE65566:GFE65569 GPA65566:GPA65569 GYW65566:GYW65569 HIS65566:HIS65569 HSO65566:HSO65569 ICK65566:ICK65569 IMG65566:IMG65569 IWC65566:IWC65569 JFY65566:JFY65569 JPU65566:JPU65569 JZQ65566:JZQ65569 KJM65566:KJM65569 KTI65566:KTI65569 LDE65566:LDE65569 LNA65566:LNA65569 LWW65566:LWW65569 MGS65566:MGS65569 MQO65566:MQO65569 NAK65566:NAK65569 NKG65566:NKG65569 NUC65566:NUC65569 ODY65566:ODY65569 ONU65566:ONU65569 OXQ65566:OXQ65569 PHM65566:PHM65569 PRI65566:PRI65569 QBE65566:QBE65569 QLA65566:QLA65569 QUW65566:QUW65569 RES65566:RES65569 ROO65566:ROO65569 RYK65566:RYK65569 SIG65566:SIG65569 SSC65566:SSC65569 TBY65566:TBY65569 TLU65566:TLU65569 TVQ65566:TVQ65569 UFM65566:UFM65569 UPI65566:UPI65569 UZE65566:UZE65569 VJA65566:VJA65569 VSW65566:VSW65569 WCS65566:WCS65569 WMO65566:WMO65569 WWK65566:WWK65569 AC131109:AC131112 JY131102:JY131105 TU131102:TU131105 ADQ131102:ADQ131105 ANM131102:ANM131105 AXI131102:AXI131105 BHE131102:BHE131105 BRA131102:BRA131105 CAW131102:CAW131105 CKS131102:CKS131105 CUO131102:CUO131105 DEK131102:DEK131105 DOG131102:DOG131105 DYC131102:DYC131105 EHY131102:EHY131105 ERU131102:ERU131105 FBQ131102:FBQ131105 FLM131102:FLM131105 FVI131102:FVI131105 GFE131102:GFE131105 GPA131102:GPA131105 GYW131102:GYW131105 HIS131102:HIS131105 HSO131102:HSO131105 ICK131102:ICK131105 IMG131102:IMG131105 IWC131102:IWC131105 JFY131102:JFY131105 JPU131102:JPU131105 JZQ131102:JZQ131105 KJM131102:KJM131105 KTI131102:KTI131105 LDE131102:LDE131105 LNA131102:LNA131105 LWW131102:LWW131105 MGS131102:MGS131105 MQO131102:MQO131105 NAK131102:NAK131105 NKG131102:NKG131105 NUC131102:NUC131105 ODY131102:ODY131105 ONU131102:ONU131105 OXQ131102:OXQ131105 PHM131102:PHM131105 PRI131102:PRI131105 QBE131102:QBE131105 QLA131102:QLA131105 QUW131102:QUW131105 RES131102:RES131105 ROO131102:ROO131105 RYK131102:RYK131105 SIG131102:SIG131105 SSC131102:SSC131105 TBY131102:TBY131105 TLU131102:TLU131105 TVQ131102:TVQ131105 UFM131102:UFM131105 UPI131102:UPI131105 UZE131102:UZE131105 VJA131102:VJA131105 VSW131102:VSW131105 WCS131102:WCS131105 WMO131102:WMO131105 WWK131102:WWK131105 AC196645:AC196648 JY196638:JY196641 TU196638:TU196641 ADQ196638:ADQ196641 ANM196638:ANM196641 AXI196638:AXI196641 BHE196638:BHE196641 BRA196638:BRA196641 CAW196638:CAW196641 CKS196638:CKS196641 CUO196638:CUO196641 DEK196638:DEK196641 DOG196638:DOG196641 DYC196638:DYC196641 EHY196638:EHY196641 ERU196638:ERU196641 FBQ196638:FBQ196641 FLM196638:FLM196641 FVI196638:FVI196641 GFE196638:GFE196641 GPA196638:GPA196641 GYW196638:GYW196641 HIS196638:HIS196641 HSO196638:HSO196641 ICK196638:ICK196641 IMG196638:IMG196641 IWC196638:IWC196641 JFY196638:JFY196641 JPU196638:JPU196641 JZQ196638:JZQ196641 KJM196638:KJM196641 KTI196638:KTI196641 LDE196638:LDE196641 LNA196638:LNA196641 LWW196638:LWW196641 MGS196638:MGS196641 MQO196638:MQO196641 NAK196638:NAK196641 NKG196638:NKG196641 NUC196638:NUC196641 ODY196638:ODY196641 ONU196638:ONU196641 OXQ196638:OXQ196641 PHM196638:PHM196641 PRI196638:PRI196641 QBE196638:QBE196641 QLA196638:QLA196641 QUW196638:QUW196641 RES196638:RES196641 ROO196638:ROO196641 RYK196638:RYK196641 SIG196638:SIG196641 SSC196638:SSC196641 TBY196638:TBY196641 TLU196638:TLU196641 TVQ196638:TVQ196641 UFM196638:UFM196641 UPI196638:UPI196641 UZE196638:UZE196641 VJA196638:VJA196641 VSW196638:VSW196641 WCS196638:WCS196641 WMO196638:WMO196641 WWK196638:WWK196641 AC262181:AC262184 JY262174:JY262177 TU262174:TU262177 ADQ262174:ADQ262177 ANM262174:ANM262177 AXI262174:AXI262177 BHE262174:BHE262177 BRA262174:BRA262177 CAW262174:CAW262177 CKS262174:CKS262177 CUO262174:CUO262177 DEK262174:DEK262177 DOG262174:DOG262177 DYC262174:DYC262177 EHY262174:EHY262177 ERU262174:ERU262177 FBQ262174:FBQ262177 FLM262174:FLM262177 FVI262174:FVI262177 GFE262174:GFE262177 GPA262174:GPA262177 GYW262174:GYW262177 HIS262174:HIS262177 HSO262174:HSO262177 ICK262174:ICK262177 IMG262174:IMG262177 IWC262174:IWC262177 JFY262174:JFY262177 JPU262174:JPU262177 JZQ262174:JZQ262177 KJM262174:KJM262177 KTI262174:KTI262177 LDE262174:LDE262177 LNA262174:LNA262177 LWW262174:LWW262177 MGS262174:MGS262177 MQO262174:MQO262177 NAK262174:NAK262177 NKG262174:NKG262177 NUC262174:NUC262177 ODY262174:ODY262177 ONU262174:ONU262177 OXQ262174:OXQ262177 PHM262174:PHM262177 PRI262174:PRI262177 QBE262174:QBE262177 QLA262174:QLA262177 QUW262174:QUW262177 RES262174:RES262177 ROO262174:ROO262177 RYK262174:RYK262177 SIG262174:SIG262177 SSC262174:SSC262177 TBY262174:TBY262177 TLU262174:TLU262177 TVQ262174:TVQ262177 UFM262174:UFM262177 UPI262174:UPI262177 UZE262174:UZE262177 VJA262174:VJA262177 VSW262174:VSW262177 WCS262174:WCS262177 WMO262174:WMO262177 WWK262174:WWK262177 AC327717:AC327720 JY327710:JY327713 TU327710:TU327713 ADQ327710:ADQ327713 ANM327710:ANM327713 AXI327710:AXI327713 BHE327710:BHE327713 BRA327710:BRA327713 CAW327710:CAW327713 CKS327710:CKS327713 CUO327710:CUO327713 DEK327710:DEK327713 DOG327710:DOG327713 DYC327710:DYC327713 EHY327710:EHY327713 ERU327710:ERU327713 FBQ327710:FBQ327713 FLM327710:FLM327713 FVI327710:FVI327713 GFE327710:GFE327713 GPA327710:GPA327713 GYW327710:GYW327713 HIS327710:HIS327713 HSO327710:HSO327713 ICK327710:ICK327713 IMG327710:IMG327713 IWC327710:IWC327713 JFY327710:JFY327713 JPU327710:JPU327713 JZQ327710:JZQ327713 KJM327710:KJM327713 KTI327710:KTI327713 LDE327710:LDE327713 LNA327710:LNA327713 LWW327710:LWW327713 MGS327710:MGS327713 MQO327710:MQO327713 NAK327710:NAK327713 NKG327710:NKG327713 NUC327710:NUC327713 ODY327710:ODY327713 ONU327710:ONU327713 OXQ327710:OXQ327713 PHM327710:PHM327713 PRI327710:PRI327713 QBE327710:QBE327713 QLA327710:QLA327713 QUW327710:QUW327713 RES327710:RES327713 ROO327710:ROO327713 RYK327710:RYK327713 SIG327710:SIG327713 SSC327710:SSC327713 TBY327710:TBY327713 TLU327710:TLU327713 TVQ327710:TVQ327713 UFM327710:UFM327713 UPI327710:UPI327713 UZE327710:UZE327713 VJA327710:VJA327713 VSW327710:VSW327713 WCS327710:WCS327713 WMO327710:WMO327713 WWK327710:WWK327713 AC393253:AC393256 JY393246:JY393249 TU393246:TU393249 ADQ393246:ADQ393249 ANM393246:ANM393249 AXI393246:AXI393249 BHE393246:BHE393249 BRA393246:BRA393249 CAW393246:CAW393249 CKS393246:CKS393249 CUO393246:CUO393249 DEK393246:DEK393249 DOG393246:DOG393249 DYC393246:DYC393249 EHY393246:EHY393249 ERU393246:ERU393249 FBQ393246:FBQ393249 FLM393246:FLM393249 FVI393246:FVI393249 GFE393246:GFE393249 GPA393246:GPA393249 GYW393246:GYW393249 HIS393246:HIS393249 HSO393246:HSO393249 ICK393246:ICK393249 IMG393246:IMG393249 IWC393246:IWC393249 JFY393246:JFY393249 JPU393246:JPU393249 JZQ393246:JZQ393249 KJM393246:KJM393249 KTI393246:KTI393249 LDE393246:LDE393249 LNA393246:LNA393249 LWW393246:LWW393249 MGS393246:MGS393249 MQO393246:MQO393249 NAK393246:NAK393249 NKG393246:NKG393249 NUC393246:NUC393249 ODY393246:ODY393249 ONU393246:ONU393249 OXQ393246:OXQ393249 PHM393246:PHM393249 PRI393246:PRI393249 QBE393246:QBE393249 QLA393246:QLA393249 QUW393246:QUW393249 RES393246:RES393249 ROO393246:ROO393249 RYK393246:RYK393249 SIG393246:SIG393249 SSC393246:SSC393249 TBY393246:TBY393249 TLU393246:TLU393249 TVQ393246:TVQ393249 UFM393246:UFM393249 UPI393246:UPI393249 UZE393246:UZE393249 VJA393246:VJA393249 VSW393246:VSW393249 WCS393246:WCS393249 WMO393246:WMO393249 WWK393246:WWK393249 AC458789:AC458792 JY458782:JY458785 TU458782:TU458785 ADQ458782:ADQ458785 ANM458782:ANM458785 AXI458782:AXI458785 BHE458782:BHE458785 BRA458782:BRA458785 CAW458782:CAW458785 CKS458782:CKS458785 CUO458782:CUO458785 DEK458782:DEK458785 DOG458782:DOG458785 DYC458782:DYC458785 EHY458782:EHY458785 ERU458782:ERU458785 FBQ458782:FBQ458785 FLM458782:FLM458785 FVI458782:FVI458785 GFE458782:GFE458785 GPA458782:GPA458785 GYW458782:GYW458785 HIS458782:HIS458785 HSO458782:HSO458785 ICK458782:ICK458785 IMG458782:IMG458785 IWC458782:IWC458785 JFY458782:JFY458785 JPU458782:JPU458785 JZQ458782:JZQ458785 KJM458782:KJM458785 KTI458782:KTI458785 LDE458782:LDE458785 LNA458782:LNA458785 LWW458782:LWW458785 MGS458782:MGS458785 MQO458782:MQO458785 NAK458782:NAK458785 NKG458782:NKG458785 NUC458782:NUC458785 ODY458782:ODY458785 ONU458782:ONU458785 OXQ458782:OXQ458785 PHM458782:PHM458785 PRI458782:PRI458785 QBE458782:QBE458785 QLA458782:QLA458785 QUW458782:QUW458785 RES458782:RES458785 ROO458782:ROO458785 RYK458782:RYK458785 SIG458782:SIG458785 SSC458782:SSC458785 TBY458782:TBY458785 TLU458782:TLU458785 TVQ458782:TVQ458785 UFM458782:UFM458785 UPI458782:UPI458785 UZE458782:UZE458785 VJA458782:VJA458785 VSW458782:VSW458785 WCS458782:WCS458785 WMO458782:WMO458785 WWK458782:WWK458785 AC524325:AC524328 JY524318:JY524321 TU524318:TU524321 ADQ524318:ADQ524321 ANM524318:ANM524321 AXI524318:AXI524321 BHE524318:BHE524321 BRA524318:BRA524321 CAW524318:CAW524321 CKS524318:CKS524321 CUO524318:CUO524321 DEK524318:DEK524321 DOG524318:DOG524321 DYC524318:DYC524321 EHY524318:EHY524321 ERU524318:ERU524321 FBQ524318:FBQ524321 FLM524318:FLM524321 FVI524318:FVI524321 GFE524318:GFE524321 GPA524318:GPA524321 GYW524318:GYW524321 HIS524318:HIS524321 HSO524318:HSO524321 ICK524318:ICK524321 IMG524318:IMG524321 IWC524318:IWC524321 JFY524318:JFY524321 JPU524318:JPU524321 JZQ524318:JZQ524321 KJM524318:KJM524321 KTI524318:KTI524321 LDE524318:LDE524321 LNA524318:LNA524321 LWW524318:LWW524321 MGS524318:MGS524321 MQO524318:MQO524321 NAK524318:NAK524321 NKG524318:NKG524321 NUC524318:NUC524321 ODY524318:ODY524321 ONU524318:ONU524321 OXQ524318:OXQ524321 PHM524318:PHM524321 PRI524318:PRI524321 QBE524318:QBE524321 QLA524318:QLA524321 QUW524318:QUW524321 RES524318:RES524321 ROO524318:ROO524321 RYK524318:RYK524321 SIG524318:SIG524321 SSC524318:SSC524321 TBY524318:TBY524321 TLU524318:TLU524321 TVQ524318:TVQ524321 UFM524318:UFM524321 UPI524318:UPI524321 UZE524318:UZE524321 VJA524318:VJA524321 VSW524318:VSW524321 WCS524318:WCS524321 WMO524318:WMO524321 WWK524318:WWK524321 AC589861:AC589864 JY589854:JY589857 TU589854:TU589857 ADQ589854:ADQ589857 ANM589854:ANM589857 AXI589854:AXI589857 BHE589854:BHE589857 BRA589854:BRA589857 CAW589854:CAW589857 CKS589854:CKS589857 CUO589854:CUO589857 DEK589854:DEK589857 DOG589854:DOG589857 DYC589854:DYC589857 EHY589854:EHY589857 ERU589854:ERU589857 FBQ589854:FBQ589857 FLM589854:FLM589857 FVI589854:FVI589857 GFE589854:GFE589857 GPA589854:GPA589857 GYW589854:GYW589857 HIS589854:HIS589857 HSO589854:HSO589857 ICK589854:ICK589857 IMG589854:IMG589857 IWC589854:IWC589857 JFY589854:JFY589857 JPU589854:JPU589857 JZQ589854:JZQ589857 KJM589854:KJM589857 KTI589854:KTI589857 LDE589854:LDE589857 LNA589854:LNA589857 LWW589854:LWW589857 MGS589854:MGS589857 MQO589854:MQO589857 NAK589854:NAK589857 NKG589854:NKG589857 NUC589854:NUC589857 ODY589854:ODY589857 ONU589854:ONU589857 OXQ589854:OXQ589857 PHM589854:PHM589857 PRI589854:PRI589857 QBE589854:QBE589857 QLA589854:QLA589857 QUW589854:QUW589857 RES589854:RES589857 ROO589854:ROO589857 RYK589854:RYK589857 SIG589854:SIG589857 SSC589854:SSC589857 TBY589854:TBY589857 TLU589854:TLU589857 TVQ589854:TVQ589857 UFM589854:UFM589857 UPI589854:UPI589857 UZE589854:UZE589857 VJA589854:VJA589857 VSW589854:VSW589857 WCS589854:WCS589857 WMO589854:WMO589857 WWK589854:WWK589857 AC655397:AC655400 JY655390:JY655393 TU655390:TU655393 ADQ655390:ADQ655393 ANM655390:ANM655393 AXI655390:AXI655393 BHE655390:BHE655393 BRA655390:BRA655393 CAW655390:CAW655393 CKS655390:CKS655393 CUO655390:CUO655393 DEK655390:DEK655393 DOG655390:DOG655393 DYC655390:DYC655393 EHY655390:EHY655393 ERU655390:ERU655393 FBQ655390:FBQ655393 FLM655390:FLM655393 FVI655390:FVI655393 GFE655390:GFE655393 GPA655390:GPA655393 GYW655390:GYW655393 HIS655390:HIS655393 HSO655390:HSO655393 ICK655390:ICK655393 IMG655390:IMG655393 IWC655390:IWC655393 JFY655390:JFY655393 JPU655390:JPU655393 JZQ655390:JZQ655393 KJM655390:KJM655393 KTI655390:KTI655393 LDE655390:LDE655393 LNA655390:LNA655393 LWW655390:LWW655393 MGS655390:MGS655393 MQO655390:MQO655393 NAK655390:NAK655393 NKG655390:NKG655393 NUC655390:NUC655393 ODY655390:ODY655393 ONU655390:ONU655393 OXQ655390:OXQ655393 PHM655390:PHM655393 PRI655390:PRI655393 QBE655390:QBE655393 QLA655390:QLA655393 QUW655390:QUW655393 RES655390:RES655393 ROO655390:ROO655393 RYK655390:RYK655393 SIG655390:SIG655393 SSC655390:SSC655393 TBY655390:TBY655393 TLU655390:TLU655393 TVQ655390:TVQ655393 UFM655390:UFM655393 UPI655390:UPI655393 UZE655390:UZE655393 VJA655390:VJA655393 VSW655390:VSW655393 WCS655390:WCS655393 WMO655390:WMO655393 WWK655390:WWK655393 AC720933:AC720936 JY720926:JY720929 TU720926:TU720929 ADQ720926:ADQ720929 ANM720926:ANM720929 AXI720926:AXI720929 BHE720926:BHE720929 BRA720926:BRA720929 CAW720926:CAW720929 CKS720926:CKS720929 CUO720926:CUO720929 DEK720926:DEK720929 DOG720926:DOG720929 DYC720926:DYC720929 EHY720926:EHY720929 ERU720926:ERU720929 FBQ720926:FBQ720929 FLM720926:FLM720929 FVI720926:FVI720929 GFE720926:GFE720929 GPA720926:GPA720929 GYW720926:GYW720929 HIS720926:HIS720929 HSO720926:HSO720929 ICK720926:ICK720929 IMG720926:IMG720929 IWC720926:IWC720929 JFY720926:JFY720929 JPU720926:JPU720929 JZQ720926:JZQ720929 KJM720926:KJM720929 KTI720926:KTI720929 LDE720926:LDE720929 LNA720926:LNA720929 LWW720926:LWW720929 MGS720926:MGS720929 MQO720926:MQO720929 NAK720926:NAK720929 NKG720926:NKG720929 NUC720926:NUC720929 ODY720926:ODY720929 ONU720926:ONU720929 OXQ720926:OXQ720929 PHM720926:PHM720929 PRI720926:PRI720929 QBE720926:QBE720929 QLA720926:QLA720929 QUW720926:QUW720929 RES720926:RES720929 ROO720926:ROO720929 RYK720926:RYK720929 SIG720926:SIG720929 SSC720926:SSC720929 TBY720926:TBY720929 TLU720926:TLU720929 TVQ720926:TVQ720929 UFM720926:UFM720929 UPI720926:UPI720929 UZE720926:UZE720929 VJA720926:VJA720929 VSW720926:VSW720929 WCS720926:WCS720929 WMO720926:WMO720929 WWK720926:WWK720929 AC786469:AC786472 JY786462:JY786465 TU786462:TU786465 ADQ786462:ADQ786465 ANM786462:ANM786465 AXI786462:AXI786465 BHE786462:BHE786465 BRA786462:BRA786465 CAW786462:CAW786465 CKS786462:CKS786465 CUO786462:CUO786465 DEK786462:DEK786465 DOG786462:DOG786465 DYC786462:DYC786465 EHY786462:EHY786465 ERU786462:ERU786465 FBQ786462:FBQ786465 FLM786462:FLM786465 FVI786462:FVI786465 GFE786462:GFE786465 GPA786462:GPA786465 GYW786462:GYW786465 HIS786462:HIS786465 HSO786462:HSO786465 ICK786462:ICK786465 IMG786462:IMG786465 IWC786462:IWC786465 JFY786462:JFY786465 JPU786462:JPU786465 JZQ786462:JZQ786465 KJM786462:KJM786465 KTI786462:KTI786465 LDE786462:LDE786465 LNA786462:LNA786465 LWW786462:LWW786465 MGS786462:MGS786465 MQO786462:MQO786465 NAK786462:NAK786465 NKG786462:NKG786465 NUC786462:NUC786465 ODY786462:ODY786465 ONU786462:ONU786465 OXQ786462:OXQ786465 PHM786462:PHM786465 PRI786462:PRI786465 QBE786462:QBE786465 QLA786462:QLA786465 QUW786462:QUW786465 RES786462:RES786465 ROO786462:ROO786465 RYK786462:RYK786465 SIG786462:SIG786465 SSC786462:SSC786465 TBY786462:TBY786465 TLU786462:TLU786465 TVQ786462:TVQ786465 UFM786462:UFM786465 UPI786462:UPI786465 UZE786462:UZE786465 VJA786462:VJA786465 VSW786462:VSW786465 WCS786462:WCS786465 WMO786462:WMO786465 WWK786462:WWK786465 AC852005:AC852008 JY851998:JY852001 TU851998:TU852001 ADQ851998:ADQ852001 ANM851998:ANM852001 AXI851998:AXI852001 BHE851998:BHE852001 BRA851998:BRA852001 CAW851998:CAW852001 CKS851998:CKS852001 CUO851998:CUO852001 DEK851998:DEK852001 DOG851998:DOG852001 DYC851998:DYC852001 EHY851998:EHY852001 ERU851998:ERU852001 FBQ851998:FBQ852001 FLM851998:FLM852001 FVI851998:FVI852001 GFE851998:GFE852001 GPA851998:GPA852001 GYW851998:GYW852001 HIS851998:HIS852001 HSO851998:HSO852001 ICK851998:ICK852001 IMG851998:IMG852001 IWC851998:IWC852001 JFY851998:JFY852001 JPU851998:JPU852001 JZQ851998:JZQ852001 KJM851998:KJM852001 KTI851998:KTI852001 LDE851998:LDE852001 LNA851998:LNA852001 LWW851998:LWW852001 MGS851998:MGS852001 MQO851998:MQO852001 NAK851998:NAK852001 NKG851998:NKG852001 NUC851998:NUC852001 ODY851998:ODY852001 ONU851998:ONU852001 OXQ851998:OXQ852001 PHM851998:PHM852001 PRI851998:PRI852001 QBE851998:QBE852001 QLA851998:QLA852001 QUW851998:QUW852001 RES851998:RES852001 ROO851998:ROO852001 RYK851998:RYK852001 SIG851998:SIG852001 SSC851998:SSC852001 TBY851998:TBY852001 TLU851998:TLU852001 TVQ851998:TVQ852001 UFM851998:UFM852001 UPI851998:UPI852001 UZE851998:UZE852001 VJA851998:VJA852001 VSW851998:VSW852001 WCS851998:WCS852001 WMO851998:WMO852001 WWK851998:WWK852001 AC917541:AC917544 JY917534:JY917537 TU917534:TU917537 ADQ917534:ADQ917537 ANM917534:ANM917537 AXI917534:AXI917537 BHE917534:BHE917537 BRA917534:BRA917537 CAW917534:CAW917537 CKS917534:CKS917537 CUO917534:CUO917537 DEK917534:DEK917537 DOG917534:DOG917537 DYC917534:DYC917537 EHY917534:EHY917537 ERU917534:ERU917537 FBQ917534:FBQ917537 FLM917534:FLM917537 FVI917534:FVI917537 GFE917534:GFE917537 GPA917534:GPA917537 GYW917534:GYW917537 HIS917534:HIS917537 HSO917534:HSO917537 ICK917534:ICK917537 IMG917534:IMG917537 IWC917534:IWC917537 JFY917534:JFY917537 JPU917534:JPU917537 JZQ917534:JZQ917537 KJM917534:KJM917537 KTI917534:KTI917537 LDE917534:LDE917537 LNA917534:LNA917537 LWW917534:LWW917537 MGS917534:MGS917537 MQO917534:MQO917537 NAK917534:NAK917537 NKG917534:NKG917537 NUC917534:NUC917537 ODY917534:ODY917537 ONU917534:ONU917537 OXQ917534:OXQ917537 PHM917534:PHM917537 PRI917534:PRI917537 QBE917534:QBE917537 QLA917534:QLA917537 QUW917534:QUW917537 RES917534:RES917537 ROO917534:ROO917537 RYK917534:RYK917537 SIG917534:SIG917537 SSC917534:SSC917537 TBY917534:TBY917537 TLU917534:TLU917537 TVQ917534:TVQ917537 UFM917534:UFM917537 UPI917534:UPI917537 UZE917534:UZE917537 VJA917534:VJA917537 VSW917534:VSW917537 WCS917534:WCS917537 WMO917534:WMO917537 WWK917534:WWK917537 AC983077:AC983080 JY983070:JY983073 TU983070:TU983073 ADQ983070:ADQ983073 ANM983070:ANM983073 AXI983070:AXI983073 BHE983070:BHE983073 BRA983070:BRA983073 CAW983070:CAW983073 CKS983070:CKS983073 CUO983070:CUO983073 DEK983070:DEK983073 DOG983070:DOG983073 DYC983070:DYC983073 EHY983070:EHY983073 ERU983070:ERU983073 FBQ983070:FBQ983073 FLM983070:FLM983073 FVI983070:FVI983073 GFE983070:GFE983073 GPA983070:GPA983073 GYW983070:GYW983073 HIS983070:HIS983073 HSO983070:HSO983073 ICK983070:ICK983073 IMG983070:IMG983073 IWC983070:IWC983073 JFY983070:JFY983073 JPU983070:JPU983073 JZQ983070:JZQ983073 KJM983070:KJM983073 KTI983070:KTI983073 LDE983070:LDE983073 LNA983070:LNA983073 LWW983070:LWW983073 MGS983070:MGS983073 MQO983070:MQO983073 NAK983070:NAK983073 NKG983070:NKG983073 NUC983070:NUC983073 ODY983070:ODY983073 ONU983070:ONU983073 OXQ983070:OXQ983073 PHM983070:PHM983073 PRI983070:PRI983073 QBE983070:QBE983073 QLA983070:QLA983073 QUW983070:QUW983073 RES983070:RES983073 ROO983070:ROO983073 RYK983070:RYK983073 SIG983070:SIG983073 SSC983070:SSC983073 TBY983070:TBY983073 TLU983070:TLU983073 TVQ983070:TVQ983073 UFM983070:UFM983073 UPI983070:UPI983073 UZE983070:UZE983073 VJA983070:VJA983073 VSW983070:VSW983073 WCS983070:WCS983073 WMO983070:WMO983073 H36:H39 WWO33 WMS33 WCW33 VTA33 VJE33 UZI33 UPM33 UFQ33 TVU33 TLY33 TCC33 SSG33 SIK33 RYO33 ROS33 REW33 QVA33 QLE33 QBI33 PRM33 PHQ33 OXU33 ONY33 OEC33 NUG33 NKK33 NAO33 MQS33 MGW33 LXA33 LNE33 LDI33 KTM33 KJQ33 JZU33 JPY33 JGC33 IWG33 IMK33 ICO33 HSS33 HIW33 GZA33 GPE33 GFI33 FVM33 FLQ33 FBU33 ERY33 EIC33 DYG33 DOK33 DEO33 CUS33 CKW33 CBA33 BRE33 BHI33 AXM33 ANQ33 ADU33 TY33 KC33 IW30 SS30 ACO30 AMK30 AWG30 BGC30 BPY30 BZU30 CJQ30 CTM30 DDI30 DNE30 DXA30 EGW30 EQS30 FAO30 FKK30 FUG30 GEC30 GNY30 GXU30 HHQ30 HRM30 IBI30 ILE30 IVA30 JEW30 JOS30 JYO30 KIK30 KSG30 LCC30 LLY30 LVU30 MFQ30 MPM30 MZI30 NJE30 NTA30 OCW30 OMS30 OWO30 PGK30 PQG30 QAC30 QJY30 QTU30 RDQ30 RNM30 RXI30 SHE30 SRA30 TAW30 TKS30 TUO30 UEK30 UOG30 UYC30 VHY30 VRU30 WBQ30 WLM30 WVI30 WUR30 WUZ31 WKV30 WLD31 WAZ30 WBH31 VRD30 VRL31 VHH30 VHP31 UXL30 UXT31 UNP30 UNX31 UDT30 UEB31 TTX30 TUF31 TKB30 TKJ31 TAF30 TAN31 SQJ30 SQR31 SGN30 SGV31 RWR30 RWZ31 RMV30 RND31 RCZ30 RDH31 QTD30 QTL31 QJH30 QJP31 PZL30 PZT31 PPP30 PPX31 PFT30 PGB31 OVX30 OWF31 OMB30 OMJ31 OCF30 OCN31 NSJ30 NSR31 NIN30 NIV31 MYR30 MYZ31 MOV30 MPD31 MEZ30 MFH31 LVD30 LVL31 LLH30 LLP31 LBL30 LBT31 KRP30 KRX31 KHT30 KIB31 JXX30 JYF31 JOB30 JOJ31 JEF30 JEN31 IUJ30 IUR31 IKN30 IKV31 IAR30 IAZ31 HQV30 HRD31 HGZ30 HHH31 GXD30 GXL31 GNH30 GNP31 GDL30 GDT31 FTP30 FTX31 FJT30 FKB31 EZX30 FAF31 EQB30 EQJ31 EGF30 EGN31 DWJ30 DWR31 DMN30 DMV31 DCR30 DCZ31 CSV30 CTD31 CIZ30 CJH31 BZD30 BZL31 BPH30 BPP31 BFL30 BFT31 AVP30 AVX31 ALT30 AMB31 ABX30 ACF31 SB30 SJ31 IF30 IN31 WVO32 WVQ31 WLS32 WLU31 WBW32 WBY31 VSA32 VSC31 VIE32 VIG31 UYI32 UYK31 UOM32 UOO31 UEQ32 UES31 TUU32 TUW31 TKY32 TLA31 TBC32 TBE31 SRG32 SRI31 SHK32 SHM31 RXO32 RXQ31 RNS32 RNU31 RDW32 RDY31 QUA32 QUC31 QKE32 QKG31 QAI32 QAK31 PQM32 PQO31 PGQ32 PGS31 OWU32 OWW31 OMY32 ONA31 ODC32 ODE31 NTG32 NTI31 NJK32 NJM31 MZO32 MZQ31 MPS32 MPU31 MFW32 MFY31 LWA32 LWC31 LME32 LMG31 LCI32 LCK31 KSM32 KSO31 KIQ32 KIS31 JYU32 JYW31 JOY32 JPA31 JFC32 JFE31 IVG32 IVI31 ILK32 ILM31 IBO32 IBQ31 HRS32 HRU31 HHW32 HHY31 GYA32 GYC31 GOE32 GOG31 GEI32 GEK31 FUM32 FUO31 FKQ32 FKS31 FAU32 FAW31 EQY32 ERA31 EHC32 EHE31 DXG32 DXI31 DNK32 DNM31 DDO32 DDQ31 CTS32 CTU31 CJW32 CJY31 CAA32 CAC31 BQE32 BQG31 BGI32 BGK31 AWM32 AWO31 AMQ32 AMS31 ACU32 ACW31 SY32 TA31 JC32 JE31 H27:H30" xr:uid="{565AB276-E768-4A04-B02E-24650C3735B8}">
      <formula1>-99999999999</formula1>
      <formula2>99999999999</formula2>
    </dataValidation>
    <dataValidation imeMode="off" allowBlank="1" showInputMessage="1" sqref="G19:R19" xr:uid="{F5C0C71A-4738-4448-80AB-0D6BC7202C6F}"/>
    <dataValidation type="list" allowBlank="1" showInputMessage="1" showErrorMessage="1" sqref="E21:F21 AG16:AH20 AC13:AD14" xr:uid="{79DE6872-DCDB-403D-81DD-E04B68ABD0C0}">
      <formula1>"（選択）,昭和,平成,令和"</formula1>
    </dataValidation>
    <dataValidation type="list" allowBlank="1" showInputMessage="1" showErrorMessage="1" sqref="J22 AH22" xr:uid="{B6D2D8A2-2BE0-4468-A465-36CE4EF22E82}">
      <formula1>"（プルダウンから選択）,従来型個室,多床型,ユニット型"</formula1>
    </dataValidation>
  </dataValidations>
  <printOptions horizontalCentered="1" verticalCentered="1"/>
  <pageMargins left="0" right="0" top="0.39370078740157483" bottom="0.39370078740157483" header="0" footer="0"/>
  <pageSetup paperSize="9" scale="65" orientation="landscape" blackAndWhite="1" r:id="rId1"/>
  <headerFooter scaleWithDoc="0">
    <oddFooter>&amp;R&amp;6&amp;F</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436" r:id="rId4" name="Check Box 388">
              <controlPr defaultSize="0" autoFill="0" autoLine="0" autoPict="0">
                <anchor moveWithCells="1">
                  <from>
                    <xdr:col>11</xdr:col>
                    <xdr:colOff>45720</xdr:colOff>
                    <xdr:row>26</xdr:row>
                    <xdr:rowOff>38100</xdr:rowOff>
                  </from>
                  <to>
                    <xdr:col>12</xdr:col>
                    <xdr:colOff>83820</xdr:colOff>
                    <xdr:row>26</xdr:row>
                    <xdr:rowOff>213360</xdr:rowOff>
                  </to>
                </anchor>
              </controlPr>
            </control>
          </mc:Choice>
        </mc:AlternateContent>
        <mc:AlternateContent xmlns:mc="http://schemas.openxmlformats.org/markup-compatibility/2006">
          <mc:Choice Requires="x14">
            <control shapeId="2437" r:id="rId5" name="Check Box 389">
              <controlPr defaultSize="0" autoFill="0" autoLine="0" autoPict="0">
                <anchor moveWithCells="1">
                  <from>
                    <xdr:col>13</xdr:col>
                    <xdr:colOff>38100</xdr:colOff>
                    <xdr:row>26</xdr:row>
                    <xdr:rowOff>22860</xdr:rowOff>
                  </from>
                  <to>
                    <xdr:col>14</xdr:col>
                    <xdr:colOff>76200</xdr:colOff>
                    <xdr:row>26</xdr:row>
                    <xdr:rowOff>213360</xdr:rowOff>
                  </to>
                </anchor>
              </controlPr>
            </control>
          </mc:Choice>
        </mc:AlternateContent>
        <mc:AlternateContent xmlns:mc="http://schemas.openxmlformats.org/markup-compatibility/2006">
          <mc:Choice Requires="x14">
            <control shapeId="2438" r:id="rId6" name="Check Box 390">
              <controlPr defaultSize="0" autoFill="0" autoLine="0" autoPict="0">
                <anchor moveWithCells="1">
                  <from>
                    <xdr:col>11</xdr:col>
                    <xdr:colOff>60960</xdr:colOff>
                    <xdr:row>28</xdr:row>
                    <xdr:rowOff>0</xdr:rowOff>
                  </from>
                  <to>
                    <xdr:col>12</xdr:col>
                    <xdr:colOff>106680</xdr:colOff>
                    <xdr:row>29</xdr:row>
                    <xdr:rowOff>0</xdr:rowOff>
                  </to>
                </anchor>
              </controlPr>
            </control>
          </mc:Choice>
        </mc:AlternateContent>
        <mc:AlternateContent xmlns:mc="http://schemas.openxmlformats.org/markup-compatibility/2006">
          <mc:Choice Requires="x14">
            <control shapeId="2439" r:id="rId7" name="Check Box 391">
              <controlPr defaultSize="0" autoFill="0" autoLine="0" autoPict="0">
                <anchor moveWithCells="1">
                  <from>
                    <xdr:col>13</xdr:col>
                    <xdr:colOff>45720</xdr:colOff>
                    <xdr:row>28</xdr:row>
                    <xdr:rowOff>7620</xdr:rowOff>
                  </from>
                  <to>
                    <xdr:col>14</xdr:col>
                    <xdr:colOff>83820</xdr:colOff>
                    <xdr:row>28</xdr:row>
                    <xdr:rowOff>213360</xdr:rowOff>
                  </to>
                </anchor>
              </controlPr>
            </control>
          </mc:Choice>
        </mc:AlternateContent>
        <mc:AlternateContent xmlns:mc="http://schemas.openxmlformats.org/markup-compatibility/2006">
          <mc:Choice Requires="x14">
            <control shapeId="2440" r:id="rId8" name="Check Box 392">
              <controlPr defaultSize="0" autoFill="0" autoLine="0" autoPict="0">
                <anchor moveWithCells="1">
                  <from>
                    <xdr:col>11</xdr:col>
                    <xdr:colOff>60960</xdr:colOff>
                    <xdr:row>29</xdr:row>
                    <xdr:rowOff>7620</xdr:rowOff>
                  </from>
                  <to>
                    <xdr:col>12</xdr:col>
                    <xdr:colOff>106680</xdr:colOff>
                    <xdr:row>30</xdr:row>
                    <xdr:rowOff>0</xdr:rowOff>
                  </to>
                </anchor>
              </controlPr>
            </control>
          </mc:Choice>
        </mc:AlternateContent>
        <mc:AlternateContent xmlns:mc="http://schemas.openxmlformats.org/markup-compatibility/2006">
          <mc:Choice Requires="x14">
            <control shapeId="2441" r:id="rId9" name="Check Box 393">
              <controlPr defaultSize="0" autoFill="0" autoLine="0" autoPict="0">
                <anchor moveWithCells="1">
                  <from>
                    <xdr:col>13</xdr:col>
                    <xdr:colOff>45720</xdr:colOff>
                    <xdr:row>29</xdr:row>
                    <xdr:rowOff>38100</xdr:rowOff>
                  </from>
                  <to>
                    <xdr:col>14</xdr:col>
                    <xdr:colOff>83820</xdr:colOff>
                    <xdr:row>29</xdr:row>
                    <xdr:rowOff>213360</xdr:rowOff>
                  </to>
                </anchor>
              </controlPr>
            </control>
          </mc:Choice>
        </mc:AlternateContent>
        <mc:AlternateContent xmlns:mc="http://schemas.openxmlformats.org/markup-compatibility/2006">
          <mc:Choice Requires="x14">
            <control shapeId="2442" r:id="rId10" name="Check Box 394">
              <controlPr defaultSize="0" autoFill="0" autoLine="0" autoPict="0">
                <anchor moveWithCells="1">
                  <from>
                    <xdr:col>11</xdr:col>
                    <xdr:colOff>45720</xdr:colOff>
                    <xdr:row>27</xdr:row>
                    <xdr:rowOff>38100</xdr:rowOff>
                  </from>
                  <to>
                    <xdr:col>12</xdr:col>
                    <xdr:colOff>83820</xdr:colOff>
                    <xdr:row>27</xdr:row>
                    <xdr:rowOff>213360</xdr:rowOff>
                  </to>
                </anchor>
              </controlPr>
            </control>
          </mc:Choice>
        </mc:AlternateContent>
        <mc:AlternateContent xmlns:mc="http://schemas.openxmlformats.org/markup-compatibility/2006">
          <mc:Choice Requires="x14">
            <control shapeId="2443" r:id="rId11" name="Check Box 395">
              <controlPr defaultSize="0" autoFill="0" autoLine="0" autoPict="0">
                <anchor moveWithCells="1">
                  <from>
                    <xdr:col>13</xdr:col>
                    <xdr:colOff>38100</xdr:colOff>
                    <xdr:row>27</xdr:row>
                    <xdr:rowOff>22860</xdr:rowOff>
                  </from>
                  <to>
                    <xdr:col>14</xdr:col>
                    <xdr:colOff>76200</xdr:colOff>
                    <xdr:row>27</xdr:row>
                    <xdr:rowOff>213360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F23A8-8C19-4D60-84B5-C39CF7AEDED6}">
  <sheetPr>
    <pageSetUpPr fitToPage="1"/>
  </sheetPr>
  <dimension ref="A1:CB84"/>
  <sheetViews>
    <sheetView showGridLines="0" view="pageBreakPreview" zoomScale="70" zoomScaleNormal="70" zoomScaleSheetLayoutView="70" workbookViewId="0">
      <selection activeCell="L21" sqref="L21"/>
    </sheetView>
  </sheetViews>
  <sheetFormatPr defaultRowHeight="13.2" x14ac:dyDescent="0.45"/>
  <cols>
    <col min="1" max="67" width="4.3984375" style="16" customWidth="1"/>
    <col min="68" max="77" width="9" style="16"/>
    <col min="78" max="256" width="9" style="3"/>
    <col min="257" max="323" width="4.3984375" style="3" customWidth="1"/>
    <col min="324" max="512" width="9" style="3"/>
    <col min="513" max="579" width="4.3984375" style="3" customWidth="1"/>
    <col min="580" max="768" width="9" style="3"/>
    <col min="769" max="835" width="4.3984375" style="3" customWidth="1"/>
    <col min="836" max="1024" width="9" style="3"/>
    <col min="1025" max="1091" width="4.3984375" style="3" customWidth="1"/>
    <col min="1092" max="1280" width="9" style="3"/>
    <col min="1281" max="1347" width="4.3984375" style="3" customWidth="1"/>
    <col min="1348" max="1536" width="9" style="3"/>
    <col min="1537" max="1603" width="4.3984375" style="3" customWidth="1"/>
    <col min="1604" max="1792" width="9" style="3"/>
    <col min="1793" max="1859" width="4.3984375" style="3" customWidth="1"/>
    <col min="1860" max="2048" width="9" style="3"/>
    <col min="2049" max="2115" width="4.3984375" style="3" customWidth="1"/>
    <col min="2116" max="2304" width="9" style="3"/>
    <col min="2305" max="2371" width="4.3984375" style="3" customWidth="1"/>
    <col min="2372" max="2560" width="9" style="3"/>
    <col min="2561" max="2627" width="4.3984375" style="3" customWidth="1"/>
    <col min="2628" max="2816" width="9" style="3"/>
    <col min="2817" max="2883" width="4.3984375" style="3" customWidth="1"/>
    <col min="2884" max="3072" width="9" style="3"/>
    <col min="3073" max="3139" width="4.3984375" style="3" customWidth="1"/>
    <col min="3140" max="3328" width="9" style="3"/>
    <col min="3329" max="3395" width="4.3984375" style="3" customWidth="1"/>
    <col min="3396" max="3584" width="9" style="3"/>
    <col min="3585" max="3651" width="4.3984375" style="3" customWidth="1"/>
    <col min="3652" max="3840" width="9" style="3"/>
    <col min="3841" max="3907" width="4.3984375" style="3" customWidth="1"/>
    <col min="3908" max="4096" width="9" style="3"/>
    <col min="4097" max="4163" width="4.3984375" style="3" customWidth="1"/>
    <col min="4164" max="4352" width="9" style="3"/>
    <col min="4353" max="4419" width="4.3984375" style="3" customWidth="1"/>
    <col min="4420" max="4608" width="9" style="3"/>
    <col min="4609" max="4675" width="4.3984375" style="3" customWidth="1"/>
    <col min="4676" max="4864" width="9" style="3"/>
    <col min="4865" max="4931" width="4.3984375" style="3" customWidth="1"/>
    <col min="4932" max="5120" width="9" style="3"/>
    <col min="5121" max="5187" width="4.3984375" style="3" customWidth="1"/>
    <col min="5188" max="5376" width="9" style="3"/>
    <col min="5377" max="5443" width="4.3984375" style="3" customWidth="1"/>
    <col min="5444" max="5632" width="9" style="3"/>
    <col min="5633" max="5699" width="4.3984375" style="3" customWidth="1"/>
    <col min="5700" max="5888" width="9" style="3"/>
    <col min="5889" max="5955" width="4.3984375" style="3" customWidth="1"/>
    <col min="5956" max="6144" width="9" style="3"/>
    <col min="6145" max="6211" width="4.3984375" style="3" customWidth="1"/>
    <col min="6212" max="6400" width="9" style="3"/>
    <col min="6401" max="6467" width="4.3984375" style="3" customWidth="1"/>
    <col min="6468" max="6656" width="9" style="3"/>
    <col min="6657" max="6723" width="4.3984375" style="3" customWidth="1"/>
    <col min="6724" max="6912" width="9" style="3"/>
    <col min="6913" max="6979" width="4.3984375" style="3" customWidth="1"/>
    <col min="6980" max="7168" width="9" style="3"/>
    <col min="7169" max="7235" width="4.3984375" style="3" customWidth="1"/>
    <col min="7236" max="7424" width="9" style="3"/>
    <col min="7425" max="7491" width="4.3984375" style="3" customWidth="1"/>
    <col min="7492" max="7680" width="9" style="3"/>
    <col min="7681" max="7747" width="4.3984375" style="3" customWidth="1"/>
    <col min="7748" max="7936" width="9" style="3"/>
    <col min="7937" max="8003" width="4.3984375" style="3" customWidth="1"/>
    <col min="8004" max="8192" width="9" style="3"/>
    <col min="8193" max="8259" width="4.3984375" style="3" customWidth="1"/>
    <col min="8260" max="8448" width="9" style="3"/>
    <col min="8449" max="8515" width="4.3984375" style="3" customWidth="1"/>
    <col min="8516" max="8704" width="9" style="3"/>
    <col min="8705" max="8771" width="4.3984375" style="3" customWidth="1"/>
    <col min="8772" max="8960" width="9" style="3"/>
    <col min="8961" max="9027" width="4.3984375" style="3" customWidth="1"/>
    <col min="9028" max="9216" width="9" style="3"/>
    <col min="9217" max="9283" width="4.3984375" style="3" customWidth="1"/>
    <col min="9284" max="9472" width="9" style="3"/>
    <col min="9473" max="9539" width="4.3984375" style="3" customWidth="1"/>
    <col min="9540" max="9728" width="9" style="3"/>
    <col min="9729" max="9795" width="4.3984375" style="3" customWidth="1"/>
    <col min="9796" max="9984" width="9" style="3"/>
    <col min="9985" max="10051" width="4.3984375" style="3" customWidth="1"/>
    <col min="10052" max="10240" width="9" style="3"/>
    <col min="10241" max="10307" width="4.3984375" style="3" customWidth="1"/>
    <col min="10308" max="10496" width="9" style="3"/>
    <col min="10497" max="10563" width="4.3984375" style="3" customWidth="1"/>
    <col min="10564" max="10752" width="9" style="3"/>
    <col min="10753" max="10819" width="4.3984375" style="3" customWidth="1"/>
    <col min="10820" max="11008" width="9" style="3"/>
    <col min="11009" max="11075" width="4.3984375" style="3" customWidth="1"/>
    <col min="11076" max="11264" width="9" style="3"/>
    <col min="11265" max="11331" width="4.3984375" style="3" customWidth="1"/>
    <col min="11332" max="11520" width="9" style="3"/>
    <col min="11521" max="11587" width="4.3984375" style="3" customWidth="1"/>
    <col min="11588" max="11776" width="9" style="3"/>
    <col min="11777" max="11843" width="4.3984375" style="3" customWidth="1"/>
    <col min="11844" max="12032" width="9" style="3"/>
    <col min="12033" max="12099" width="4.3984375" style="3" customWidth="1"/>
    <col min="12100" max="12288" width="9" style="3"/>
    <col min="12289" max="12355" width="4.3984375" style="3" customWidth="1"/>
    <col min="12356" max="12544" width="9" style="3"/>
    <col min="12545" max="12611" width="4.3984375" style="3" customWidth="1"/>
    <col min="12612" max="12800" width="9" style="3"/>
    <col min="12801" max="12867" width="4.3984375" style="3" customWidth="1"/>
    <col min="12868" max="13056" width="9" style="3"/>
    <col min="13057" max="13123" width="4.3984375" style="3" customWidth="1"/>
    <col min="13124" max="13312" width="9" style="3"/>
    <col min="13313" max="13379" width="4.3984375" style="3" customWidth="1"/>
    <col min="13380" max="13568" width="9" style="3"/>
    <col min="13569" max="13635" width="4.3984375" style="3" customWidth="1"/>
    <col min="13636" max="13824" width="9" style="3"/>
    <col min="13825" max="13891" width="4.3984375" style="3" customWidth="1"/>
    <col min="13892" max="14080" width="9" style="3"/>
    <col min="14081" max="14147" width="4.3984375" style="3" customWidth="1"/>
    <col min="14148" max="14336" width="9" style="3"/>
    <col min="14337" max="14403" width="4.3984375" style="3" customWidth="1"/>
    <col min="14404" max="14592" width="9" style="3"/>
    <col min="14593" max="14659" width="4.3984375" style="3" customWidth="1"/>
    <col min="14660" max="14848" width="9" style="3"/>
    <col min="14849" max="14915" width="4.3984375" style="3" customWidth="1"/>
    <col min="14916" max="15104" width="9" style="3"/>
    <col min="15105" max="15171" width="4.3984375" style="3" customWidth="1"/>
    <col min="15172" max="15360" width="9" style="3"/>
    <col min="15361" max="15427" width="4.3984375" style="3" customWidth="1"/>
    <col min="15428" max="15616" width="9" style="3"/>
    <col min="15617" max="15683" width="4.3984375" style="3" customWidth="1"/>
    <col min="15684" max="15872" width="9" style="3"/>
    <col min="15873" max="15939" width="4.3984375" style="3" customWidth="1"/>
    <col min="15940" max="16128" width="9" style="3"/>
    <col min="16129" max="16195" width="4.3984375" style="3" customWidth="1"/>
    <col min="16196" max="16384" width="9" style="3"/>
  </cols>
  <sheetData>
    <row r="1" spans="1:77" ht="18.75" customHeight="1" x14ac:dyDescent="0.45">
      <c r="A1" s="108" t="s">
        <v>52</v>
      </c>
      <c r="G1" s="1007"/>
      <c r="H1" s="1007"/>
      <c r="I1" s="1007"/>
      <c r="J1" s="1007"/>
      <c r="K1" s="71"/>
      <c r="L1" s="953"/>
      <c r="M1" s="953"/>
      <c r="N1" s="49"/>
      <c r="O1" s="1008"/>
      <c r="P1" s="1008"/>
      <c r="Q1" s="49"/>
      <c r="R1" s="994"/>
      <c r="S1" s="994"/>
      <c r="T1" s="994"/>
      <c r="U1" s="994"/>
      <c r="AD1" s="67"/>
      <c r="AE1" s="120"/>
      <c r="AF1" s="120"/>
      <c r="AG1" s="120"/>
      <c r="AH1" s="120"/>
      <c r="AI1" s="81"/>
      <c r="AJ1" s="315"/>
      <c r="AK1" s="315"/>
      <c r="AL1" s="121"/>
      <c r="AM1" s="316"/>
      <c r="AN1" s="316"/>
      <c r="AO1" s="121"/>
      <c r="AP1" s="67"/>
      <c r="AQ1" s="67"/>
      <c r="AR1" s="67"/>
      <c r="AS1" s="67"/>
      <c r="BU1" s="3"/>
      <c r="BV1" s="3"/>
      <c r="BW1" s="3"/>
      <c r="BX1" s="3"/>
      <c r="BY1" s="3"/>
    </row>
    <row r="2" spans="1:77" ht="18.75" customHeight="1" thickBot="1" x14ac:dyDescent="0.5">
      <c r="A2" s="32" t="s">
        <v>53</v>
      </c>
      <c r="AE2" s="1176"/>
      <c r="AF2" s="1176"/>
      <c r="AG2" s="1176"/>
      <c r="AH2" s="1176"/>
      <c r="AI2" s="117"/>
      <c r="AJ2" s="1098"/>
      <c r="AK2" s="1098"/>
      <c r="AL2" s="119"/>
      <c r="AM2" s="1008"/>
      <c r="AN2" s="1008"/>
      <c r="AO2" s="119"/>
      <c r="AP2" s="994"/>
      <c r="AQ2" s="994"/>
      <c r="AR2" s="994"/>
      <c r="AS2" s="994"/>
    </row>
    <row r="3" spans="1:77" ht="18.75" customHeight="1" x14ac:dyDescent="0.45">
      <c r="A3" s="523"/>
      <c r="B3" s="524"/>
      <c r="C3" s="524"/>
      <c r="D3" s="524"/>
      <c r="E3" s="524"/>
      <c r="F3" s="524"/>
      <c r="G3" s="524"/>
      <c r="H3" s="1150" t="s">
        <v>55</v>
      </c>
      <c r="I3" s="1151"/>
      <c r="J3" s="1150" t="s">
        <v>56</v>
      </c>
      <c r="K3" s="1151"/>
      <c r="L3" s="1150" t="s">
        <v>103</v>
      </c>
      <c r="M3" s="1185"/>
      <c r="N3" s="1185"/>
      <c r="O3" s="1185"/>
      <c r="P3" s="1185"/>
      <c r="Q3" s="1185"/>
      <c r="R3" s="1185"/>
      <c r="S3" s="1185"/>
      <c r="T3" s="1185"/>
      <c r="U3" s="1185"/>
      <c r="V3" s="1185"/>
      <c r="W3" s="1185"/>
      <c r="X3" s="1185"/>
      <c r="Y3" s="1185"/>
      <c r="Z3" s="1185"/>
      <c r="AA3" s="1185"/>
      <c r="AB3" s="1185"/>
      <c r="AC3" s="1185"/>
      <c r="AD3" s="1185"/>
      <c r="AE3" s="1185"/>
      <c r="AF3" s="1185"/>
      <c r="AG3" s="1151"/>
      <c r="AH3" s="1153" t="s">
        <v>681</v>
      </c>
      <c r="AI3" s="1154"/>
      <c r="AJ3" s="1159" t="s">
        <v>104</v>
      </c>
      <c r="AK3" s="1160"/>
      <c r="AL3" s="1160"/>
      <c r="AM3" s="1161"/>
      <c r="AN3" s="1150" t="s">
        <v>57</v>
      </c>
      <c r="AO3" s="1151"/>
      <c r="AP3" s="1150" t="s">
        <v>58</v>
      </c>
      <c r="AQ3" s="1151"/>
      <c r="AR3" s="1150" t="s">
        <v>59</v>
      </c>
      <c r="AS3" s="1165"/>
    </row>
    <row r="4" spans="1:77" ht="18.75" customHeight="1" x14ac:dyDescent="0.45">
      <c r="A4" s="525"/>
      <c r="B4" s="526"/>
      <c r="C4" s="526"/>
      <c r="D4" s="1181" t="s">
        <v>112</v>
      </c>
      <c r="E4" s="1181"/>
      <c r="F4" s="1181"/>
      <c r="G4" s="1182"/>
      <c r="H4" s="1143"/>
      <c r="I4" s="1144"/>
      <c r="J4" s="1143"/>
      <c r="K4" s="1144"/>
      <c r="L4" s="1114"/>
      <c r="M4" s="1135"/>
      <c r="N4" s="1135"/>
      <c r="O4" s="1135"/>
      <c r="P4" s="1135"/>
      <c r="Q4" s="1135"/>
      <c r="R4" s="1135"/>
      <c r="S4" s="1135"/>
      <c r="T4" s="1135"/>
      <c r="U4" s="1135"/>
      <c r="V4" s="1135"/>
      <c r="W4" s="1135"/>
      <c r="X4" s="1135"/>
      <c r="Y4" s="1135"/>
      <c r="Z4" s="1135"/>
      <c r="AA4" s="1135"/>
      <c r="AB4" s="1135"/>
      <c r="AC4" s="1135"/>
      <c r="AD4" s="1135"/>
      <c r="AE4" s="1135"/>
      <c r="AF4" s="1135"/>
      <c r="AG4" s="1115"/>
      <c r="AH4" s="1155"/>
      <c r="AI4" s="1156"/>
      <c r="AJ4" s="1162"/>
      <c r="AK4" s="1163"/>
      <c r="AL4" s="1163"/>
      <c r="AM4" s="1164"/>
      <c r="AN4" s="1143"/>
      <c r="AO4" s="1144"/>
      <c r="AP4" s="1143"/>
      <c r="AQ4" s="1144"/>
      <c r="AR4" s="1143"/>
      <c r="AS4" s="1166"/>
    </row>
    <row r="5" spans="1:77" ht="18.75" customHeight="1" x14ac:dyDescent="0.45">
      <c r="A5" s="527"/>
      <c r="B5" s="528"/>
      <c r="C5" s="528"/>
      <c r="D5" s="528"/>
      <c r="E5" s="528"/>
      <c r="F5" s="528"/>
      <c r="G5" s="528"/>
      <c r="H5" s="1143"/>
      <c r="I5" s="1144"/>
      <c r="J5" s="1143"/>
      <c r="K5" s="1144"/>
      <c r="L5" s="1152" t="s">
        <v>106</v>
      </c>
      <c r="M5" s="1152"/>
      <c r="N5" s="1152" t="s">
        <v>107</v>
      </c>
      <c r="O5" s="1152"/>
      <c r="P5" s="1152" t="s">
        <v>62</v>
      </c>
      <c r="Q5" s="1152"/>
      <c r="R5" s="1152" t="s">
        <v>108</v>
      </c>
      <c r="S5" s="1152"/>
      <c r="T5" s="1152" t="s">
        <v>64</v>
      </c>
      <c r="U5" s="1152"/>
      <c r="V5" s="1152" t="s">
        <v>65</v>
      </c>
      <c r="W5" s="1152"/>
      <c r="X5" s="1152" t="s">
        <v>109</v>
      </c>
      <c r="Y5" s="1152"/>
      <c r="Z5" s="1177" t="s">
        <v>110</v>
      </c>
      <c r="AA5" s="1177"/>
      <c r="AB5" s="1178"/>
      <c r="AC5" s="1178"/>
      <c r="AD5" s="1178"/>
      <c r="AE5" s="1178"/>
      <c r="AF5" s="1104" t="s">
        <v>68</v>
      </c>
      <c r="AG5" s="1105"/>
      <c r="AH5" s="1155"/>
      <c r="AI5" s="1156"/>
      <c r="AJ5" s="1167" t="s">
        <v>69</v>
      </c>
      <c r="AK5" s="1137"/>
      <c r="AL5" s="1170" t="s">
        <v>105</v>
      </c>
      <c r="AM5" s="1171"/>
      <c r="AN5" s="1143"/>
      <c r="AO5" s="1144"/>
      <c r="AP5" s="1143"/>
      <c r="AQ5" s="1144"/>
      <c r="AR5" s="1143"/>
      <c r="AS5" s="1166"/>
    </row>
    <row r="6" spans="1:77" ht="18.75" customHeight="1" x14ac:dyDescent="0.45">
      <c r="A6" s="1183" t="s">
        <v>113</v>
      </c>
      <c r="B6" s="1184"/>
      <c r="C6" s="1184"/>
      <c r="D6" s="1184"/>
      <c r="E6" s="1184"/>
      <c r="F6" s="529"/>
      <c r="G6" s="528"/>
      <c r="H6" s="1143"/>
      <c r="I6" s="1144"/>
      <c r="J6" s="1143"/>
      <c r="K6" s="1144"/>
      <c r="L6" s="1152"/>
      <c r="M6" s="1152"/>
      <c r="N6" s="1152"/>
      <c r="O6" s="1152"/>
      <c r="P6" s="1152"/>
      <c r="Q6" s="1152"/>
      <c r="R6" s="1152"/>
      <c r="S6" s="1152"/>
      <c r="T6" s="1152"/>
      <c r="U6" s="1152"/>
      <c r="V6" s="1152"/>
      <c r="W6" s="1152"/>
      <c r="X6" s="1152"/>
      <c r="Y6" s="1152"/>
      <c r="Z6" s="1177"/>
      <c r="AA6" s="1177"/>
      <c r="AB6" s="1178"/>
      <c r="AC6" s="1178"/>
      <c r="AD6" s="1178"/>
      <c r="AE6" s="1178"/>
      <c r="AF6" s="1143"/>
      <c r="AG6" s="1144"/>
      <c r="AH6" s="1155"/>
      <c r="AI6" s="1156"/>
      <c r="AJ6" s="1168"/>
      <c r="AK6" s="1139"/>
      <c r="AL6" s="1172"/>
      <c r="AM6" s="1173"/>
      <c r="AN6" s="1143"/>
      <c r="AO6" s="1144"/>
      <c r="AP6" s="1143"/>
      <c r="AQ6" s="1144"/>
      <c r="AR6" s="1143"/>
      <c r="AS6" s="1166"/>
    </row>
    <row r="7" spans="1:77" ht="18.75" customHeight="1" x14ac:dyDescent="0.45">
      <c r="A7" s="527"/>
      <c r="B7" s="528"/>
      <c r="C7" s="528"/>
      <c r="D7" s="528"/>
      <c r="E7" s="528"/>
      <c r="F7" s="528"/>
      <c r="G7" s="528"/>
      <c r="H7" s="1114"/>
      <c r="I7" s="1115"/>
      <c r="J7" s="1114"/>
      <c r="K7" s="1115"/>
      <c r="L7" s="1152"/>
      <c r="M7" s="1152"/>
      <c r="N7" s="1152"/>
      <c r="O7" s="1152"/>
      <c r="P7" s="1152"/>
      <c r="Q7" s="1152"/>
      <c r="R7" s="1152"/>
      <c r="S7" s="1152"/>
      <c r="T7" s="1152"/>
      <c r="U7" s="1152"/>
      <c r="V7" s="1152"/>
      <c r="W7" s="1152"/>
      <c r="X7" s="1152"/>
      <c r="Y7" s="1152"/>
      <c r="Z7" s="1177"/>
      <c r="AA7" s="1177"/>
      <c r="AB7" s="1178"/>
      <c r="AC7" s="1178"/>
      <c r="AD7" s="1178"/>
      <c r="AE7" s="1178"/>
      <c r="AF7" s="1114"/>
      <c r="AG7" s="1115"/>
      <c r="AH7" s="1157"/>
      <c r="AI7" s="1158"/>
      <c r="AJ7" s="1169"/>
      <c r="AK7" s="1141"/>
      <c r="AL7" s="1174"/>
      <c r="AM7" s="1175"/>
      <c r="AN7" s="1114"/>
      <c r="AO7" s="1115"/>
      <c r="AP7" s="1114"/>
      <c r="AQ7" s="1115"/>
      <c r="AR7" s="1114"/>
      <c r="AS7" s="1117"/>
    </row>
    <row r="8" spans="1:77" ht="18.75" customHeight="1" x14ac:dyDescent="0.45">
      <c r="A8" s="1132" t="s">
        <v>99</v>
      </c>
      <c r="B8" s="1133"/>
      <c r="C8" s="1133"/>
      <c r="D8" s="1133"/>
      <c r="E8" s="1133"/>
      <c r="F8" s="1133"/>
      <c r="G8" s="1105"/>
      <c r="H8" s="1108"/>
      <c r="I8" s="1109"/>
      <c r="J8" s="1108"/>
      <c r="K8" s="1109"/>
      <c r="L8" s="1108"/>
      <c r="M8" s="1109"/>
      <c r="N8" s="1108"/>
      <c r="O8" s="1109"/>
      <c r="P8" s="1108"/>
      <c r="Q8" s="1109"/>
      <c r="R8" s="1108"/>
      <c r="S8" s="1109"/>
      <c r="T8" s="1108"/>
      <c r="U8" s="1109"/>
      <c r="V8" s="1108"/>
      <c r="W8" s="1109"/>
      <c r="X8" s="1108"/>
      <c r="Y8" s="1109"/>
      <c r="Z8" s="1118"/>
      <c r="AA8" s="1119"/>
      <c r="AB8" s="1118"/>
      <c r="AC8" s="1119"/>
      <c r="AD8" s="530"/>
      <c r="AE8" s="530"/>
      <c r="AF8" s="1104" t="str">
        <f>IF(SUM(L8:AC9) = 0, "", SUM(L8:AC9))</f>
        <v/>
      </c>
      <c r="AG8" s="1105"/>
      <c r="AH8" s="1108"/>
      <c r="AI8" s="1109"/>
      <c r="AJ8" s="1108"/>
      <c r="AK8" s="1109"/>
      <c r="AL8" s="1108"/>
      <c r="AM8" s="1109"/>
      <c r="AN8" s="1108"/>
      <c r="AO8" s="1109"/>
      <c r="AP8" s="1108"/>
      <c r="AQ8" s="1109"/>
      <c r="AR8" s="1104" t="str">
        <f>IF(SUM(AF8,AH8,AJ8,AN8,AP8,H8,J8)=0,"",SUM(AF8,AH8,AJ8,AN8,AP8,H8,J8))</f>
        <v/>
      </c>
      <c r="AS8" s="1116"/>
    </row>
    <row r="9" spans="1:77" ht="18.75" customHeight="1" x14ac:dyDescent="0.45">
      <c r="A9" s="1134"/>
      <c r="B9" s="1135"/>
      <c r="C9" s="1135"/>
      <c r="D9" s="1135"/>
      <c r="E9" s="1135"/>
      <c r="F9" s="1135"/>
      <c r="G9" s="1115"/>
      <c r="H9" s="1110"/>
      <c r="I9" s="1111"/>
      <c r="J9" s="1110"/>
      <c r="K9" s="1111"/>
      <c r="L9" s="1110"/>
      <c r="M9" s="1111"/>
      <c r="N9" s="1110"/>
      <c r="O9" s="1111"/>
      <c r="P9" s="1110"/>
      <c r="Q9" s="1111"/>
      <c r="R9" s="1110"/>
      <c r="S9" s="1111"/>
      <c r="T9" s="1110"/>
      <c r="U9" s="1111"/>
      <c r="V9" s="1110"/>
      <c r="W9" s="1111"/>
      <c r="X9" s="1110"/>
      <c r="Y9" s="1111"/>
      <c r="Z9" s="1120"/>
      <c r="AA9" s="1121"/>
      <c r="AB9" s="1120"/>
      <c r="AC9" s="1121"/>
      <c r="AD9" s="531"/>
      <c r="AE9" s="531"/>
      <c r="AF9" s="1114"/>
      <c r="AG9" s="1115"/>
      <c r="AH9" s="1110"/>
      <c r="AI9" s="1111"/>
      <c r="AJ9" s="1110"/>
      <c r="AK9" s="1111"/>
      <c r="AL9" s="1110"/>
      <c r="AM9" s="1111"/>
      <c r="AN9" s="1110"/>
      <c r="AO9" s="1111"/>
      <c r="AP9" s="1110"/>
      <c r="AQ9" s="1111"/>
      <c r="AR9" s="1114"/>
      <c r="AS9" s="1117"/>
    </row>
    <row r="10" spans="1:77" ht="18.75" customHeight="1" x14ac:dyDescent="0.45">
      <c r="A10" s="1136" t="s">
        <v>102</v>
      </c>
      <c r="B10" s="1137"/>
      <c r="C10" s="1104" t="s">
        <v>100</v>
      </c>
      <c r="D10" s="1133"/>
      <c r="E10" s="1133"/>
      <c r="F10" s="1133"/>
      <c r="G10" s="1105"/>
      <c r="H10" s="1108"/>
      <c r="I10" s="1109"/>
      <c r="J10" s="1108"/>
      <c r="K10" s="1109"/>
      <c r="L10" s="1108"/>
      <c r="M10" s="1109"/>
      <c r="N10" s="1108"/>
      <c r="O10" s="1109"/>
      <c r="P10" s="1108"/>
      <c r="Q10" s="1109"/>
      <c r="R10" s="1108"/>
      <c r="S10" s="1109"/>
      <c r="T10" s="1108"/>
      <c r="U10" s="1109"/>
      <c r="V10" s="1108"/>
      <c r="W10" s="1109"/>
      <c r="X10" s="1108"/>
      <c r="Y10" s="1109"/>
      <c r="Z10" s="1108"/>
      <c r="AA10" s="1109"/>
      <c r="AB10" s="1108"/>
      <c r="AC10" s="1109"/>
      <c r="AD10" s="532"/>
      <c r="AE10" s="532"/>
      <c r="AF10" s="1104" t="str">
        <f>IF(SUM(L10:AC11) = 0, "", SUM(L10:AC11))</f>
        <v/>
      </c>
      <c r="AG10" s="1105"/>
      <c r="AH10" s="1108"/>
      <c r="AI10" s="1109"/>
      <c r="AJ10" s="1108"/>
      <c r="AK10" s="1109"/>
      <c r="AL10" s="1108"/>
      <c r="AM10" s="1109"/>
      <c r="AN10" s="1108"/>
      <c r="AO10" s="1109"/>
      <c r="AP10" s="1108"/>
      <c r="AQ10" s="1109"/>
      <c r="AR10" s="1104" t="str">
        <f>IF(SUM(AF10,AH10,AJ10,AN10,AP10,H10,J10)=0,"",SUM(AF10,AH10,AJ10,AN10,AP10,H10,J10))</f>
        <v/>
      </c>
      <c r="AS10" s="1116"/>
    </row>
    <row r="11" spans="1:77" ht="18.75" customHeight="1" x14ac:dyDescent="0.45">
      <c r="A11" s="1138"/>
      <c r="B11" s="1139"/>
      <c r="C11" s="1114"/>
      <c r="D11" s="1135"/>
      <c r="E11" s="1135"/>
      <c r="F11" s="1135"/>
      <c r="G11" s="1115"/>
      <c r="H11" s="1110"/>
      <c r="I11" s="1111"/>
      <c r="J11" s="1110"/>
      <c r="K11" s="1111"/>
      <c r="L11" s="1110"/>
      <c r="M11" s="1111"/>
      <c r="N11" s="1110"/>
      <c r="O11" s="1111"/>
      <c r="P11" s="1110"/>
      <c r="Q11" s="1111"/>
      <c r="R11" s="1110"/>
      <c r="S11" s="1111"/>
      <c r="T11" s="1110"/>
      <c r="U11" s="1111"/>
      <c r="V11" s="1110"/>
      <c r="W11" s="1111"/>
      <c r="X11" s="1110"/>
      <c r="Y11" s="1111"/>
      <c r="Z11" s="1110"/>
      <c r="AA11" s="1111"/>
      <c r="AB11" s="1110"/>
      <c r="AC11" s="1111"/>
      <c r="AD11" s="533"/>
      <c r="AE11" s="533"/>
      <c r="AF11" s="1114"/>
      <c r="AG11" s="1115"/>
      <c r="AH11" s="1110"/>
      <c r="AI11" s="1111"/>
      <c r="AJ11" s="1110"/>
      <c r="AK11" s="1111"/>
      <c r="AL11" s="1110"/>
      <c r="AM11" s="1111"/>
      <c r="AN11" s="1110"/>
      <c r="AO11" s="1111"/>
      <c r="AP11" s="1110"/>
      <c r="AQ11" s="1111"/>
      <c r="AR11" s="1114"/>
      <c r="AS11" s="1117"/>
    </row>
    <row r="12" spans="1:77" ht="18.75" customHeight="1" x14ac:dyDescent="0.45">
      <c r="A12" s="1138"/>
      <c r="B12" s="1139"/>
      <c r="C12" s="1142" t="s">
        <v>414</v>
      </c>
      <c r="D12" s="1105"/>
      <c r="E12" s="1104" t="s">
        <v>70</v>
      </c>
      <c r="F12" s="1133"/>
      <c r="G12" s="1105"/>
      <c r="H12" s="1108"/>
      <c r="I12" s="1109"/>
      <c r="J12" s="1108"/>
      <c r="K12" s="1109"/>
      <c r="L12" s="1108"/>
      <c r="M12" s="1109"/>
      <c r="N12" s="1108"/>
      <c r="O12" s="1109"/>
      <c r="P12" s="1108"/>
      <c r="Q12" s="1109"/>
      <c r="R12" s="1108"/>
      <c r="S12" s="1109"/>
      <c r="T12" s="1108"/>
      <c r="U12" s="1109"/>
      <c r="V12" s="1108"/>
      <c r="W12" s="1109"/>
      <c r="X12" s="1108"/>
      <c r="Y12" s="1109"/>
      <c r="Z12" s="1108"/>
      <c r="AA12" s="1109"/>
      <c r="AB12" s="1108"/>
      <c r="AC12" s="1109"/>
      <c r="AD12" s="532"/>
      <c r="AE12" s="532"/>
      <c r="AF12" s="1104" t="str">
        <f>IF(SUM(L12:AC13) = 0, "", SUM(L12:AC13))</f>
        <v/>
      </c>
      <c r="AG12" s="1105"/>
      <c r="AH12" s="1108"/>
      <c r="AI12" s="1109"/>
      <c r="AJ12" s="1108"/>
      <c r="AK12" s="1109"/>
      <c r="AL12" s="1108"/>
      <c r="AM12" s="1109"/>
      <c r="AN12" s="1108"/>
      <c r="AO12" s="1109"/>
      <c r="AP12" s="1108"/>
      <c r="AQ12" s="1109"/>
      <c r="AR12" s="1104" t="str">
        <f>IF(SUM(AF12,AH12,AJ12,AN12,AP12,H12,J12)=0,"",SUM(AF12,AH12,AJ12,AN12,AP12,H12,J12))</f>
        <v/>
      </c>
      <c r="AS12" s="1116"/>
    </row>
    <row r="13" spans="1:77" ht="18.75" customHeight="1" x14ac:dyDescent="0.45">
      <c r="A13" s="1138"/>
      <c r="B13" s="1139"/>
      <c r="C13" s="1143"/>
      <c r="D13" s="1144"/>
      <c r="E13" s="1114"/>
      <c r="F13" s="1135"/>
      <c r="G13" s="1115"/>
      <c r="H13" s="1110"/>
      <c r="I13" s="1111"/>
      <c r="J13" s="1110"/>
      <c r="K13" s="1111"/>
      <c r="L13" s="1110"/>
      <c r="M13" s="1111"/>
      <c r="N13" s="1110"/>
      <c r="O13" s="1111"/>
      <c r="P13" s="1110"/>
      <c r="Q13" s="1111"/>
      <c r="R13" s="1110"/>
      <c r="S13" s="1111"/>
      <c r="T13" s="1110"/>
      <c r="U13" s="1111"/>
      <c r="V13" s="1110"/>
      <c r="W13" s="1111"/>
      <c r="X13" s="1110"/>
      <c r="Y13" s="1111"/>
      <c r="Z13" s="1110"/>
      <c r="AA13" s="1111"/>
      <c r="AB13" s="1110"/>
      <c r="AC13" s="1111"/>
      <c r="AD13" s="533"/>
      <c r="AE13" s="533"/>
      <c r="AF13" s="1114"/>
      <c r="AG13" s="1115"/>
      <c r="AH13" s="1110"/>
      <c r="AI13" s="1111"/>
      <c r="AJ13" s="1110"/>
      <c r="AK13" s="1111"/>
      <c r="AL13" s="1110"/>
      <c r="AM13" s="1111"/>
      <c r="AN13" s="1110"/>
      <c r="AO13" s="1111"/>
      <c r="AP13" s="1110"/>
      <c r="AQ13" s="1111"/>
      <c r="AR13" s="1114"/>
      <c r="AS13" s="1117"/>
    </row>
    <row r="14" spans="1:77" ht="18.75" customHeight="1" x14ac:dyDescent="0.45">
      <c r="A14" s="1138"/>
      <c r="B14" s="1139"/>
      <c r="C14" s="1143"/>
      <c r="D14" s="1144"/>
      <c r="E14" s="1142" t="s">
        <v>111</v>
      </c>
      <c r="F14" s="1145"/>
      <c r="G14" s="1146"/>
      <c r="H14" s="1108"/>
      <c r="I14" s="1109"/>
      <c r="J14" s="1108"/>
      <c r="K14" s="1109"/>
      <c r="L14" s="1108"/>
      <c r="M14" s="1109"/>
      <c r="N14" s="1108"/>
      <c r="O14" s="1109"/>
      <c r="P14" s="1108"/>
      <c r="Q14" s="1109"/>
      <c r="R14" s="1108"/>
      <c r="S14" s="1109"/>
      <c r="T14" s="1108"/>
      <c r="U14" s="1109"/>
      <c r="V14" s="1108"/>
      <c r="W14" s="1109"/>
      <c r="X14" s="1108"/>
      <c r="Y14" s="1109"/>
      <c r="Z14" s="1108"/>
      <c r="AA14" s="1109"/>
      <c r="AB14" s="1108"/>
      <c r="AC14" s="1109"/>
      <c r="AD14" s="532"/>
      <c r="AE14" s="532"/>
      <c r="AF14" s="1104" t="str">
        <f>IF(SUM(L14:AC15) = 0, "", SUM(L14:AC15))</f>
        <v/>
      </c>
      <c r="AG14" s="1105"/>
      <c r="AH14" s="1108"/>
      <c r="AI14" s="1109"/>
      <c r="AJ14" s="1108"/>
      <c r="AK14" s="1109"/>
      <c r="AL14" s="1108"/>
      <c r="AM14" s="1109"/>
      <c r="AN14" s="1108"/>
      <c r="AO14" s="1109"/>
      <c r="AP14" s="1108"/>
      <c r="AQ14" s="1109"/>
      <c r="AR14" s="1104" t="str">
        <f>IF(SUM(AF14,AH14,AJ14,AN14,AP14,H14,J14)=0,"",SUM(AF14,AH14,AJ14,AN14,AP14,H14,J14))</f>
        <v/>
      </c>
      <c r="AS14" s="1116"/>
    </row>
    <row r="15" spans="1:77" ht="18.75" customHeight="1" x14ac:dyDescent="0.45">
      <c r="A15" s="1140"/>
      <c r="B15" s="1141"/>
      <c r="C15" s="1114"/>
      <c r="D15" s="1115"/>
      <c r="E15" s="1147"/>
      <c r="F15" s="1148"/>
      <c r="G15" s="1149"/>
      <c r="H15" s="1110"/>
      <c r="I15" s="1111"/>
      <c r="J15" s="1110"/>
      <c r="K15" s="1111"/>
      <c r="L15" s="1110"/>
      <c r="M15" s="1111"/>
      <c r="N15" s="1110"/>
      <c r="O15" s="1111"/>
      <c r="P15" s="1110"/>
      <c r="Q15" s="1111"/>
      <c r="R15" s="1110"/>
      <c r="S15" s="1111"/>
      <c r="T15" s="1110"/>
      <c r="U15" s="1111"/>
      <c r="V15" s="1110"/>
      <c r="W15" s="1111"/>
      <c r="X15" s="1110"/>
      <c r="Y15" s="1111"/>
      <c r="Z15" s="1110"/>
      <c r="AA15" s="1111"/>
      <c r="AB15" s="1110"/>
      <c r="AC15" s="1111"/>
      <c r="AD15" s="533"/>
      <c r="AE15" s="533"/>
      <c r="AF15" s="1114"/>
      <c r="AG15" s="1115"/>
      <c r="AH15" s="1110"/>
      <c r="AI15" s="1111"/>
      <c r="AJ15" s="1110"/>
      <c r="AK15" s="1111"/>
      <c r="AL15" s="1110"/>
      <c r="AM15" s="1111"/>
      <c r="AN15" s="1110"/>
      <c r="AO15" s="1111"/>
      <c r="AP15" s="1110"/>
      <c r="AQ15" s="1111"/>
      <c r="AR15" s="1114"/>
      <c r="AS15" s="1117"/>
    </row>
    <row r="16" spans="1:77" ht="18.75" customHeight="1" x14ac:dyDescent="0.45">
      <c r="A16" s="1132" t="s">
        <v>101</v>
      </c>
      <c r="B16" s="1133"/>
      <c r="C16" s="1133"/>
      <c r="D16" s="1133"/>
      <c r="E16" s="1133"/>
      <c r="F16" s="1133"/>
      <c r="G16" s="1105"/>
      <c r="H16" s="1104" t="str">
        <f>IF(AND(H8=0,H10=0,H14=0),"",(H10+H14)-H8)</f>
        <v/>
      </c>
      <c r="I16" s="1105"/>
      <c r="J16" s="1104" t="str">
        <f>IF(AND(J8=0,J10=0,J14=0),"",(J10+J14)-J8)</f>
        <v/>
      </c>
      <c r="K16" s="1105"/>
      <c r="L16" s="1104" t="str">
        <f>IF(AND(L8=0,L10=0,L14=0),"",(L10+L14)-L8)</f>
        <v/>
      </c>
      <c r="M16" s="1105"/>
      <c r="N16" s="1104" t="str">
        <f>IF(AND(N8=0,N10=0,N14=0),"",(N10+N14)-N8)</f>
        <v/>
      </c>
      <c r="O16" s="1105"/>
      <c r="P16" s="1104" t="str">
        <f>IF(AND(P8=0,P10=0,P14=0),"",(P10+P14)-P8)</f>
        <v/>
      </c>
      <c r="Q16" s="1105"/>
      <c r="R16" s="1104" t="str">
        <f>IF(AND(R8=0,R10=0,R14=0),"",(R10+R14)-R8)</f>
        <v/>
      </c>
      <c r="S16" s="1105"/>
      <c r="T16" s="1104" t="str">
        <f>IF(AND(T8=0,T10=0,T14=0),"",(T10+T14)-T8)</f>
        <v/>
      </c>
      <c r="U16" s="1105"/>
      <c r="V16" s="1104" t="str">
        <f>IF(AND(V8=0,V10=0,V14=0),"",(V10+V14)-V8)</f>
        <v/>
      </c>
      <c r="W16" s="1105"/>
      <c r="X16" s="1104" t="str">
        <f>IF(AND(X8=0,X10=0,X14=0),"",(X10+X14)-X8)</f>
        <v/>
      </c>
      <c r="Y16" s="1105"/>
      <c r="Z16" s="1104" t="str">
        <f>IF(AND(Z8=0,Z10=0,Z14=0),"",(Z10+Z14)-Z8)</f>
        <v/>
      </c>
      <c r="AA16" s="1105"/>
      <c r="AB16" s="1104" t="str">
        <f>IF(AND(AB8=0,AB10=0,AB14=0),"",(AB10+AB14)-AB8)</f>
        <v/>
      </c>
      <c r="AC16" s="1105"/>
      <c r="AD16" s="1104" t="str">
        <f>IF(AND(AD8=0,AD10=0,AD14=0),"",(AD10+AD14)-AD8)</f>
        <v/>
      </c>
      <c r="AE16" s="1105"/>
      <c r="AF16" s="1100"/>
      <c r="AG16" s="1101"/>
      <c r="AH16" s="1104" t="str">
        <f>IF(AND(AH8=0,AH10=0,AH14=0),"",(AH10+AH14)-AH8)</f>
        <v/>
      </c>
      <c r="AI16" s="1105"/>
      <c r="AJ16" s="1104" t="str">
        <f>IF(AND(AJ8=0,AJ10=0,AJ14=0),"",(AJ10+AJ14)-AJ8)</f>
        <v/>
      </c>
      <c r="AK16" s="1105"/>
      <c r="AL16" s="1104" t="str">
        <f>IF(AND(AL8=0,AL10=0,AL14=0),"",(AL10+AL14)-AL8)</f>
        <v/>
      </c>
      <c r="AM16" s="1105"/>
      <c r="AN16" s="1104" t="str">
        <f>IF(AND(AN8=0,AN10=0,AN14=0),"",(AN10+AN14)-AN8)</f>
        <v/>
      </c>
      <c r="AO16" s="1105"/>
      <c r="AP16" s="1104" t="str">
        <f>IF(AND(AP8=0,AP10=0,AP14=0),"",(AP10+AP14)-AP8)</f>
        <v/>
      </c>
      <c r="AQ16" s="1105"/>
      <c r="AR16" s="1100"/>
      <c r="AS16" s="1112"/>
    </row>
    <row r="17" spans="1:46" ht="18.75" customHeight="1" thickBot="1" x14ac:dyDescent="0.5">
      <c r="A17" s="1179"/>
      <c r="B17" s="1180"/>
      <c r="C17" s="1180"/>
      <c r="D17" s="1180"/>
      <c r="E17" s="1180"/>
      <c r="F17" s="1180"/>
      <c r="G17" s="1107"/>
      <c r="H17" s="1106"/>
      <c r="I17" s="1107"/>
      <c r="J17" s="1106"/>
      <c r="K17" s="1107"/>
      <c r="L17" s="1106"/>
      <c r="M17" s="1107"/>
      <c r="N17" s="1106"/>
      <c r="O17" s="1107"/>
      <c r="P17" s="1106"/>
      <c r="Q17" s="1107"/>
      <c r="R17" s="1106"/>
      <c r="S17" s="1107"/>
      <c r="T17" s="1106"/>
      <c r="U17" s="1107"/>
      <c r="V17" s="1106"/>
      <c r="W17" s="1107"/>
      <c r="X17" s="1106"/>
      <c r="Y17" s="1107"/>
      <c r="Z17" s="1106"/>
      <c r="AA17" s="1107"/>
      <c r="AB17" s="1106"/>
      <c r="AC17" s="1107"/>
      <c r="AD17" s="1106"/>
      <c r="AE17" s="1107"/>
      <c r="AF17" s="1102"/>
      <c r="AG17" s="1103"/>
      <c r="AH17" s="1106"/>
      <c r="AI17" s="1107"/>
      <c r="AJ17" s="1106"/>
      <c r="AK17" s="1107"/>
      <c r="AL17" s="1106"/>
      <c r="AM17" s="1107"/>
      <c r="AN17" s="1106"/>
      <c r="AO17" s="1107"/>
      <c r="AP17" s="1106"/>
      <c r="AQ17" s="1107"/>
      <c r="AR17" s="1102"/>
      <c r="AS17" s="1113"/>
    </row>
    <row r="18" spans="1:46" ht="18.75" customHeight="1" x14ac:dyDescent="0.45">
      <c r="A18" s="37" t="s">
        <v>71</v>
      </c>
      <c r="B18" s="32" t="s">
        <v>72</v>
      </c>
      <c r="C18" s="32"/>
    </row>
    <row r="19" spans="1:46" ht="18.75" customHeight="1" x14ac:dyDescent="0.45">
      <c r="A19" s="32"/>
      <c r="B19" s="648" t="s">
        <v>911</v>
      </c>
      <c r="C19" s="112"/>
      <c r="D19" s="113"/>
      <c r="E19" s="113"/>
      <c r="F19" s="113"/>
      <c r="G19" s="113"/>
      <c r="H19" s="113"/>
      <c r="I19" s="113"/>
      <c r="J19" s="113"/>
      <c r="K19" s="113"/>
      <c r="L19" s="113"/>
      <c r="M19" s="113"/>
      <c r="N19" s="113"/>
      <c r="O19" s="113"/>
      <c r="P19" s="113"/>
      <c r="Q19" s="113"/>
      <c r="R19" s="113"/>
      <c r="S19" s="113"/>
      <c r="T19" s="113"/>
      <c r="U19" s="113"/>
      <c r="V19" s="113"/>
      <c r="W19" s="113"/>
      <c r="X19" s="113"/>
      <c r="Y19" s="113"/>
      <c r="Z19" s="113"/>
      <c r="AA19" s="113"/>
      <c r="AB19" s="113"/>
      <c r="AC19" s="113"/>
      <c r="AD19" s="113"/>
      <c r="AE19" s="113"/>
      <c r="AF19" s="113"/>
      <c r="AG19" s="113"/>
      <c r="AH19" s="113"/>
      <c r="AI19" s="113"/>
    </row>
    <row r="20" spans="1:46" ht="18.75" customHeight="1" x14ac:dyDescent="0.45">
      <c r="A20" s="32" t="s">
        <v>73</v>
      </c>
      <c r="B20" s="112" t="s">
        <v>74</v>
      </c>
      <c r="C20" s="112"/>
      <c r="D20" s="114"/>
      <c r="E20" s="114"/>
      <c r="F20" s="114"/>
      <c r="G20" s="114"/>
      <c r="H20" s="114"/>
      <c r="I20" s="114"/>
      <c r="J20" s="114"/>
      <c r="K20" s="114"/>
      <c r="L20" s="114"/>
      <c r="M20" s="114"/>
      <c r="N20" s="114"/>
      <c r="O20" s="114"/>
      <c r="P20" s="114"/>
      <c r="Q20" s="114"/>
      <c r="R20" s="114"/>
      <c r="S20" s="114"/>
      <c r="T20" s="114"/>
      <c r="U20" s="114"/>
      <c r="V20" s="114"/>
      <c r="W20" s="114"/>
      <c r="X20" s="114"/>
      <c r="Y20" s="114"/>
      <c r="Z20" s="114"/>
      <c r="AA20" s="114"/>
      <c r="AB20" s="114"/>
      <c r="AC20" s="114"/>
      <c r="AD20" s="114"/>
      <c r="AE20" s="114"/>
      <c r="AF20" s="114"/>
      <c r="AG20" s="114"/>
      <c r="AH20" s="114"/>
      <c r="AI20" s="114"/>
    </row>
    <row r="21" spans="1:46" ht="18.75" customHeight="1" x14ac:dyDescent="0.45">
      <c r="AE21" s="1007"/>
      <c r="AF21" s="1007"/>
      <c r="AG21" s="1007"/>
      <c r="AH21" s="1007"/>
      <c r="AI21" s="71"/>
      <c r="AJ21" s="953"/>
      <c r="AK21" s="953"/>
      <c r="AL21" s="49"/>
      <c r="AM21" s="953"/>
      <c r="AN21" s="953"/>
      <c r="AO21" s="49"/>
      <c r="AP21" s="865"/>
      <c r="AQ21" s="865"/>
      <c r="AR21" s="865"/>
      <c r="AS21" s="865"/>
      <c r="AT21" s="64"/>
    </row>
    <row r="22" spans="1:46" ht="18.75" customHeight="1" thickBot="1" x14ac:dyDescent="0.5">
      <c r="A22" s="32" t="s">
        <v>75</v>
      </c>
      <c r="O22" s="122"/>
      <c r="P22" s="1008"/>
      <c r="Q22" s="1008"/>
      <c r="R22" s="1008"/>
      <c r="S22" s="119"/>
      <c r="T22" s="1098"/>
      <c r="U22" s="1098"/>
      <c r="V22" s="119"/>
      <c r="W22" s="1099"/>
      <c r="X22" s="1099"/>
      <c r="Y22" s="1099"/>
      <c r="Z22" s="1099"/>
      <c r="AB22" s="32" t="s">
        <v>455</v>
      </c>
      <c r="AE22" s="35"/>
    </row>
    <row r="23" spans="1:46" ht="18.75" customHeight="1" x14ac:dyDescent="0.45">
      <c r="A23" s="109"/>
      <c r="B23" s="110"/>
      <c r="C23" s="110"/>
      <c r="D23" s="1096" t="s">
        <v>114</v>
      </c>
      <c r="E23" s="1096"/>
      <c r="F23" s="1097"/>
      <c r="G23" s="1090"/>
      <c r="H23" s="1091"/>
      <c r="I23" s="1091"/>
      <c r="J23" s="1091"/>
      <c r="K23" s="1092"/>
      <c r="L23" s="1090"/>
      <c r="M23" s="1091"/>
      <c r="N23" s="1091"/>
      <c r="O23" s="1091"/>
      <c r="P23" s="1092"/>
      <c r="Q23" s="1090"/>
      <c r="R23" s="1091"/>
      <c r="S23" s="1091"/>
      <c r="T23" s="1091"/>
      <c r="U23" s="1092"/>
      <c r="V23" s="1091"/>
      <c r="W23" s="1091"/>
      <c r="X23" s="1091"/>
      <c r="Y23" s="1091"/>
      <c r="Z23" s="1093"/>
      <c r="AB23" s="892" t="s">
        <v>76</v>
      </c>
      <c r="AC23" s="853"/>
      <c r="AD23" s="853"/>
      <c r="AE23" s="853"/>
      <c r="AF23" s="853"/>
      <c r="AG23" s="854"/>
      <c r="AH23" s="1186"/>
      <c r="AI23" s="976"/>
      <c r="AJ23" s="976"/>
      <c r="AK23" s="976"/>
      <c r="AL23" s="976"/>
      <c r="AM23" s="1187"/>
      <c r="AN23" s="1186"/>
      <c r="AO23" s="976"/>
      <c r="AP23" s="976"/>
      <c r="AQ23" s="976"/>
      <c r="AR23" s="976"/>
      <c r="AS23" s="1188"/>
    </row>
    <row r="24" spans="1:46" ht="18.75" customHeight="1" x14ac:dyDescent="0.45">
      <c r="A24" s="1094" t="s">
        <v>113</v>
      </c>
      <c r="B24" s="1095"/>
      <c r="C24" s="1095"/>
      <c r="D24" s="1095"/>
      <c r="E24" s="126"/>
      <c r="F24" s="126"/>
      <c r="G24" s="1076"/>
      <c r="H24" s="961"/>
      <c r="I24" s="961"/>
      <c r="J24" s="961"/>
      <c r="K24" s="1077"/>
      <c r="L24" s="1076"/>
      <c r="M24" s="961"/>
      <c r="N24" s="961"/>
      <c r="O24" s="961"/>
      <c r="P24" s="1077"/>
      <c r="Q24" s="1076"/>
      <c r="R24" s="961"/>
      <c r="S24" s="961"/>
      <c r="T24" s="961"/>
      <c r="U24" s="1077"/>
      <c r="V24" s="961"/>
      <c r="W24" s="961"/>
      <c r="X24" s="961"/>
      <c r="Y24" s="961"/>
      <c r="Z24" s="1031"/>
      <c r="AB24" s="894" t="s">
        <v>78</v>
      </c>
      <c r="AC24" s="895"/>
      <c r="AD24" s="895"/>
      <c r="AE24" s="895"/>
      <c r="AF24" s="895"/>
      <c r="AG24" s="896"/>
      <c r="AH24" s="911"/>
      <c r="AI24" s="906"/>
      <c r="AJ24" s="906"/>
      <c r="AK24" s="906"/>
      <c r="AL24" s="921" t="s">
        <v>411</v>
      </c>
      <c r="AM24" s="922"/>
      <c r="AN24" s="911"/>
      <c r="AO24" s="906"/>
      <c r="AP24" s="906"/>
      <c r="AQ24" s="906"/>
      <c r="AR24" s="921" t="s">
        <v>411</v>
      </c>
      <c r="AS24" s="1189"/>
    </row>
    <row r="25" spans="1:46" ht="18.75" customHeight="1" x14ac:dyDescent="0.45">
      <c r="A25" s="894" t="s">
        <v>77</v>
      </c>
      <c r="B25" s="895"/>
      <c r="C25" s="895"/>
      <c r="D25" s="895"/>
      <c r="E25" s="895"/>
      <c r="F25" s="896"/>
      <c r="G25" s="1074"/>
      <c r="H25" s="910"/>
      <c r="I25" s="910"/>
      <c r="J25" s="910"/>
      <c r="K25" s="1075"/>
      <c r="L25" s="1074"/>
      <c r="M25" s="910"/>
      <c r="N25" s="910"/>
      <c r="O25" s="910"/>
      <c r="P25" s="1075"/>
      <c r="Q25" s="1074"/>
      <c r="R25" s="910"/>
      <c r="S25" s="910"/>
      <c r="T25" s="910"/>
      <c r="U25" s="1075"/>
      <c r="V25" s="910"/>
      <c r="W25" s="910"/>
      <c r="X25" s="910"/>
      <c r="Y25" s="910"/>
      <c r="Z25" s="1030"/>
      <c r="AB25" s="1063" t="s">
        <v>472</v>
      </c>
      <c r="AC25" s="895"/>
      <c r="AD25" s="895"/>
      <c r="AE25" s="895"/>
      <c r="AF25" s="895"/>
      <c r="AG25" s="896"/>
      <c r="AH25" s="1192"/>
      <c r="AI25" s="931"/>
      <c r="AJ25" s="931"/>
      <c r="AK25" s="931"/>
      <c r="AL25" s="1124" t="s">
        <v>412</v>
      </c>
      <c r="AM25" s="1125"/>
      <c r="AN25" s="90"/>
      <c r="AO25" s="124"/>
      <c r="AP25" s="124"/>
      <c r="AQ25" s="124"/>
      <c r="AR25" s="1128" t="s">
        <v>412</v>
      </c>
      <c r="AS25" s="1129"/>
    </row>
    <row r="26" spans="1:46" ht="18.75" customHeight="1" x14ac:dyDescent="0.45">
      <c r="A26" s="899"/>
      <c r="B26" s="900"/>
      <c r="C26" s="900"/>
      <c r="D26" s="900"/>
      <c r="E26" s="900"/>
      <c r="F26" s="901"/>
      <c r="G26" s="1076"/>
      <c r="H26" s="961"/>
      <c r="I26" s="961"/>
      <c r="J26" s="961"/>
      <c r="K26" s="1077"/>
      <c r="L26" s="1076"/>
      <c r="M26" s="961"/>
      <c r="N26" s="961"/>
      <c r="O26" s="961"/>
      <c r="P26" s="1077"/>
      <c r="Q26" s="1076"/>
      <c r="R26" s="961"/>
      <c r="S26" s="961"/>
      <c r="T26" s="961"/>
      <c r="U26" s="1077"/>
      <c r="V26" s="961"/>
      <c r="W26" s="961"/>
      <c r="X26" s="961"/>
      <c r="Y26" s="961"/>
      <c r="Z26" s="1031"/>
      <c r="AB26" s="899"/>
      <c r="AC26" s="900"/>
      <c r="AD26" s="900"/>
      <c r="AE26" s="900"/>
      <c r="AF26" s="900"/>
      <c r="AG26" s="901"/>
      <c r="AH26" s="1122"/>
      <c r="AI26" s="1123"/>
      <c r="AJ26" s="1123"/>
      <c r="AK26" s="1123"/>
      <c r="AL26" s="1126" t="s">
        <v>413</v>
      </c>
      <c r="AM26" s="1127"/>
      <c r="AN26" s="239"/>
      <c r="AO26" s="240"/>
      <c r="AP26" s="240"/>
      <c r="AQ26" s="240"/>
      <c r="AR26" s="1130" t="s">
        <v>413</v>
      </c>
      <c r="AS26" s="1131"/>
    </row>
    <row r="27" spans="1:46" ht="18.75" customHeight="1" x14ac:dyDescent="0.45">
      <c r="A27" s="894" t="s">
        <v>79</v>
      </c>
      <c r="B27" s="895"/>
      <c r="C27" s="895"/>
      <c r="D27" s="895"/>
      <c r="E27" s="895"/>
      <c r="F27" s="896"/>
      <c r="G27" s="1074"/>
      <c r="H27" s="910"/>
      <c r="I27" s="910"/>
      <c r="J27" s="910"/>
      <c r="K27" s="1075"/>
      <c r="L27" s="1074"/>
      <c r="M27" s="910"/>
      <c r="N27" s="910"/>
      <c r="O27" s="910"/>
      <c r="P27" s="1075"/>
      <c r="Q27" s="1074"/>
      <c r="R27" s="910"/>
      <c r="S27" s="910"/>
      <c r="T27" s="910"/>
      <c r="U27" s="1075"/>
      <c r="V27" s="910"/>
      <c r="W27" s="910"/>
      <c r="X27" s="910"/>
      <c r="Y27" s="910"/>
      <c r="Z27" s="1030"/>
      <c r="AB27" s="894" t="s">
        <v>82</v>
      </c>
      <c r="AC27" s="895"/>
      <c r="AD27" s="895"/>
      <c r="AE27" s="895"/>
      <c r="AF27" s="895"/>
      <c r="AG27" s="896"/>
      <c r="AH27" s="1041"/>
      <c r="AI27" s="1042"/>
      <c r="AJ27" s="1042"/>
      <c r="AK27" s="1042"/>
      <c r="AL27" s="1042"/>
      <c r="AM27" s="1043"/>
      <c r="AN27" s="1041"/>
      <c r="AO27" s="1042"/>
      <c r="AP27" s="1042"/>
      <c r="AQ27" s="1042"/>
      <c r="AR27" s="1042"/>
      <c r="AS27" s="1050"/>
    </row>
    <row r="28" spans="1:46" ht="18.75" customHeight="1" x14ac:dyDescent="0.45">
      <c r="A28" s="899"/>
      <c r="B28" s="900"/>
      <c r="C28" s="900"/>
      <c r="D28" s="900"/>
      <c r="E28" s="900"/>
      <c r="F28" s="901"/>
      <c r="G28" s="1076"/>
      <c r="H28" s="961"/>
      <c r="I28" s="961"/>
      <c r="J28" s="961"/>
      <c r="K28" s="1077"/>
      <c r="L28" s="1076"/>
      <c r="M28" s="961"/>
      <c r="N28" s="961"/>
      <c r="O28" s="961"/>
      <c r="P28" s="1077"/>
      <c r="Q28" s="1076"/>
      <c r="R28" s="961"/>
      <c r="S28" s="961"/>
      <c r="T28" s="961"/>
      <c r="U28" s="1077"/>
      <c r="V28" s="961"/>
      <c r="W28" s="961"/>
      <c r="X28" s="961"/>
      <c r="Y28" s="961"/>
      <c r="Z28" s="1031"/>
      <c r="AB28" s="1036"/>
      <c r="AC28" s="875"/>
      <c r="AD28" s="875"/>
      <c r="AE28" s="875"/>
      <c r="AF28" s="875"/>
      <c r="AG28" s="1037"/>
      <c r="AH28" s="1044"/>
      <c r="AI28" s="1045"/>
      <c r="AJ28" s="1045"/>
      <c r="AK28" s="1045"/>
      <c r="AL28" s="1045"/>
      <c r="AM28" s="1046"/>
      <c r="AN28" s="1044"/>
      <c r="AO28" s="1045"/>
      <c r="AP28" s="1045"/>
      <c r="AQ28" s="1045"/>
      <c r="AR28" s="1045"/>
      <c r="AS28" s="1051"/>
    </row>
    <row r="29" spans="1:46" ht="18.75" customHeight="1" x14ac:dyDescent="0.45">
      <c r="A29" s="1063" t="s">
        <v>80</v>
      </c>
      <c r="B29" s="1084"/>
      <c r="C29" s="1089" t="s">
        <v>81</v>
      </c>
      <c r="D29" s="895"/>
      <c r="E29" s="895"/>
      <c r="F29" s="896"/>
      <c r="G29" s="1062"/>
      <c r="H29" s="1032"/>
      <c r="I29" s="1032"/>
      <c r="J29" s="1032"/>
      <c r="K29" s="1061" t="s">
        <v>27</v>
      </c>
      <c r="L29" s="1062"/>
      <c r="M29" s="1032"/>
      <c r="N29" s="1032"/>
      <c r="O29" s="1032"/>
      <c r="P29" s="1061" t="s">
        <v>27</v>
      </c>
      <c r="Q29" s="1062"/>
      <c r="R29" s="1032"/>
      <c r="S29" s="1032"/>
      <c r="T29" s="1032"/>
      <c r="U29" s="1061" t="s">
        <v>27</v>
      </c>
      <c r="V29" s="1032"/>
      <c r="W29" s="1032"/>
      <c r="X29" s="1032"/>
      <c r="Y29" s="1032"/>
      <c r="Z29" s="1033" t="s">
        <v>27</v>
      </c>
      <c r="AB29" s="1036"/>
      <c r="AC29" s="875"/>
      <c r="AD29" s="875"/>
      <c r="AE29" s="875"/>
      <c r="AF29" s="875"/>
      <c r="AG29" s="1037"/>
      <c r="AH29" s="1044"/>
      <c r="AI29" s="1045"/>
      <c r="AJ29" s="1045"/>
      <c r="AK29" s="1045"/>
      <c r="AL29" s="1045"/>
      <c r="AM29" s="1046"/>
      <c r="AN29" s="1044"/>
      <c r="AO29" s="1045"/>
      <c r="AP29" s="1045"/>
      <c r="AQ29" s="1045"/>
      <c r="AR29" s="1045"/>
      <c r="AS29" s="1051"/>
    </row>
    <row r="30" spans="1:46" ht="18.75" customHeight="1" x14ac:dyDescent="0.45">
      <c r="A30" s="1085"/>
      <c r="B30" s="1086"/>
      <c r="C30" s="967"/>
      <c r="D30" s="900"/>
      <c r="E30" s="900"/>
      <c r="F30" s="901"/>
      <c r="G30" s="923"/>
      <c r="H30" s="924"/>
      <c r="I30" s="924"/>
      <c r="J30" s="924"/>
      <c r="K30" s="919"/>
      <c r="L30" s="923"/>
      <c r="M30" s="924"/>
      <c r="N30" s="924"/>
      <c r="O30" s="924"/>
      <c r="P30" s="919"/>
      <c r="Q30" s="923"/>
      <c r="R30" s="924"/>
      <c r="S30" s="924"/>
      <c r="T30" s="924"/>
      <c r="U30" s="919"/>
      <c r="V30" s="924"/>
      <c r="W30" s="924"/>
      <c r="X30" s="924"/>
      <c r="Y30" s="924"/>
      <c r="Z30" s="1034"/>
      <c r="AA30" s="118"/>
      <c r="AB30" s="1036"/>
      <c r="AC30" s="875"/>
      <c r="AD30" s="875"/>
      <c r="AE30" s="875"/>
      <c r="AF30" s="875"/>
      <c r="AG30" s="1037"/>
      <c r="AH30" s="1044"/>
      <c r="AI30" s="1045"/>
      <c r="AJ30" s="1045"/>
      <c r="AK30" s="1045"/>
      <c r="AL30" s="1045"/>
      <c r="AM30" s="1046"/>
      <c r="AN30" s="1044"/>
      <c r="AO30" s="1045"/>
      <c r="AP30" s="1045"/>
      <c r="AQ30" s="1045"/>
      <c r="AR30" s="1045"/>
      <c r="AS30" s="1051"/>
    </row>
    <row r="31" spans="1:46" ht="18.75" customHeight="1" x14ac:dyDescent="0.45">
      <c r="A31" s="1085"/>
      <c r="B31" s="1086"/>
      <c r="C31" s="1081" t="s">
        <v>410</v>
      </c>
      <c r="D31" s="1082"/>
      <c r="E31" s="1082"/>
      <c r="F31" s="1083"/>
      <c r="G31" s="1062"/>
      <c r="H31" s="1032"/>
      <c r="I31" s="1032"/>
      <c r="J31" s="1032"/>
      <c r="K31" s="1061" t="s">
        <v>27</v>
      </c>
      <c r="L31" s="1062"/>
      <c r="M31" s="1032"/>
      <c r="N31" s="1032"/>
      <c r="O31" s="1032"/>
      <c r="P31" s="1061" t="s">
        <v>27</v>
      </c>
      <c r="Q31" s="1062"/>
      <c r="R31" s="1032"/>
      <c r="S31" s="1032"/>
      <c r="T31" s="1032"/>
      <c r="U31" s="1061" t="s">
        <v>27</v>
      </c>
      <c r="V31" s="1032"/>
      <c r="W31" s="1032"/>
      <c r="X31" s="1032"/>
      <c r="Y31" s="1032"/>
      <c r="Z31" s="1033" t="s">
        <v>27</v>
      </c>
      <c r="AB31" s="1036"/>
      <c r="AC31" s="875"/>
      <c r="AD31" s="875"/>
      <c r="AE31" s="875"/>
      <c r="AF31" s="875"/>
      <c r="AG31" s="1037"/>
      <c r="AH31" s="1044"/>
      <c r="AI31" s="1045"/>
      <c r="AJ31" s="1045"/>
      <c r="AK31" s="1045"/>
      <c r="AL31" s="1045"/>
      <c r="AM31" s="1046"/>
      <c r="AN31" s="1044"/>
      <c r="AO31" s="1045"/>
      <c r="AP31" s="1045"/>
      <c r="AQ31" s="1045"/>
      <c r="AR31" s="1045"/>
      <c r="AS31" s="1051"/>
    </row>
    <row r="32" spans="1:46" ht="18.75" customHeight="1" x14ac:dyDescent="0.45">
      <c r="A32" s="1085"/>
      <c r="B32" s="1086"/>
      <c r="C32" s="967" t="s">
        <v>83</v>
      </c>
      <c r="D32" s="900"/>
      <c r="E32" s="900"/>
      <c r="F32" s="901"/>
      <c r="G32" s="923"/>
      <c r="H32" s="924"/>
      <c r="I32" s="924"/>
      <c r="J32" s="924"/>
      <c r="K32" s="919"/>
      <c r="L32" s="923"/>
      <c r="M32" s="924"/>
      <c r="N32" s="924"/>
      <c r="O32" s="924"/>
      <c r="P32" s="919"/>
      <c r="Q32" s="923"/>
      <c r="R32" s="924"/>
      <c r="S32" s="924"/>
      <c r="T32" s="924"/>
      <c r="U32" s="919"/>
      <c r="V32" s="924"/>
      <c r="W32" s="924"/>
      <c r="X32" s="924"/>
      <c r="Y32" s="924"/>
      <c r="Z32" s="1034"/>
      <c r="AB32" s="1036"/>
      <c r="AC32" s="875"/>
      <c r="AD32" s="875"/>
      <c r="AE32" s="875"/>
      <c r="AF32" s="875"/>
      <c r="AG32" s="1037"/>
      <c r="AH32" s="1044"/>
      <c r="AI32" s="1045"/>
      <c r="AJ32" s="1045"/>
      <c r="AK32" s="1045"/>
      <c r="AL32" s="1045"/>
      <c r="AM32" s="1046"/>
      <c r="AN32" s="1044"/>
      <c r="AO32" s="1045"/>
      <c r="AP32" s="1045"/>
      <c r="AQ32" s="1045"/>
      <c r="AR32" s="1045"/>
      <c r="AS32" s="1051"/>
    </row>
    <row r="33" spans="1:80" ht="18.75" customHeight="1" x14ac:dyDescent="0.45">
      <c r="A33" s="1085"/>
      <c r="B33" s="1086"/>
      <c r="C33" s="1078" t="s">
        <v>84</v>
      </c>
      <c r="D33" s="895"/>
      <c r="E33" s="895"/>
      <c r="F33" s="896"/>
      <c r="G33" s="1062"/>
      <c r="H33" s="1032"/>
      <c r="I33" s="1032"/>
      <c r="J33" s="1032"/>
      <c r="K33" s="1061" t="s">
        <v>27</v>
      </c>
      <c r="L33" s="1062"/>
      <c r="M33" s="1032"/>
      <c r="N33" s="1032"/>
      <c r="O33" s="1032"/>
      <c r="P33" s="1061" t="s">
        <v>27</v>
      </c>
      <c r="Q33" s="1062"/>
      <c r="R33" s="1032"/>
      <c r="S33" s="1032"/>
      <c r="T33" s="1032"/>
      <c r="U33" s="1061" t="s">
        <v>27</v>
      </c>
      <c r="V33" s="1032"/>
      <c r="W33" s="1032"/>
      <c r="X33" s="1032"/>
      <c r="Y33" s="1032"/>
      <c r="Z33" s="1033" t="s">
        <v>27</v>
      </c>
      <c r="AB33" s="1036"/>
      <c r="AC33" s="875"/>
      <c r="AD33" s="875"/>
      <c r="AE33" s="875"/>
      <c r="AF33" s="875"/>
      <c r="AG33" s="1037"/>
      <c r="AH33" s="1044"/>
      <c r="AI33" s="1045"/>
      <c r="AJ33" s="1045"/>
      <c r="AK33" s="1045"/>
      <c r="AL33" s="1045"/>
      <c r="AM33" s="1046"/>
      <c r="AN33" s="1044"/>
      <c r="AO33" s="1045"/>
      <c r="AP33" s="1045"/>
      <c r="AQ33" s="1045"/>
      <c r="AR33" s="1045"/>
      <c r="AS33" s="1051"/>
    </row>
    <row r="34" spans="1:80" ht="18.75" customHeight="1" thickBot="1" x14ac:dyDescent="0.5">
      <c r="A34" s="1087"/>
      <c r="B34" s="1088"/>
      <c r="C34" s="967"/>
      <c r="D34" s="900"/>
      <c r="E34" s="900"/>
      <c r="F34" s="901"/>
      <c r="G34" s="1079"/>
      <c r="H34" s="1059"/>
      <c r="I34" s="1059"/>
      <c r="J34" s="1059"/>
      <c r="K34" s="1080"/>
      <c r="L34" s="1079"/>
      <c r="M34" s="1059"/>
      <c r="N34" s="1059"/>
      <c r="O34" s="1059"/>
      <c r="P34" s="1080"/>
      <c r="Q34" s="1079"/>
      <c r="R34" s="1059"/>
      <c r="S34" s="1059"/>
      <c r="T34" s="1059"/>
      <c r="U34" s="1080"/>
      <c r="V34" s="1059"/>
      <c r="W34" s="1059"/>
      <c r="X34" s="1059"/>
      <c r="Y34" s="1059"/>
      <c r="Z34" s="1060"/>
      <c r="AB34" s="1038"/>
      <c r="AC34" s="1039"/>
      <c r="AD34" s="1039"/>
      <c r="AE34" s="1039"/>
      <c r="AF34" s="1039"/>
      <c r="AG34" s="1040"/>
      <c r="AH34" s="1047"/>
      <c r="AI34" s="1048"/>
      <c r="AJ34" s="1048"/>
      <c r="AK34" s="1048"/>
      <c r="AL34" s="1048"/>
      <c r="AM34" s="1049"/>
      <c r="AN34" s="1047"/>
      <c r="AO34" s="1048"/>
      <c r="AP34" s="1048"/>
      <c r="AQ34" s="1048"/>
      <c r="AR34" s="1048"/>
      <c r="AS34" s="1052"/>
    </row>
    <row r="35" spans="1:80" ht="18.75" customHeight="1" x14ac:dyDescent="0.45">
      <c r="A35" s="894" t="s">
        <v>85</v>
      </c>
      <c r="B35" s="895"/>
      <c r="C35" s="895"/>
      <c r="D35" s="895"/>
      <c r="E35" s="895"/>
      <c r="F35" s="896"/>
      <c r="G35" s="1072"/>
      <c r="H35" s="946" t="s">
        <v>29</v>
      </c>
      <c r="I35" s="300"/>
      <c r="J35" s="948"/>
      <c r="K35" s="1061" t="s">
        <v>22</v>
      </c>
      <c r="L35" s="1072"/>
      <c r="M35" s="946" t="s">
        <v>29</v>
      </c>
      <c r="N35" s="302"/>
      <c r="O35" s="948"/>
      <c r="P35" s="1061" t="s">
        <v>22</v>
      </c>
      <c r="Q35" s="1072"/>
      <c r="R35" s="946" t="s">
        <v>29</v>
      </c>
      <c r="S35" s="302"/>
      <c r="T35" s="948"/>
      <c r="U35" s="1061" t="s">
        <v>22</v>
      </c>
      <c r="V35" s="948"/>
      <c r="W35" s="946" t="s">
        <v>29</v>
      </c>
      <c r="X35" s="300"/>
      <c r="Y35" s="948"/>
      <c r="Z35" s="1033" t="s">
        <v>22</v>
      </c>
      <c r="AB35" s="37"/>
      <c r="AC35" s="1190"/>
      <c r="AD35" s="1191"/>
      <c r="AE35" s="1191"/>
      <c r="AF35" s="1191"/>
      <c r="AG35" s="1191"/>
      <c r="AH35" s="1191"/>
      <c r="AI35" s="1191"/>
      <c r="AJ35" s="1191"/>
      <c r="AK35" s="1191"/>
      <c r="AL35" s="1191"/>
      <c r="AM35" s="1191"/>
      <c r="AN35" s="1191"/>
      <c r="AO35" s="1191"/>
      <c r="AP35" s="1191"/>
      <c r="AQ35" s="1191"/>
      <c r="AR35" s="1191"/>
      <c r="AS35" s="1191"/>
    </row>
    <row r="36" spans="1:80" ht="18.75" customHeight="1" thickBot="1" x14ac:dyDescent="0.5">
      <c r="A36" s="899"/>
      <c r="B36" s="900"/>
      <c r="C36" s="900"/>
      <c r="D36" s="900"/>
      <c r="E36" s="900"/>
      <c r="F36" s="901"/>
      <c r="G36" s="1073"/>
      <c r="H36" s="918"/>
      <c r="I36" s="301"/>
      <c r="J36" s="903"/>
      <c r="K36" s="919"/>
      <c r="L36" s="1073"/>
      <c r="M36" s="918"/>
      <c r="N36" s="303"/>
      <c r="O36" s="903"/>
      <c r="P36" s="919"/>
      <c r="Q36" s="1073"/>
      <c r="R36" s="918"/>
      <c r="S36" s="303"/>
      <c r="T36" s="903"/>
      <c r="U36" s="919"/>
      <c r="V36" s="903"/>
      <c r="W36" s="918"/>
      <c r="X36" s="301"/>
      <c r="Y36" s="903"/>
      <c r="Z36" s="1034"/>
      <c r="AB36" s="28" t="s">
        <v>456</v>
      </c>
      <c r="AC36" s="241"/>
      <c r="AD36" s="242"/>
      <c r="AE36" s="242"/>
      <c r="AF36" s="242"/>
      <c r="AG36" s="242"/>
      <c r="AH36" s="242"/>
      <c r="AI36" s="242"/>
      <c r="AJ36" s="242"/>
      <c r="AK36" s="242"/>
      <c r="AL36" s="242"/>
      <c r="AM36" s="242"/>
      <c r="AN36" s="242"/>
      <c r="AO36" s="242"/>
      <c r="AP36" s="294"/>
      <c r="AQ36" s="294"/>
      <c r="AR36" s="294"/>
      <c r="AS36" s="294"/>
    </row>
    <row r="37" spans="1:80" ht="18.75" customHeight="1" x14ac:dyDescent="0.45">
      <c r="A37" s="1063" t="s">
        <v>638</v>
      </c>
      <c r="B37" s="895"/>
      <c r="C37" s="895"/>
      <c r="D37" s="895"/>
      <c r="E37" s="895"/>
      <c r="F37" s="896"/>
      <c r="G37" s="1064"/>
      <c r="H37" s="1065"/>
      <c r="I37" s="1065"/>
      <c r="J37" s="1065"/>
      <c r="K37" s="1066"/>
      <c r="L37" s="1064"/>
      <c r="M37" s="1065"/>
      <c r="N37" s="1065"/>
      <c r="O37" s="1065"/>
      <c r="P37" s="1066"/>
      <c r="Q37" s="1064"/>
      <c r="R37" s="1065"/>
      <c r="S37" s="1065"/>
      <c r="T37" s="1065"/>
      <c r="U37" s="1066"/>
      <c r="V37" s="1065"/>
      <c r="W37" s="1065"/>
      <c r="X37" s="1065"/>
      <c r="Y37" s="1065"/>
      <c r="Z37" s="1070"/>
      <c r="AB37" s="1056" t="s">
        <v>139</v>
      </c>
      <c r="AC37" s="1057"/>
      <c r="AD37" s="1057"/>
      <c r="AE37" s="1057"/>
      <c r="AF37" s="1058"/>
      <c r="AG37" s="1035"/>
      <c r="AH37" s="1035"/>
      <c r="AI37" s="243" t="s">
        <v>440</v>
      </c>
      <c r="AJ37" s="1035"/>
      <c r="AK37" s="1035"/>
      <c r="AL37" s="243" t="s">
        <v>142</v>
      </c>
      <c r="AM37" s="75" t="s">
        <v>458</v>
      </c>
      <c r="AN37" s="243"/>
      <c r="AO37" s="80"/>
      <c r="AP37" s="296"/>
      <c r="AQ37" s="296"/>
      <c r="AR37" s="296"/>
      <c r="AS37" s="297"/>
    </row>
    <row r="38" spans="1:80" ht="18.75" customHeight="1" thickBot="1" x14ac:dyDescent="0.5">
      <c r="A38" s="1038"/>
      <c r="B38" s="1039"/>
      <c r="C38" s="1039"/>
      <c r="D38" s="1039"/>
      <c r="E38" s="1039"/>
      <c r="F38" s="1040"/>
      <c r="G38" s="1067"/>
      <c r="H38" s="1068"/>
      <c r="I38" s="1068"/>
      <c r="J38" s="1068"/>
      <c r="K38" s="1069"/>
      <c r="L38" s="1067"/>
      <c r="M38" s="1068"/>
      <c r="N38" s="1068"/>
      <c r="O38" s="1068"/>
      <c r="P38" s="1069"/>
      <c r="Q38" s="1067"/>
      <c r="R38" s="1068"/>
      <c r="S38" s="1068"/>
      <c r="T38" s="1068"/>
      <c r="U38" s="1069"/>
      <c r="V38" s="1068"/>
      <c r="W38" s="1068"/>
      <c r="X38" s="1068"/>
      <c r="Y38" s="1068"/>
      <c r="Z38" s="1071"/>
      <c r="AB38" s="1053" t="s">
        <v>457</v>
      </c>
      <c r="AC38" s="1054"/>
      <c r="AD38" s="1054"/>
      <c r="AE38" s="1054"/>
      <c r="AF38" s="1055"/>
      <c r="AG38" s="725"/>
      <c r="AH38" s="726" t="s">
        <v>144</v>
      </c>
      <c r="AI38" s="948" t="s">
        <v>390</v>
      </c>
      <c r="AJ38" s="948"/>
      <c r="AK38" s="948"/>
      <c r="AL38" s="948"/>
      <c r="AM38" s="300" t="s">
        <v>123</v>
      </c>
      <c r="AN38" s="727"/>
      <c r="AO38" s="302" t="s">
        <v>145</v>
      </c>
      <c r="AP38" s="300"/>
      <c r="AQ38" s="300"/>
      <c r="AR38" s="300"/>
      <c r="AS38" s="728"/>
      <c r="BB38" s="118" t="s">
        <v>464</v>
      </c>
      <c r="BZ38" s="16"/>
      <c r="CA38" s="16"/>
      <c r="CB38" s="16"/>
    </row>
    <row r="39" spans="1:80" ht="18.75" customHeight="1" x14ac:dyDescent="0.45">
      <c r="S39" s="16" t="s">
        <v>86</v>
      </c>
      <c r="AB39" s="1018" t="s">
        <v>459</v>
      </c>
      <c r="AC39" s="1019"/>
      <c r="AD39" s="1019"/>
      <c r="AE39" s="1019"/>
      <c r="AF39" s="1020"/>
      <c r="AG39" s="1024"/>
      <c r="AH39" s="1025"/>
      <c r="AI39" s="1025"/>
      <c r="AJ39" s="1025"/>
      <c r="AK39" s="1025"/>
      <c r="AL39" s="1025"/>
      <c r="AM39" s="1025"/>
      <c r="AN39" s="1026" t="s">
        <v>490</v>
      </c>
      <c r="AO39" s="1027"/>
      <c r="AP39" s="1027"/>
      <c r="AQ39" s="1027"/>
      <c r="AR39" s="1027"/>
      <c r="AS39" s="1028"/>
      <c r="BB39" s="118" t="s">
        <v>460</v>
      </c>
      <c r="BZ39" s="16"/>
      <c r="CA39" s="16"/>
    </row>
    <row r="40" spans="1:80" ht="18.75" customHeight="1" thickBot="1" x14ac:dyDescent="0.5">
      <c r="AB40" s="1021"/>
      <c r="AC40" s="1022"/>
      <c r="AD40" s="1022"/>
      <c r="AE40" s="1022"/>
      <c r="AF40" s="1023"/>
      <c r="AG40" s="298" t="s">
        <v>467</v>
      </c>
      <c r="AH40" s="1029"/>
      <c r="AI40" s="1029"/>
      <c r="AJ40" s="1029"/>
      <c r="AK40" s="1029"/>
      <c r="AL40" s="1029"/>
      <c r="AM40" s="1029"/>
      <c r="AN40" s="1029"/>
      <c r="AO40" s="1029"/>
      <c r="AP40" s="1029"/>
      <c r="AQ40" s="1029"/>
      <c r="AR40" s="1029"/>
      <c r="AS40" s="299" t="s">
        <v>466</v>
      </c>
      <c r="BB40" s="118" t="s">
        <v>463</v>
      </c>
    </row>
    <row r="41" spans="1:80" ht="18.75" customHeight="1" x14ac:dyDescent="0.45">
      <c r="AB41" s="729"/>
      <c r="AC41" s="643"/>
      <c r="BB41" s="118" t="s">
        <v>461</v>
      </c>
    </row>
    <row r="42" spans="1:80" ht="18.75" customHeight="1" x14ac:dyDescent="0.45">
      <c r="AS42" s="83"/>
      <c r="AT42" s="83"/>
      <c r="BB42" s="118" t="s">
        <v>465</v>
      </c>
    </row>
    <row r="43" spans="1:80" ht="18.75" customHeight="1" x14ac:dyDescent="0.45">
      <c r="BB43" s="118" t="s">
        <v>462</v>
      </c>
    </row>
    <row r="44" spans="1:80" ht="18.75" customHeight="1" x14ac:dyDescent="0.45"/>
    <row r="45" spans="1:80" ht="18.75" customHeight="1" x14ac:dyDescent="0.45"/>
    <row r="46" spans="1:80" ht="18.75" customHeight="1" x14ac:dyDescent="0.45"/>
    <row r="47" spans="1:80" ht="18.75" customHeight="1" x14ac:dyDescent="0.45"/>
    <row r="48" spans="1:80" ht="18.75" customHeight="1" x14ac:dyDescent="0.45"/>
    <row r="49" ht="18.75" customHeight="1" x14ac:dyDescent="0.45"/>
    <row r="50" ht="18.75" customHeight="1" x14ac:dyDescent="0.45"/>
    <row r="51" ht="18.75" customHeight="1" x14ac:dyDescent="0.45"/>
    <row r="52" ht="18.75" customHeight="1" x14ac:dyDescent="0.45"/>
    <row r="53" ht="18.75" customHeight="1" x14ac:dyDescent="0.45"/>
    <row r="54" ht="18.75" customHeight="1" x14ac:dyDescent="0.45"/>
    <row r="55" ht="18.75" customHeight="1" x14ac:dyDescent="0.45"/>
    <row r="56" ht="18.75" customHeight="1" x14ac:dyDescent="0.45"/>
    <row r="57" ht="18.75" customHeight="1" x14ac:dyDescent="0.45"/>
    <row r="58" ht="18.75" customHeight="1" x14ac:dyDescent="0.45"/>
    <row r="59" ht="18.75" customHeight="1" x14ac:dyDescent="0.45"/>
    <row r="60" ht="18.75" customHeight="1" x14ac:dyDescent="0.45"/>
    <row r="61" ht="18.75" customHeight="1" x14ac:dyDescent="0.45"/>
    <row r="62" ht="18.75" customHeight="1" x14ac:dyDescent="0.45"/>
    <row r="63" ht="18.75" customHeight="1" x14ac:dyDescent="0.45"/>
    <row r="64" ht="18.75" customHeight="1" x14ac:dyDescent="0.45"/>
    <row r="65" ht="18.75" customHeight="1" x14ac:dyDescent="0.45"/>
    <row r="66" ht="18.75" customHeight="1" x14ac:dyDescent="0.45"/>
    <row r="67" ht="18.75" customHeight="1" x14ac:dyDescent="0.45"/>
    <row r="68" ht="18.75" customHeight="1" x14ac:dyDescent="0.45"/>
    <row r="69" ht="18.75" customHeight="1" x14ac:dyDescent="0.45"/>
    <row r="70" ht="18.75" customHeight="1" x14ac:dyDescent="0.45"/>
    <row r="71" ht="18.75" customHeight="1" x14ac:dyDescent="0.45"/>
    <row r="72" ht="18.75" customHeight="1" x14ac:dyDescent="0.45"/>
    <row r="73" ht="18.75" customHeight="1" x14ac:dyDescent="0.45"/>
    <row r="74" ht="18.75" customHeight="1" x14ac:dyDescent="0.45"/>
    <row r="75" ht="18.75" customHeight="1" x14ac:dyDescent="0.45"/>
    <row r="76" ht="18.75" customHeight="1" x14ac:dyDescent="0.45"/>
    <row r="77" ht="18.75" customHeight="1" x14ac:dyDescent="0.45"/>
    <row r="78" ht="18.75" customHeight="1" x14ac:dyDescent="0.45"/>
    <row r="79" ht="18.75" customHeight="1" x14ac:dyDescent="0.45"/>
    <row r="80" ht="18.75" customHeight="1" x14ac:dyDescent="0.45"/>
    <row r="81" ht="18.75" customHeight="1" x14ac:dyDescent="0.45"/>
    <row r="82" ht="18.75" customHeight="1" x14ac:dyDescent="0.45"/>
    <row r="83" ht="18.75" customHeight="1" x14ac:dyDescent="0.45"/>
    <row r="84" ht="18.75" customHeight="1" x14ac:dyDescent="0.45"/>
  </sheetData>
  <sheetProtection selectLockedCells="1"/>
  <mergeCells count="235">
    <mergeCell ref="A16:G17"/>
    <mergeCell ref="D4:G4"/>
    <mergeCell ref="A6:E6"/>
    <mergeCell ref="AD5:AE7"/>
    <mergeCell ref="AD16:AE17"/>
    <mergeCell ref="L3:AG4"/>
    <mergeCell ref="AR8:AS9"/>
    <mergeCell ref="AB23:AG23"/>
    <mergeCell ref="AH23:AM23"/>
    <mergeCell ref="AN23:AS23"/>
    <mergeCell ref="AM2:AN2"/>
    <mergeCell ref="AP2:AQ2"/>
    <mergeCell ref="AR2:AS2"/>
    <mergeCell ref="AH3:AI7"/>
    <mergeCell ref="AJ3:AM4"/>
    <mergeCell ref="AN3:AO7"/>
    <mergeCell ref="AP3:AQ7"/>
    <mergeCell ref="AR3:AS7"/>
    <mergeCell ref="V5:W7"/>
    <mergeCell ref="X5:Y7"/>
    <mergeCell ref="AJ5:AK7"/>
    <mergeCell ref="AL5:AM7"/>
    <mergeCell ref="AJ2:AK2"/>
    <mergeCell ref="AE2:AH2"/>
    <mergeCell ref="Z5:AA7"/>
    <mergeCell ref="AB5:AC7"/>
    <mergeCell ref="AF5:AG7"/>
    <mergeCell ref="G1:J1"/>
    <mergeCell ref="L1:M1"/>
    <mergeCell ref="O1:P1"/>
    <mergeCell ref="R1:S1"/>
    <mergeCell ref="T1:U1"/>
    <mergeCell ref="A8:G9"/>
    <mergeCell ref="A10:B15"/>
    <mergeCell ref="C10:G11"/>
    <mergeCell ref="C12:D15"/>
    <mergeCell ref="E12:G13"/>
    <mergeCell ref="E14:G15"/>
    <mergeCell ref="H3:I7"/>
    <mergeCell ref="J3:K7"/>
    <mergeCell ref="L5:M7"/>
    <mergeCell ref="N5:O7"/>
    <mergeCell ref="P5:Q7"/>
    <mergeCell ref="R5:S7"/>
    <mergeCell ref="T5:U7"/>
    <mergeCell ref="H10:I11"/>
    <mergeCell ref="H8:I9"/>
    <mergeCell ref="AJ10:AK11"/>
    <mergeCell ref="AL10:AM11"/>
    <mergeCell ref="AN10:AO11"/>
    <mergeCell ref="AH26:AK26"/>
    <mergeCell ref="AL25:AM25"/>
    <mergeCell ref="AL26:AM26"/>
    <mergeCell ref="AR25:AS25"/>
    <mergeCell ref="AR26:AS26"/>
    <mergeCell ref="AB24:AG24"/>
    <mergeCell ref="AH24:AK24"/>
    <mergeCell ref="AN24:AQ24"/>
    <mergeCell ref="AL24:AM24"/>
    <mergeCell ref="AR24:AS24"/>
    <mergeCell ref="AB25:AG26"/>
    <mergeCell ref="AH25:AK25"/>
    <mergeCell ref="AP10:AQ11"/>
    <mergeCell ref="AR10:AS11"/>
    <mergeCell ref="J8:K9"/>
    <mergeCell ref="L8:M9"/>
    <mergeCell ref="N8:O9"/>
    <mergeCell ref="P8:Q9"/>
    <mergeCell ref="T10:U11"/>
    <mergeCell ref="AF8:AG9"/>
    <mergeCell ref="AH8:AI9"/>
    <mergeCell ref="AJ8:AK9"/>
    <mergeCell ref="AL8:AM9"/>
    <mergeCell ref="AN8:AO9"/>
    <mergeCell ref="AP8:AQ9"/>
    <mergeCell ref="R8:S9"/>
    <mergeCell ref="T8:U9"/>
    <mergeCell ref="V8:W9"/>
    <mergeCell ref="X8:Y9"/>
    <mergeCell ref="Z8:AA9"/>
    <mergeCell ref="AB8:AC9"/>
    <mergeCell ref="J10:K11"/>
    <mergeCell ref="L10:M11"/>
    <mergeCell ref="N10:O11"/>
    <mergeCell ref="P10:Q11"/>
    <mergeCell ref="R10:S11"/>
    <mergeCell ref="H12:I13"/>
    <mergeCell ref="J12:K13"/>
    <mergeCell ref="L12:M13"/>
    <mergeCell ref="V10:W11"/>
    <mergeCell ref="X10:Y11"/>
    <mergeCell ref="Z10:AA11"/>
    <mergeCell ref="AB10:AC11"/>
    <mergeCell ref="AF10:AG11"/>
    <mergeCell ref="AH10:AI11"/>
    <mergeCell ref="H16:I17"/>
    <mergeCell ref="J16:K17"/>
    <mergeCell ref="L16:M17"/>
    <mergeCell ref="N16:O17"/>
    <mergeCell ref="P16:Q17"/>
    <mergeCell ref="AN12:AO13"/>
    <mergeCell ref="AP12:AQ13"/>
    <mergeCell ref="AR12:AS13"/>
    <mergeCell ref="H14:I15"/>
    <mergeCell ref="J14:K15"/>
    <mergeCell ref="L14:M15"/>
    <mergeCell ref="N14:O15"/>
    <mergeCell ref="Z12:AA13"/>
    <mergeCell ref="AB12:AC13"/>
    <mergeCell ref="AF12:AG13"/>
    <mergeCell ref="AH12:AI13"/>
    <mergeCell ref="AJ12:AK13"/>
    <mergeCell ref="AL12:AM13"/>
    <mergeCell ref="N12:O13"/>
    <mergeCell ref="P12:Q13"/>
    <mergeCell ref="R12:S13"/>
    <mergeCell ref="T12:U13"/>
    <mergeCell ref="V12:W13"/>
    <mergeCell ref="X12:Y13"/>
    <mergeCell ref="AH14:AI15"/>
    <mergeCell ref="AJ14:AK15"/>
    <mergeCell ref="AL14:AM15"/>
    <mergeCell ref="P14:Q15"/>
    <mergeCell ref="R14:S15"/>
    <mergeCell ref="AR16:AS17"/>
    <mergeCell ref="AM21:AN21"/>
    <mergeCell ref="AP21:AQ21"/>
    <mergeCell ref="AR21:AS21"/>
    <mergeCell ref="AP16:AQ17"/>
    <mergeCell ref="X14:Y15"/>
    <mergeCell ref="Z14:AA15"/>
    <mergeCell ref="AB14:AC15"/>
    <mergeCell ref="AF14:AG15"/>
    <mergeCell ref="AN14:AO15"/>
    <mergeCell ref="AP14:AQ15"/>
    <mergeCell ref="AR14:AS15"/>
    <mergeCell ref="T14:U15"/>
    <mergeCell ref="V14:W15"/>
    <mergeCell ref="P22:R22"/>
    <mergeCell ref="T22:U22"/>
    <mergeCell ref="W22:X22"/>
    <mergeCell ref="Y22:Z22"/>
    <mergeCell ref="AF16:AG17"/>
    <mergeCell ref="AH16:AI17"/>
    <mergeCell ref="AJ16:AK17"/>
    <mergeCell ref="AL16:AM17"/>
    <mergeCell ref="AN16:AO17"/>
    <mergeCell ref="R16:S17"/>
    <mergeCell ref="T16:U17"/>
    <mergeCell ref="V16:W17"/>
    <mergeCell ref="X16:Y17"/>
    <mergeCell ref="Z16:AA17"/>
    <mergeCell ref="AB16:AC17"/>
    <mergeCell ref="AE21:AH21"/>
    <mergeCell ref="AJ21:AK21"/>
    <mergeCell ref="A25:F26"/>
    <mergeCell ref="G25:K26"/>
    <mergeCell ref="L25:P26"/>
    <mergeCell ref="Q25:U26"/>
    <mergeCell ref="V25:Z26"/>
    <mergeCell ref="G23:K24"/>
    <mergeCell ref="L23:P24"/>
    <mergeCell ref="Q23:U24"/>
    <mergeCell ref="V23:Z24"/>
    <mergeCell ref="A24:D24"/>
    <mergeCell ref="D23:F23"/>
    <mergeCell ref="A27:F28"/>
    <mergeCell ref="G27:K28"/>
    <mergeCell ref="L27:P28"/>
    <mergeCell ref="Q27:U28"/>
    <mergeCell ref="C33:F34"/>
    <mergeCell ref="G33:J34"/>
    <mergeCell ref="K33:K34"/>
    <mergeCell ref="L33:O34"/>
    <mergeCell ref="P33:P34"/>
    <mergeCell ref="Q33:T34"/>
    <mergeCell ref="U33:U34"/>
    <mergeCell ref="C31:F31"/>
    <mergeCell ref="G31:J32"/>
    <mergeCell ref="K31:K32"/>
    <mergeCell ref="L31:O32"/>
    <mergeCell ref="P31:P32"/>
    <mergeCell ref="Q31:T32"/>
    <mergeCell ref="U31:U32"/>
    <mergeCell ref="C32:F32"/>
    <mergeCell ref="A29:B34"/>
    <mergeCell ref="C29:F30"/>
    <mergeCell ref="G29:J30"/>
    <mergeCell ref="K29:K30"/>
    <mergeCell ref="L29:O30"/>
    <mergeCell ref="P29:P30"/>
    <mergeCell ref="Q29:T30"/>
    <mergeCell ref="U29:U30"/>
    <mergeCell ref="U35:U36"/>
    <mergeCell ref="A37:F38"/>
    <mergeCell ref="G37:K38"/>
    <mergeCell ref="L37:P38"/>
    <mergeCell ref="Q37:U38"/>
    <mergeCell ref="V37:Z38"/>
    <mergeCell ref="M35:M36"/>
    <mergeCell ref="O35:O36"/>
    <mergeCell ref="P35:P36"/>
    <mergeCell ref="Q35:Q36"/>
    <mergeCell ref="R35:R36"/>
    <mergeCell ref="T35:T36"/>
    <mergeCell ref="A35:F36"/>
    <mergeCell ref="G35:G36"/>
    <mergeCell ref="H35:H36"/>
    <mergeCell ref="J35:J36"/>
    <mergeCell ref="K35:K36"/>
    <mergeCell ref="L35:L36"/>
    <mergeCell ref="Z35:Z36"/>
    <mergeCell ref="V35:V36"/>
    <mergeCell ref="W35:W36"/>
    <mergeCell ref="Y35:Y36"/>
    <mergeCell ref="AB39:AF40"/>
    <mergeCell ref="AG39:AM39"/>
    <mergeCell ref="AN39:AS39"/>
    <mergeCell ref="AH40:AR40"/>
    <mergeCell ref="V27:Z28"/>
    <mergeCell ref="V29:Y30"/>
    <mergeCell ref="Z29:Z30"/>
    <mergeCell ref="AJ37:AK37"/>
    <mergeCell ref="AG37:AH37"/>
    <mergeCell ref="AB27:AG34"/>
    <mergeCell ref="AH27:AM34"/>
    <mergeCell ref="AN27:AS34"/>
    <mergeCell ref="V31:Y32"/>
    <mergeCell ref="Z31:Z32"/>
    <mergeCell ref="AB38:AF38"/>
    <mergeCell ref="AB37:AF37"/>
    <mergeCell ref="AI38:AL38"/>
    <mergeCell ref="V33:Y34"/>
    <mergeCell ref="Z33:Z34"/>
    <mergeCell ref="AC35:AS35"/>
  </mergeCells>
  <phoneticPr fontId="4"/>
  <conditionalFormatting sqref="G35:G36 L35:L36 Q35:Q36 O35:O36 T35:T36 V35:V36 Y35:Y36">
    <cfRule type="expression" dxfId="19" priority="8" stopIfTrue="1">
      <formula>$H$22=TRUE</formula>
    </cfRule>
  </conditionalFormatting>
  <conditionalFormatting sqref="J35:J36">
    <cfRule type="expression" dxfId="18" priority="7" stopIfTrue="1">
      <formula>$H$22=TRUE</formula>
    </cfRule>
  </conditionalFormatting>
  <dataValidations count="2">
    <dataValidation type="list" allowBlank="1" showInputMessage="1" showErrorMessage="1" sqref="AI38:AL38" xr:uid="{410688DA-A41E-44BB-8BE2-06DF123CB2CB}">
      <formula1>"（選択）,1週間単位,1か月単位,1年単位,フレックス"</formula1>
    </dataValidation>
    <dataValidation type="list" allowBlank="1" showInputMessage="1" showErrorMessage="1" sqref="AG39" xr:uid="{2D752B54-4A13-457E-958D-BAE6A1E6F8C0}">
      <formula1>$BB$38:$BB$43</formula1>
    </dataValidation>
  </dataValidations>
  <printOptions horizontalCentered="1" verticalCentered="1"/>
  <pageMargins left="0" right="0" top="0.39370078740157483" bottom="0.39370078740157483" header="0" footer="0"/>
  <pageSetup paperSize="9" scale="68" orientation="landscape" blackAndWhite="1" r:id="rId1"/>
  <headerFooter scaleWithDoc="0">
    <oddFooter>&amp;R&amp;6&amp;F</oddFooter>
  </headerFooter>
  <rowBreaks count="1" manualBreakCount="1">
    <brk id="48" max="37"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6</xdr:col>
                    <xdr:colOff>68580</xdr:colOff>
                    <xdr:row>34</xdr:row>
                    <xdr:rowOff>0</xdr:rowOff>
                  </from>
                  <to>
                    <xdr:col>7</xdr:col>
                    <xdr:colOff>114300</xdr:colOff>
                    <xdr:row>36</xdr:row>
                    <xdr:rowOff>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9</xdr:col>
                    <xdr:colOff>68580</xdr:colOff>
                    <xdr:row>34</xdr:row>
                    <xdr:rowOff>0</xdr:rowOff>
                  </from>
                  <to>
                    <xdr:col>10</xdr:col>
                    <xdr:colOff>114300</xdr:colOff>
                    <xdr:row>36</xdr:row>
                    <xdr:rowOff>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11</xdr:col>
                    <xdr:colOff>68580</xdr:colOff>
                    <xdr:row>34</xdr:row>
                    <xdr:rowOff>0</xdr:rowOff>
                  </from>
                  <to>
                    <xdr:col>12</xdr:col>
                    <xdr:colOff>114300</xdr:colOff>
                    <xdr:row>36</xdr:row>
                    <xdr:rowOff>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14</xdr:col>
                    <xdr:colOff>68580</xdr:colOff>
                    <xdr:row>34</xdr:row>
                    <xdr:rowOff>0</xdr:rowOff>
                  </from>
                  <to>
                    <xdr:col>15</xdr:col>
                    <xdr:colOff>114300</xdr:colOff>
                    <xdr:row>36</xdr:row>
                    <xdr:rowOff>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16</xdr:col>
                    <xdr:colOff>68580</xdr:colOff>
                    <xdr:row>34</xdr:row>
                    <xdr:rowOff>0</xdr:rowOff>
                  </from>
                  <to>
                    <xdr:col>17</xdr:col>
                    <xdr:colOff>114300</xdr:colOff>
                    <xdr:row>36</xdr:row>
                    <xdr:rowOff>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19</xdr:col>
                    <xdr:colOff>68580</xdr:colOff>
                    <xdr:row>34</xdr:row>
                    <xdr:rowOff>0</xdr:rowOff>
                  </from>
                  <to>
                    <xdr:col>20</xdr:col>
                    <xdr:colOff>114300</xdr:colOff>
                    <xdr:row>36</xdr:row>
                    <xdr:rowOff>0</xdr:rowOff>
                  </to>
                </anchor>
              </controlPr>
            </control>
          </mc:Choice>
        </mc:AlternateContent>
        <mc:AlternateContent xmlns:mc="http://schemas.openxmlformats.org/markup-compatibility/2006">
          <mc:Choice Requires="x14">
            <control shapeId="3085" r:id="rId10" name="Check Box 13">
              <controlPr defaultSize="0" autoFill="0" autoLine="0" autoPict="0">
                <anchor moveWithCells="1">
                  <from>
                    <xdr:col>21</xdr:col>
                    <xdr:colOff>68580</xdr:colOff>
                    <xdr:row>34</xdr:row>
                    <xdr:rowOff>0</xdr:rowOff>
                  </from>
                  <to>
                    <xdr:col>22</xdr:col>
                    <xdr:colOff>114300</xdr:colOff>
                    <xdr:row>36</xdr:row>
                    <xdr:rowOff>0</xdr:rowOff>
                  </to>
                </anchor>
              </controlPr>
            </control>
          </mc:Choice>
        </mc:AlternateContent>
        <mc:AlternateContent xmlns:mc="http://schemas.openxmlformats.org/markup-compatibility/2006">
          <mc:Choice Requires="x14">
            <control shapeId="3086" r:id="rId11" name="Check Box 14">
              <controlPr defaultSize="0" autoFill="0" autoLine="0" autoPict="0">
                <anchor moveWithCells="1">
                  <from>
                    <xdr:col>24</xdr:col>
                    <xdr:colOff>68580</xdr:colOff>
                    <xdr:row>34</xdr:row>
                    <xdr:rowOff>0</xdr:rowOff>
                  </from>
                  <to>
                    <xdr:col>25</xdr:col>
                    <xdr:colOff>114300</xdr:colOff>
                    <xdr:row>36</xdr:row>
                    <xdr:rowOff>0</xdr:rowOff>
                  </to>
                </anchor>
              </controlPr>
            </control>
          </mc:Choice>
        </mc:AlternateContent>
        <mc:AlternateContent xmlns:mc="http://schemas.openxmlformats.org/markup-compatibility/2006">
          <mc:Choice Requires="x14">
            <control shapeId="3091" r:id="rId12" name="Check Box 19">
              <controlPr defaultSize="0" autoFill="0" autoLine="0" autoPict="0">
                <anchor moveWithCells="1">
                  <from>
                    <xdr:col>32</xdr:col>
                    <xdr:colOff>83820</xdr:colOff>
                    <xdr:row>36</xdr:row>
                    <xdr:rowOff>228600</xdr:rowOff>
                  </from>
                  <to>
                    <xdr:col>32</xdr:col>
                    <xdr:colOff>327660</xdr:colOff>
                    <xdr:row>37</xdr:row>
                    <xdr:rowOff>228600</xdr:rowOff>
                  </to>
                </anchor>
              </controlPr>
            </control>
          </mc:Choice>
        </mc:AlternateContent>
        <mc:AlternateContent xmlns:mc="http://schemas.openxmlformats.org/markup-compatibility/2006">
          <mc:Choice Requires="x14">
            <control shapeId="3092" r:id="rId13" name="Check Box 20">
              <controlPr defaultSize="0" autoFill="0" autoLine="0" autoPict="0">
                <anchor moveWithCells="1">
                  <from>
                    <xdr:col>39</xdr:col>
                    <xdr:colOff>68580</xdr:colOff>
                    <xdr:row>37</xdr:row>
                    <xdr:rowOff>0</xdr:rowOff>
                  </from>
                  <to>
                    <xdr:col>39</xdr:col>
                    <xdr:colOff>304800</xdr:colOff>
                    <xdr:row>38</xdr:row>
                    <xdr:rowOff>0</xdr:rowOff>
                  </to>
                </anchor>
              </controlPr>
            </control>
          </mc:Choice>
        </mc:AlternateContent>
        <mc:AlternateContent xmlns:mc="http://schemas.openxmlformats.org/markup-compatibility/2006">
          <mc:Choice Requires="x14">
            <control shapeId="3094" r:id="rId14" name="Check Box 22">
              <controlPr defaultSize="0" autoFill="0" autoLine="0" autoPict="0">
                <anchor moveWithCells="1">
                  <from>
                    <xdr:col>11</xdr:col>
                    <xdr:colOff>68580</xdr:colOff>
                    <xdr:row>34</xdr:row>
                    <xdr:rowOff>0</xdr:rowOff>
                  </from>
                  <to>
                    <xdr:col>12</xdr:col>
                    <xdr:colOff>114300</xdr:colOff>
                    <xdr:row>36</xdr:row>
                    <xdr:rowOff>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EFE24-3972-4104-93EE-10ECF0EDF86C}">
  <sheetPr>
    <pageSetUpPr fitToPage="1"/>
  </sheetPr>
  <dimension ref="A1:BL97"/>
  <sheetViews>
    <sheetView showGridLines="0" view="pageBreakPreview" topLeftCell="A10" zoomScale="48" zoomScaleNormal="70" zoomScaleSheetLayoutView="130" workbookViewId="0">
      <selection activeCell="G5" sqref="A3:L8"/>
    </sheetView>
  </sheetViews>
  <sheetFormatPr defaultRowHeight="13.2" x14ac:dyDescent="0.45"/>
  <cols>
    <col min="1" max="51" width="4.5" style="16" customWidth="1"/>
    <col min="52" max="64" width="9" style="16"/>
    <col min="65" max="256" width="9" style="3"/>
    <col min="257" max="307" width="4.5" style="3" customWidth="1"/>
    <col min="308" max="512" width="9" style="3"/>
    <col min="513" max="563" width="4.5" style="3" customWidth="1"/>
    <col min="564" max="768" width="9" style="3"/>
    <col min="769" max="819" width="4.5" style="3" customWidth="1"/>
    <col min="820" max="1024" width="9" style="3"/>
    <col min="1025" max="1075" width="4.5" style="3" customWidth="1"/>
    <col min="1076" max="1280" width="9" style="3"/>
    <col min="1281" max="1331" width="4.5" style="3" customWidth="1"/>
    <col min="1332" max="1536" width="9" style="3"/>
    <col min="1537" max="1587" width="4.5" style="3" customWidth="1"/>
    <col min="1588" max="1792" width="9" style="3"/>
    <col min="1793" max="1843" width="4.5" style="3" customWidth="1"/>
    <col min="1844" max="2048" width="9" style="3"/>
    <col min="2049" max="2099" width="4.5" style="3" customWidth="1"/>
    <col min="2100" max="2304" width="9" style="3"/>
    <col min="2305" max="2355" width="4.5" style="3" customWidth="1"/>
    <col min="2356" max="2560" width="9" style="3"/>
    <col min="2561" max="2611" width="4.5" style="3" customWidth="1"/>
    <col min="2612" max="2816" width="9" style="3"/>
    <col min="2817" max="2867" width="4.5" style="3" customWidth="1"/>
    <col min="2868" max="3072" width="9" style="3"/>
    <col min="3073" max="3123" width="4.5" style="3" customWidth="1"/>
    <col min="3124" max="3328" width="9" style="3"/>
    <col min="3329" max="3379" width="4.5" style="3" customWidth="1"/>
    <col min="3380" max="3584" width="9" style="3"/>
    <col min="3585" max="3635" width="4.5" style="3" customWidth="1"/>
    <col min="3636" max="3840" width="9" style="3"/>
    <col min="3841" max="3891" width="4.5" style="3" customWidth="1"/>
    <col min="3892" max="4096" width="9" style="3"/>
    <col min="4097" max="4147" width="4.5" style="3" customWidth="1"/>
    <col min="4148" max="4352" width="9" style="3"/>
    <col min="4353" max="4403" width="4.5" style="3" customWidth="1"/>
    <col min="4404" max="4608" width="9" style="3"/>
    <col min="4609" max="4659" width="4.5" style="3" customWidth="1"/>
    <col min="4660" max="4864" width="9" style="3"/>
    <col min="4865" max="4915" width="4.5" style="3" customWidth="1"/>
    <col min="4916" max="5120" width="9" style="3"/>
    <col min="5121" max="5171" width="4.5" style="3" customWidth="1"/>
    <col min="5172" max="5376" width="9" style="3"/>
    <col min="5377" max="5427" width="4.5" style="3" customWidth="1"/>
    <col min="5428" max="5632" width="9" style="3"/>
    <col min="5633" max="5683" width="4.5" style="3" customWidth="1"/>
    <col min="5684" max="5888" width="9" style="3"/>
    <col min="5889" max="5939" width="4.5" style="3" customWidth="1"/>
    <col min="5940" max="6144" width="9" style="3"/>
    <col min="6145" max="6195" width="4.5" style="3" customWidth="1"/>
    <col min="6196" max="6400" width="9" style="3"/>
    <col min="6401" max="6451" width="4.5" style="3" customWidth="1"/>
    <col min="6452" max="6656" width="9" style="3"/>
    <col min="6657" max="6707" width="4.5" style="3" customWidth="1"/>
    <col min="6708" max="6912" width="9" style="3"/>
    <col min="6913" max="6963" width="4.5" style="3" customWidth="1"/>
    <col min="6964" max="7168" width="9" style="3"/>
    <col min="7169" max="7219" width="4.5" style="3" customWidth="1"/>
    <col min="7220" max="7424" width="9" style="3"/>
    <col min="7425" max="7475" width="4.5" style="3" customWidth="1"/>
    <col min="7476" max="7680" width="9" style="3"/>
    <col min="7681" max="7731" width="4.5" style="3" customWidth="1"/>
    <col min="7732" max="7936" width="9" style="3"/>
    <col min="7937" max="7987" width="4.5" style="3" customWidth="1"/>
    <col min="7988" max="8192" width="9" style="3"/>
    <col min="8193" max="8243" width="4.5" style="3" customWidth="1"/>
    <col min="8244" max="8448" width="9" style="3"/>
    <col min="8449" max="8499" width="4.5" style="3" customWidth="1"/>
    <col min="8500" max="8704" width="9" style="3"/>
    <col min="8705" max="8755" width="4.5" style="3" customWidth="1"/>
    <col min="8756" max="8960" width="9" style="3"/>
    <col min="8961" max="9011" width="4.5" style="3" customWidth="1"/>
    <col min="9012" max="9216" width="9" style="3"/>
    <col min="9217" max="9267" width="4.5" style="3" customWidth="1"/>
    <col min="9268" max="9472" width="9" style="3"/>
    <col min="9473" max="9523" width="4.5" style="3" customWidth="1"/>
    <col min="9524" max="9728" width="9" style="3"/>
    <col min="9729" max="9779" width="4.5" style="3" customWidth="1"/>
    <col min="9780" max="9984" width="9" style="3"/>
    <col min="9985" max="10035" width="4.5" style="3" customWidth="1"/>
    <col min="10036" max="10240" width="9" style="3"/>
    <col min="10241" max="10291" width="4.5" style="3" customWidth="1"/>
    <col min="10292" max="10496" width="9" style="3"/>
    <col min="10497" max="10547" width="4.5" style="3" customWidth="1"/>
    <col min="10548" max="10752" width="9" style="3"/>
    <col min="10753" max="10803" width="4.5" style="3" customWidth="1"/>
    <col min="10804" max="11008" width="9" style="3"/>
    <col min="11009" max="11059" width="4.5" style="3" customWidth="1"/>
    <col min="11060" max="11264" width="9" style="3"/>
    <col min="11265" max="11315" width="4.5" style="3" customWidth="1"/>
    <col min="11316" max="11520" width="9" style="3"/>
    <col min="11521" max="11571" width="4.5" style="3" customWidth="1"/>
    <col min="11572" max="11776" width="9" style="3"/>
    <col min="11777" max="11827" width="4.5" style="3" customWidth="1"/>
    <col min="11828" max="12032" width="9" style="3"/>
    <col min="12033" max="12083" width="4.5" style="3" customWidth="1"/>
    <col min="12084" max="12288" width="9" style="3"/>
    <col min="12289" max="12339" width="4.5" style="3" customWidth="1"/>
    <col min="12340" max="12544" width="9" style="3"/>
    <col min="12545" max="12595" width="4.5" style="3" customWidth="1"/>
    <col min="12596" max="12800" width="9" style="3"/>
    <col min="12801" max="12851" width="4.5" style="3" customWidth="1"/>
    <col min="12852" max="13056" width="9" style="3"/>
    <col min="13057" max="13107" width="4.5" style="3" customWidth="1"/>
    <col min="13108" max="13312" width="9" style="3"/>
    <col min="13313" max="13363" width="4.5" style="3" customWidth="1"/>
    <col min="13364" max="13568" width="9" style="3"/>
    <col min="13569" max="13619" width="4.5" style="3" customWidth="1"/>
    <col min="13620" max="13824" width="9" style="3"/>
    <col min="13825" max="13875" width="4.5" style="3" customWidth="1"/>
    <col min="13876" max="14080" width="9" style="3"/>
    <col min="14081" max="14131" width="4.5" style="3" customWidth="1"/>
    <col min="14132" max="14336" width="9" style="3"/>
    <col min="14337" max="14387" width="4.5" style="3" customWidth="1"/>
    <col min="14388" max="14592" width="9" style="3"/>
    <col min="14593" max="14643" width="4.5" style="3" customWidth="1"/>
    <col min="14644" max="14848" width="9" style="3"/>
    <col min="14849" max="14899" width="4.5" style="3" customWidth="1"/>
    <col min="14900" max="15104" width="9" style="3"/>
    <col min="15105" max="15155" width="4.5" style="3" customWidth="1"/>
    <col min="15156" max="15360" width="9" style="3"/>
    <col min="15361" max="15411" width="4.5" style="3" customWidth="1"/>
    <col min="15412" max="15616" width="9" style="3"/>
    <col min="15617" max="15667" width="4.5" style="3" customWidth="1"/>
    <col min="15668" max="15872" width="9" style="3"/>
    <col min="15873" max="15923" width="4.5" style="3" customWidth="1"/>
    <col min="15924" max="16128" width="9" style="3"/>
    <col min="16129" max="16179" width="4.5" style="3" customWidth="1"/>
    <col min="16180" max="16384" width="9" style="3"/>
  </cols>
  <sheetData>
    <row r="1" spans="1:64" ht="18.75" customHeight="1" x14ac:dyDescent="0.45">
      <c r="A1" s="108" t="s">
        <v>87</v>
      </c>
      <c r="B1" s="9"/>
      <c r="AF1" s="120"/>
      <c r="AG1" s="120"/>
      <c r="AH1" s="120"/>
      <c r="AI1" s="120"/>
      <c r="AJ1" s="81"/>
      <c r="AK1" s="315"/>
      <c r="AL1" s="315"/>
      <c r="AM1" s="121"/>
      <c r="AN1" s="316"/>
      <c r="AO1" s="316"/>
      <c r="AP1" s="121"/>
      <c r="AQ1" s="67"/>
      <c r="AR1" s="67"/>
      <c r="AS1" s="67"/>
      <c r="AT1" s="67"/>
      <c r="BI1" s="3"/>
      <c r="BJ1" s="3"/>
      <c r="BK1" s="3"/>
      <c r="BL1" s="3"/>
    </row>
    <row r="2" spans="1:64" ht="18.75" customHeight="1" thickBot="1" x14ac:dyDescent="0.5">
      <c r="A2" s="32" t="s">
        <v>423</v>
      </c>
      <c r="L2" s="1250"/>
      <c r="M2" s="1250"/>
      <c r="R2" s="1250"/>
      <c r="S2" s="1250"/>
    </row>
    <row r="3" spans="1:64" ht="18.75" customHeight="1" x14ac:dyDescent="0.45">
      <c r="A3" s="109"/>
      <c r="B3" s="110"/>
      <c r="C3" s="110"/>
      <c r="D3" s="110"/>
      <c r="E3" s="110"/>
      <c r="F3" s="110"/>
      <c r="G3" s="110"/>
      <c r="H3" s="110"/>
      <c r="I3" s="1259" t="s">
        <v>55</v>
      </c>
      <c r="J3" s="1259"/>
      <c r="K3" s="1259" t="s">
        <v>56</v>
      </c>
      <c r="L3" s="1259"/>
      <c r="M3" s="852" t="s">
        <v>415</v>
      </c>
      <c r="N3" s="853"/>
      <c r="O3" s="853"/>
      <c r="P3" s="853"/>
      <c r="Q3" s="853"/>
      <c r="R3" s="853"/>
      <c r="S3" s="853"/>
      <c r="T3" s="853"/>
      <c r="U3" s="853"/>
      <c r="V3" s="853"/>
      <c r="W3" s="853"/>
      <c r="X3" s="853"/>
      <c r="Y3" s="853"/>
      <c r="Z3" s="853"/>
      <c r="AA3" s="853"/>
      <c r="AB3" s="853"/>
      <c r="AC3" s="853"/>
      <c r="AD3" s="853"/>
      <c r="AE3" s="853"/>
      <c r="AF3" s="853"/>
      <c r="AG3" s="853"/>
      <c r="AH3" s="854"/>
      <c r="AI3" s="1241" t="s">
        <v>417</v>
      </c>
      <c r="AJ3" s="1242"/>
      <c r="AK3" s="1247" t="s">
        <v>117</v>
      </c>
      <c r="AL3" s="1248"/>
      <c r="AM3" s="1248"/>
      <c r="AN3" s="1249"/>
      <c r="AO3" s="1256" t="s">
        <v>57</v>
      </c>
      <c r="AP3" s="1257"/>
      <c r="AQ3" s="1256" t="s">
        <v>58</v>
      </c>
      <c r="AR3" s="1257"/>
      <c r="AS3" s="1256" t="s">
        <v>59</v>
      </c>
      <c r="AT3" s="1258"/>
    </row>
    <row r="4" spans="1:64" ht="18.75" customHeight="1" x14ac:dyDescent="0.45">
      <c r="A4" s="111"/>
      <c r="B4" s="126"/>
      <c r="C4" s="126"/>
      <c r="D4" s="126"/>
      <c r="E4" s="1230" t="s">
        <v>112</v>
      </c>
      <c r="F4" s="1230"/>
      <c r="G4" s="1230"/>
      <c r="H4" s="1231"/>
      <c r="I4" s="1210"/>
      <c r="J4" s="1210"/>
      <c r="K4" s="1210"/>
      <c r="L4" s="1210"/>
      <c r="M4" s="1224" t="s">
        <v>60</v>
      </c>
      <c r="N4" s="1224"/>
      <c r="O4" s="1224" t="s">
        <v>61</v>
      </c>
      <c r="P4" s="1224"/>
      <c r="Q4" s="1224" t="s">
        <v>62</v>
      </c>
      <c r="R4" s="1224"/>
      <c r="S4" s="1224" t="s">
        <v>63</v>
      </c>
      <c r="T4" s="1224"/>
      <c r="U4" s="1224" t="s">
        <v>64</v>
      </c>
      <c r="V4" s="1224"/>
      <c r="W4" s="1224" t="s">
        <v>65</v>
      </c>
      <c r="X4" s="1224"/>
      <c r="Y4" s="1224" t="s">
        <v>66</v>
      </c>
      <c r="Z4" s="1224"/>
      <c r="AA4" s="1261" t="s">
        <v>67</v>
      </c>
      <c r="AB4" s="1261"/>
      <c r="AC4" s="1226"/>
      <c r="AD4" s="1226"/>
      <c r="AE4" s="1226"/>
      <c r="AF4" s="1226"/>
      <c r="AG4" s="1089" t="s">
        <v>68</v>
      </c>
      <c r="AH4" s="896"/>
      <c r="AI4" s="1243"/>
      <c r="AJ4" s="1244"/>
      <c r="AK4" s="1089" t="s">
        <v>116</v>
      </c>
      <c r="AL4" s="896"/>
      <c r="AM4" s="1078" t="s">
        <v>422</v>
      </c>
      <c r="AN4" s="1084"/>
      <c r="AO4" s="1217"/>
      <c r="AP4" s="1037"/>
      <c r="AQ4" s="1217"/>
      <c r="AR4" s="1037"/>
      <c r="AS4" s="1217"/>
      <c r="AT4" s="1220"/>
    </row>
    <row r="5" spans="1:64" ht="18.75" customHeight="1" x14ac:dyDescent="0.45">
      <c r="A5" s="1229" t="s">
        <v>115</v>
      </c>
      <c r="B5" s="1230"/>
      <c r="C5" s="1230"/>
      <c r="D5" s="1230"/>
      <c r="E5" s="1230"/>
      <c r="F5" s="125"/>
      <c r="G5" s="126"/>
      <c r="H5" s="126"/>
      <c r="I5" s="1210"/>
      <c r="J5" s="1210"/>
      <c r="K5" s="1210"/>
      <c r="L5" s="1210"/>
      <c r="M5" s="1224"/>
      <c r="N5" s="1224"/>
      <c r="O5" s="1224"/>
      <c r="P5" s="1224"/>
      <c r="Q5" s="1224"/>
      <c r="R5" s="1224"/>
      <c r="S5" s="1224"/>
      <c r="T5" s="1224"/>
      <c r="U5" s="1224"/>
      <c r="V5" s="1224"/>
      <c r="W5" s="1224"/>
      <c r="X5" s="1224"/>
      <c r="Y5" s="1224"/>
      <c r="Z5" s="1224"/>
      <c r="AA5" s="1261"/>
      <c r="AB5" s="1261"/>
      <c r="AC5" s="1226"/>
      <c r="AD5" s="1226"/>
      <c r="AE5" s="1226"/>
      <c r="AF5" s="1226"/>
      <c r="AG5" s="1217"/>
      <c r="AH5" s="1037"/>
      <c r="AI5" s="1243"/>
      <c r="AJ5" s="1244"/>
      <c r="AK5" s="1217"/>
      <c r="AL5" s="1037"/>
      <c r="AM5" s="1253"/>
      <c r="AN5" s="1086"/>
      <c r="AO5" s="1217"/>
      <c r="AP5" s="1037"/>
      <c r="AQ5" s="1217"/>
      <c r="AR5" s="1037"/>
      <c r="AS5" s="1217"/>
      <c r="AT5" s="1220"/>
    </row>
    <row r="6" spans="1:64" ht="18.75" customHeight="1" thickBot="1" x14ac:dyDescent="0.5">
      <c r="A6" s="535"/>
      <c r="B6" s="536"/>
      <c r="C6" s="536"/>
      <c r="D6" s="536"/>
      <c r="E6" s="536"/>
      <c r="F6" s="536"/>
      <c r="G6" s="536"/>
      <c r="H6" s="536"/>
      <c r="I6" s="1260"/>
      <c r="J6" s="1260"/>
      <c r="K6" s="1260"/>
      <c r="L6" s="1260"/>
      <c r="M6" s="1225"/>
      <c r="N6" s="1225"/>
      <c r="O6" s="1225"/>
      <c r="P6" s="1225"/>
      <c r="Q6" s="1225"/>
      <c r="R6" s="1225"/>
      <c r="S6" s="1225"/>
      <c r="T6" s="1225"/>
      <c r="U6" s="1225"/>
      <c r="V6" s="1225"/>
      <c r="W6" s="1225"/>
      <c r="X6" s="1225"/>
      <c r="Y6" s="1225"/>
      <c r="Z6" s="1225"/>
      <c r="AA6" s="1262"/>
      <c r="AB6" s="1262"/>
      <c r="AC6" s="1227"/>
      <c r="AD6" s="1227"/>
      <c r="AE6" s="1227"/>
      <c r="AF6" s="1227"/>
      <c r="AG6" s="1218"/>
      <c r="AH6" s="1219"/>
      <c r="AI6" s="1245"/>
      <c r="AJ6" s="1246"/>
      <c r="AK6" s="1218"/>
      <c r="AL6" s="1219"/>
      <c r="AM6" s="1254"/>
      <c r="AN6" s="1255"/>
      <c r="AO6" s="1218"/>
      <c r="AP6" s="1219"/>
      <c r="AQ6" s="1218"/>
      <c r="AR6" s="1219"/>
      <c r="AS6" s="1218"/>
      <c r="AT6" s="1221"/>
    </row>
    <row r="7" spans="1:64" ht="18.75" customHeight="1" thickTop="1" x14ac:dyDescent="0.45">
      <c r="A7" s="1036" t="str">
        <f>"R"&amp;表紙・鑑!AA3-2&amp;"年度末職員数"</f>
        <v>R6年度末職員数</v>
      </c>
      <c r="B7" s="875"/>
      <c r="C7" s="875"/>
      <c r="D7" s="875"/>
      <c r="E7" s="875"/>
      <c r="F7" s="875"/>
      <c r="G7" s="875"/>
      <c r="H7" s="1037"/>
      <c r="I7" s="1064"/>
      <c r="J7" s="1066"/>
      <c r="K7" s="1064"/>
      <c r="L7" s="1066"/>
      <c r="M7" s="1064"/>
      <c r="N7" s="1066"/>
      <c r="O7" s="1064"/>
      <c r="P7" s="1066"/>
      <c r="Q7" s="1064"/>
      <c r="R7" s="1066"/>
      <c r="S7" s="1064"/>
      <c r="T7" s="1066"/>
      <c r="U7" s="1064"/>
      <c r="V7" s="1066"/>
      <c r="W7" s="1064"/>
      <c r="X7" s="1066"/>
      <c r="Y7" s="1064"/>
      <c r="Z7" s="1066"/>
      <c r="AA7" s="1064"/>
      <c r="AB7" s="1066"/>
      <c r="AC7" s="1064"/>
      <c r="AD7" s="1066"/>
      <c r="AE7" s="1064"/>
      <c r="AF7" s="1066"/>
      <c r="AG7" s="1217" t="str">
        <f>IF(SUM(M7:AD8) = 0, "", SUM(M7:AD8))</f>
        <v/>
      </c>
      <c r="AH7" s="1037"/>
      <c r="AI7" s="1064"/>
      <c r="AJ7" s="1066"/>
      <c r="AK7" s="1064"/>
      <c r="AL7" s="1066"/>
      <c r="AM7" s="1064"/>
      <c r="AN7" s="1066"/>
      <c r="AO7" s="1064"/>
      <c r="AP7" s="1066"/>
      <c r="AQ7" s="1064"/>
      <c r="AR7" s="1066"/>
      <c r="AS7" s="1251" t="str">
        <f>IF(SUM(AG7,AI7,AK7,AO7,AQ7,I7,K7) = 0,"",SUM(AG7,AI7,AK7,AO7,AQ7,I7,K7))</f>
        <v/>
      </c>
      <c r="AT7" s="1252"/>
    </row>
    <row r="8" spans="1:64" ht="18.75" customHeight="1" thickBot="1" x14ac:dyDescent="0.5">
      <c r="A8" s="1232"/>
      <c r="B8" s="1233"/>
      <c r="C8" s="1233"/>
      <c r="D8" s="1233"/>
      <c r="E8" s="1233"/>
      <c r="F8" s="1233"/>
      <c r="G8" s="1233"/>
      <c r="H8" s="1219"/>
      <c r="I8" s="1222"/>
      <c r="J8" s="1223"/>
      <c r="K8" s="1222"/>
      <c r="L8" s="1223"/>
      <c r="M8" s="1222"/>
      <c r="N8" s="1223"/>
      <c r="O8" s="1222"/>
      <c r="P8" s="1223"/>
      <c r="Q8" s="1222"/>
      <c r="R8" s="1223"/>
      <c r="S8" s="1222"/>
      <c r="T8" s="1223"/>
      <c r="U8" s="1222"/>
      <c r="V8" s="1223"/>
      <c r="W8" s="1222"/>
      <c r="X8" s="1223"/>
      <c r="Y8" s="1222"/>
      <c r="Z8" s="1223"/>
      <c r="AA8" s="1222"/>
      <c r="AB8" s="1223"/>
      <c r="AC8" s="1222"/>
      <c r="AD8" s="1223"/>
      <c r="AE8" s="1222"/>
      <c r="AF8" s="1223"/>
      <c r="AG8" s="1218"/>
      <c r="AH8" s="1219"/>
      <c r="AI8" s="1222"/>
      <c r="AJ8" s="1223"/>
      <c r="AK8" s="1222"/>
      <c r="AL8" s="1223"/>
      <c r="AM8" s="1222"/>
      <c r="AN8" s="1223"/>
      <c r="AO8" s="1222"/>
      <c r="AP8" s="1223"/>
      <c r="AQ8" s="1222"/>
      <c r="AR8" s="1223"/>
      <c r="AS8" s="1218"/>
      <c r="AT8" s="1221"/>
    </row>
    <row r="9" spans="1:64" ht="18.75" customHeight="1" thickTop="1" x14ac:dyDescent="0.45">
      <c r="A9" s="127" t="str">
        <f>"R"&amp;表紙・鑑!AA3-1</f>
        <v>R7</v>
      </c>
      <c r="B9" s="1234" t="s">
        <v>88</v>
      </c>
      <c r="C9" s="1235"/>
      <c r="D9" s="1217" t="s">
        <v>89</v>
      </c>
      <c r="E9" s="875"/>
      <c r="F9" s="875"/>
      <c r="G9" s="875"/>
      <c r="H9" s="1037"/>
      <c r="I9" s="1064"/>
      <c r="J9" s="1066"/>
      <c r="K9" s="1064"/>
      <c r="L9" s="1066"/>
      <c r="M9" s="1064"/>
      <c r="N9" s="1066"/>
      <c r="O9" s="1064"/>
      <c r="P9" s="1066"/>
      <c r="Q9" s="1064"/>
      <c r="R9" s="1066"/>
      <c r="S9" s="1064"/>
      <c r="T9" s="1066"/>
      <c r="U9" s="1064"/>
      <c r="V9" s="1066"/>
      <c r="W9" s="1064"/>
      <c r="X9" s="1066"/>
      <c r="Y9" s="1064"/>
      <c r="Z9" s="1066"/>
      <c r="AA9" s="1064"/>
      <c r="AB9" s="1066"/>
      <c r="AC9" s="1064"/>
      <c r="AD9" s="1066"/>
      <c r="AE9" s="1064"/>
      <c r="AF9" s="1066"/>
      <c r="AG9" s="1217" t="str">
        <f>IF(SUM(M9:AD10) = 0, "", SUM(M9:AD10))</f>
        <v/>
      </c>
      <c r="AH9" s="1037"/>
      <c r="AI9" s="1064"/>
      <c r="AJ9" s="1066"/>
      <c r="AK9" s="1064"/>
      <c r="AL9" s="1066"/>
      <c r="AM9" s="1064"/>
      <c r="AN9" s="1066"/>
      <c r="AO9" s="1064"/>
      <c r="AP9" s="1066"/>
      <c r="AQ9" s="1064"/>
      <c r="AR9" s="1066"/>
      <c r="AS9" s="1217" t="str">
        <f>IF(SUM(AG9,AI9,AK9,AO9,AQ9,I9,K9) = 0,"",SUM(AG9,AI9,AK9,AO9,AQ9,I9,K9))</f>
        <v/>
      </c>
      <c r="AT9" s="1220"/>
    </row>
    <row r="10" spans="1:64" ht="18.75" customHeight="1" x14ac:dyDescent="0.45">
      <c r="A10" s="127"/>
      <c r="B10" s="1234"/>
      <c r="C10" s="1235"/>
      <c r="D10" s="967"/>
      <c r="E10" s="900"/>
      <c r="F10" s="900"/>
      <c r="G10" s="900"/>
      <c r="H10" s="901"/>
      <c r="I10" s="1076"/>
      <c r="J10" s="1077"/>
      <c r="K10" s="1076"/>
      <c r="L10" s="1077"/>
      <c r="M10" s="1076"/>
      <c r="N10" s="1077"/>
      <c r="O10" s="1076"/>
      <c r="P10" s="1077"/>
      <c r="Q10" s="1076"/>
      <c r="R10" s="1077"/>
      <c r="S10" s="1076"/>
      <c r="T10" s="1077"/>
      <c r="U10" s="1076"/>
      <c r="V10" s="1077"/>
      <c r="W10" s="1076"/>
      <c r="X10" s="1077"/>
      <c r="Y10" s="1076"/>
      <c r="Z10" s="1077"/>
      <c r="AA10" s="1076"/>
      <c r="AB10" s="1077"/>
      <c r="AC10" s="1076"/>
      <c r="AD10" s="1077"/>
      <c r="AE10" s="1076"/>
      <c r="AF10" s="1077"/>
      <c r="AG10" s="967"/>
      <c r="AH10" s="901"/>
      <c r="AI10" s="1076"/>
      <c r="AJ10" s="1077"/>
      <c r="AK10" s="1076"/>
      <c r="AL10" s="1077"/>
      <c r="AM10" s="1076"/>
      <c r="AN10" s="1077"/>
      <c r="AO10" s="1076"/>
      <c r="AP10" s="1077"/>
      <c r="AQ10" s="1076"/>
      <c r="AR10" s="1077"/>
      <c r="AS10" s="967"/>
      <c r="AT10" s="1216"/>
    </row>
    <row r="11" spans="1:64" ht="18.75" customHeight="1" x14ac:dyDescent="0.45">
      <c r="A11" s="127" t="s">
        <v>90</v>
      </c>
      <c r="B11" s="1234"/>
      <c r="C11" s="1235"/>
      <c r="D11" s="1089" t="s">
        <v>91</v>
      </c>
      <c r="E11" s="895"/>
      <c r="F11" s="895"/>
      <c r="G11" s="895"/>
      <c r="H11" s="896"/>
      <c r="I11" s="1074"/>
      <c r="J11" s="1075"/>
      <c r="K11" s="1074"/>
      <c r="L11" s="1075"/>
      <c r="M11" s="1074"/>
      <c r="N11" s="1075"/>
      <c r="O11" s="1074"/>
      <c r="P11" s="1075"/>
      <c r="Q11" s="1074"/>
      <c r="R11" s="1075"/>
      <c r="S11" s="1074"/>
      <c r="T11" s="1075"/>
      <c r="U11" s="1074"/>
      <c r="V11" s="1075"/>
      <c r="W11" s="1074"/>
      <c r="X11" s="1075"/>
      <c r="Y11" s="1074"/>
      <c r="Z11" s="1075"/>
      <c r="AA11" s="1074"/>
      <c r="AB11" s="1075"/>
      <c r="AC11" s="1074"/>
      <c r="AD11" s="1075"/>
      <c r="AE11" s="1074"/>
      <c r="AF11" s="1075"/>
      <c r="AG11" s="1089" t="str">
        <f>IF(SUM(M11:AD12) = 0, "", SUM(M11:AD12))</f>
        <v/>
      </c>
      <c r="AH11" s="896"/>
      <c r="AI11" s="1074"/>
      <c r="AJ11" s="1075"/>
      <c r="AK11" s="1074"/>
      <c r="AL11" s="1075"/>
      <c r="AM11" s="1074"/>
      <c r="AN11" s="1075"/>
      <c r="AO11" s="1074"/>
      <c r="AP11" s="1075"/>
      <c r="AQ11" s="1074"/>
      <c r="AR11" s="1075"/>
      <c r="AS11" s="1089" t="str">
        <f>IF(SUM(AG11,AI11,AK11,AO11,AQ11,I11,K11) = 0,"",SUM(AG11,AI11,AK11,AO11,AQ11,I11,K11))</f>
        <v/>
      </c>
      <c r="AT11" s="1212"/>
    </row>
    <row r="12" spans="1:64" ht="18.75" customHeight="1" x14ac:dyDescent="0.45">
      <c r="A12" s="127"/>
      <c r="B12" s="1236"/>
      <c r="C12" s="1237"/>
      <c r="D12" s="967"/>
      <c r="E12" s="900"/>
      <c r="F12" s="900"/>
      <c r="G12" s="900"/>
      <c r="H12" s="901"/>
      <c r="I12" s="1076"/>
      <c r="J12" s="1077"/>
      <c r="K12" s="1076"/>
      <c r="L12" s="1077"/>
      <c r="M12" s="1076"/>
      <c r="N12" s="1077"/>
      <c r="O12" s="1076"/>
      <c r="P12" s="1077"/>
      <c r="Q12" s="1076"/>
      <c r="R12" s="1077"/>
      <c r="S12" s="1076"/>
      <c r="T12" s="1077"/>
      <c r="U12" s="1076"/>
      <c r="V12" s="1077"/>
      <c r="W12" s="1076"/>
      <c r="X12" s="1077"/>
      <c r="Y12" s="1076"/>
      <c r="Z12" s="1077"/>
      <c r="AA12" s="1076"/>
      <c r="AB12" s="1077"/>
      <c r="AC12" s="1076"/>
      <c r="AD12" s="1077"/>
      <c r="AE12" s="1076"/>
      <c r="AF12" s="1077"/>
      <c r="AG12" s="967"/>
      <c r="AH12" s="901"/>
      <c r="AI12" s="1076"/>
      <c r="AJ12" s="1077"/>
      <c r="AK12" s="1076"/>
      <c r="AL12" s="1077"/>
      <c r="AM12" s="1076"/>
      <c r="AN12" s="1077"/>
      <c r="AO12" s="1076"/>
      <c r="AP12" s="1077"/>
      <c r="AQ12" s="1076"/>
      <c r="AR12" s="1077"/>
      <c r="AS12" s="967"/>
      <c r="AT12" s="1216"/>
    </row>
    <row r="13" spans="1:64" ht="18.75" customHeight="1" x14ac:dyDescent="0.45">
      <c r="A13" s="127" t="s">
        <v>92</v>
      </c>
      <c r="B13" s="1089" t="str">
        <f>"R"&amp;表紙・鑑!AA3-1&amp;"年度末職員数"</f>
        <v>R7年度末職員数</v>
      </c>
      <c r="C13" s="895"/>
      <c r="D13" s="895"/>
      <c r="E13" s="895"/>
      <c r="F13" s="895"/>
      <c r="G13" s="895"/>
      <c r="H13" s="896"/>
      <c r="I13" s="1089" t="str">
        <f>IF(AND(I7=0,I9=0,I11=0),"",I7+I9-I11)</f>
        <v/>
      </c>
      <c r="J13" s="896"/>
      <c r="K13" s="1089" t="str">
        <f>IF(AND(K7=0,K9=0,K11=0),"",K7+K9-K11)</f>
        <v/>
      </c>
      <c r="L13" s="896"/>
      <c r="M13" s="1089" t="str">
        <f>IF(AND(M7=0,M9=0,M11=0),"",M7+M9-M11)</f>
        <v/>
      </c>
      <c r="N13" s="896"/>
      <c r="O13" s="1089" t="str">
        <f>IF(AND(O7=0,O9=0,O11=0),"",O7+O9-O11)</f>
        <v/>
      </c>
      <c r="P13" s="896"/>
      <c r="Q13" s="1089" t="str">
        <f>IF(AND(Q7=0,Q9=0,Q11=0),"",Q7+Q9-Q11)</f>
        <v/>
      </c>
      <c r="R13" s="896"/>
      <c r="S13" s="1089" t="str">
        <f>IF(AND(S7=0,S9=0,S11=0),"",S7+S9-S11)</f>
        <v/>
      </c>
      <c r="T13" s="896"/>
      <c r="U13" s="1089" t="str">
        <f>IF(AND(U7=0,U9=0,U11=0),"",U7+U9-U11)</f>
        <v/>
      </c>
      <c r="V13" s="896"/>
      <c r="W13" s="1089" t="str">
        <f>IF(AND(W7=0,W9=0,W11=0),"",W7+W9-W11)</f>
        <v/>
      </c>
      <c r="X13" s="896"/>
      <c r="Y13" s="1089" t="str">
        <f>IF(AND(Y7=0,Y9=0,Y11=0),"",Y7+Y9-Y11)</f>
        <v/>
      </c>
      <c r="Z13" s="896"/>
      <c r="AA13" s="1089" t="str">
        <f>IF(AND(AA7=0,AA9=0,AA11=0),"",AA7+AA9-AA11)</f>
        <v/>
      </c>
      <c r="AB13" s="896"/>
      <c r="AC13" s="1089" t="str">
        <f>IF(AND(AC7=0,AC9=0,AC11=0),"",AC7+AC9-AC11)</f>
        <v/>
      </c>
      <c r="AD13" s="896"/>
      <c r="AE13" s="1089" t="str">
        <f>IF(AND(AE7=0,AE9=0,AE11=0),"",AE7+AE9-AE11)</f>
        <v/>
      </c>
      <c r="AF13" s="896"/>
      <c r="AG13" s="1089" t="str">
        <f>IF(SUM(M13:AF14) = 0, "", SUM(M13:AF14))</f>
        <v/>
      </c>
      <c r="AH13" s="896"/>
      <c r="AI13" s="1089" t="str">
        <f>IF(AND(AI7=0,AI9=0,AI11=0),"",AI7+AI9-AI11)</f>
        <v/>
      </c>
      <c r="AJ13" s="896"/>
      <c r="AK13" s="1089" t="str">
        <f>IF(AND(AK7=0,AK9=0,AK11=0),"",AK7+AK9-AK11)</f>
        <v/>
      </c>
      <c r="AL13" s="896"/>
      <c r="AM13" s="1089" t="str">
        <f>IF(AND(AM7=0,AM9=0,AM11=0),"",AM7+AM9-AM11)</f>
        <v/>
      </c>
      <c r="AN13" s="896"/>
      <c r="AO13" s="1089" t="str">
        <f>IF(AND(AO7=0,AO9=0,AO11=0),"",AO7+AO9-AO11)</f>
        <v/>
      </c>
      <c r="AP13" s="896"/>
      <c r="AQ13" s="1089" t="str">
        <f>IF(AND(AQ7=0,AQ9=0,AQ11=0),"",AQ7+AQ9-AQ11)</f>
        <v/>
      </c>
      <c r="AR13" s="896"/>
      <c r="AS13" s="1089" t="str">
        <f>IF(SUM(AG13,AI13,AK13,AO13,AQ13,I13,K13) = 0,"",SUM(AG13,AI13,AK13,AO13,AQ13,I13,K13))</f>
        <v/>
      </c>
      <c r="AT13" s="1212"/>
    </row>
    <row r="14" spans="1:64" ht="18.75" customHeight="1" thickBot="1" x14ac:dyDescent="0.5">
      <c r="A14" s="534"/>
      <c r="B14" s="1218"/>
      <c r="C14" s="1233"/>
      <c r="D14" s="1233"/>
      <c r="E14" s="1233"/>
      <c r="F14" s="1233"/>
      <c r="G14" s="1233"/>
      <c r="H14" s="1219"/>
      <c r="I14" s="1218"/>
      <c r="J14" s="1219"/>
      <c r="K14" s="1218"/>
      <c r="L14" s="1219"/>
      <c r="M14" s="1218"/>
      <c r="N14" s="1219"/>
      <c r="O14" s="1218"/>
      <c r="P14" s="1219"/>
      <c r="Q14" s="1218"/>
      <c r="R14" s="1219"/>
      <c r="S14" s="1218"/>
      <c r="T14" s="1219"/>
      <c r="U14" s="1218"/>
      <c r="V14" s="1219"/>
      <c r="W14" s="1218"/>
      <c r="X14" s="1219"/>
      <c r="Y14" s="1218"/>
      <c r="Z14" s="1219"/>
      <c r="AA14" s="1218"/>
      <c r="AB14" s="1219"/>
      <c r="AC14" s="1218"/>
      <c r="AD14" s="1219"/>
      <c r="AE14" s="1218"/>
      <c r="AF14" s="1219"/>
      <c r="AG14" s="1218"/>
      <c r="AH14" s="1219"/>
      <c r="AI14" s="1218"/>
      <c r="AJ14" s="1219"/>
      <c r="AK14" s="1218"/>
      <c r="AL14" s="1219"/>
      <c r="AM14" s="1218"/>
      <c r="AN14" s="1219"/>
      <c r="AO14" s="1218"/>
      <c r="AP14" s="1219"/>
      <c r="AQ14" s="1218"/>
      <c r="AR14" s="1219"/>
      <c r="AS14" s="1218"/>
      <c r="AT14" s="1221"/>
    </row>
    <row r="15" spans="1:64" ht="18.75" customHeight="1" thickTop="1" x14ac:dyDescent="0.45">
      <c r="A15" s="127" t="str">
        <f>"R"&amp;表紙・鑑!AA3</f>
        <v>R8</v>
      </c>
      <c r="B15" s="1234" t="s">
        <v>88</v>
      </c>
      <c r="C15" s="1235"/>
      <c r="D15" s="1217" t="s">
        <v>89</v>
      </c>
      <c r="E15" s="875"/>
      <c r="F15" s="875"/>
      <c r="G15" s="875"/>
      <c r="H15" s="1037"/>
      <c r="I15" s="1064"/>
      <c r="J15" s="1066"/>
      <c r="K15" s="1064"/>
      <c r="L15" s="1066"/>
      <c r="M15" s="1064"/>
      <c r="N15" s="1066"/>
      <c r="O15" s="1064"/>
      <c r="P15" s="1066"/>
      <c r="Q15" s="1064"/>
      <c r="R15" s="1066"/>
      <c r="S15" s="1064"/>
      <c r="T15" s="1066"/>
      <c r="U15" s="1064"/>
      <c r="V15" s="1066"/>
      <c r="W15" s="1064"/>
      <c r="X15" s="1066"/>
      <c r="Y15" s="1064"/>
      <c r="Z15" s="1066"/>
      <c r="AA15" s="1064"/>
      <c r="AB15" s="1066"/>
      <c r="AC15" s="1064"/>
      <c r="AD15" s="1066"/>
      <c r="AE15" s="1064"/>
      <c r="AF15" s="1066"/>
      <c r="AG15" s="1217" t="str">
        <f>IF(SUM(M15:AD16) = 0, "", SUM(M15:AD16))</f>
        <v/>
      </c>
      <c r="AH15" s="1037"/>
      <c r="AI15" s="1064"/>
      <c r="AJ15" s="1066"/>
      <c r="AK15" s="1064"/>
      <c r="AL15" s="1066"/>
      <c r="AM15" s="1064"/>
      <c r="AN15" s="1066"/>
      <c r="AO15" s="1064"/>
      <c r="AP15" s="1066"/>
      <c r="AQ15" s="1064"/>
      <c r="AR15" s="1066"/>
      <c r="AS15" s="1217" t="str">
        <f>IF(SUM(AG15,AI15,AK15,AO15,AQ15,I15,K15) = 0,"",SUM(AG15,AI15,AK15,AO15,AQ15,I15,K15))</f>
        <v/>
      </c>
      <c r="AT15" s="1220"/>
    </row>
    <row r="16" spans="1:64" ht="18.75" customHeight="1" x14ac:dyDescent="0.45">
      <c r="A16" s="127"/>
      <c r="B16" s="1234"/>
      <c r="C16" s="1235"/>
      <c r="D16" s="967"/>
      <c r="E16" s="900"/>
      <c r="F16" s="900"/>
      <c r="G16" s="900"/>
      <c r="H16" s="901"/>
      <c r="I16" s="1076"/>
      <c r="J16" s="1077"/>
      <c r="K16" s="1076"/>
      <c r="L16" s="1077"/>
      <c r="M16" s="1076"/>
      <c r="N16" s="1077"/>
      <c r="O16" s="1076"/>
      <c r="P16" s="1077"/>
      <c r="Q16" s="1076"/>
      <c r="R16" s="1077"/>
      <c r="S16" s="1076"/>
      <c r="T16" s="1077"/>
      <c r="U16" s="1076"/>
      <c r="V16" s="1077"/>
      <c r="W16" s="1076"/>
      <c r="X16" s="1077"/>
      <c r="Y16" s="1076"/>
      <c r="Z16" s="1077"/>
      <c r="AA16" s="1076"/>
      <c r="AB16" s="1077"/>
      <c r="AC16" s="1076"/>
      <c r="AD16" s="1077"/>
      <c r="AE16" s="1076"/>
      <c r="AF16" s="1077"/>
      <c r="AG16" s="967"/>
      <c r="AH16" s="901"/>
      <c r="AI16" s="1076"/>
      <c r="AJ16" s="1077"/>
      <c r="AK16" s="1076"/>
      <c r="AL16" s="1077"/>
      <c r="AM16" s="1076"/>
      <c r="AN16" s="1077"/>
      <c r="AO16" s="1076"/>
      <c r="AP16" s="1077"/>
      <c r="AQ16" s="1076"/>
      <c r="AR16" s="1077"/>
      <c r="AS16" s="967"/>
      <c r="AT16" s="1216"/>
    </row>
    <row r="17" spans="1:64" ht="18.75" customHeight="1" x14ac:dyDescent="0.45">
      <c r="A17" s="127" t="s">
        <v>90</v>
      </c>
      <c r="B17" s="1234"/>
      <c r="C17" s="1235"/>
      <c r="D17" s="1089" t="s">
        <v>91</v>
      </c>
      <c r="E17" s="895"/>
      <c r="F17" s="895"/>
      <c r="G17" s="895"/>
      <c r="H17" s="896"/>
      <c r="I17" s="1074"/>
      <c r="J17" s="1075"/>
      <c r="K17" s="1074"/>
      <c r="L17" s="1075"/>
      <c r="M17" s="1074"/>
      <c r="N17" s="1075"/>
      <c r="O17" s="1074"/>
      <c r="P17" s="1075"/>
      <c r="Q17" s="1074"/>
      <c r="R17" s="1075"/>
      <c r="S17" s="1074"/>
      <c r="T17" s="1075"/>
      <c r="U17" s="1074"/>
      <c r="V17" s="1075"/>
      <c r="W17" s="1074"/>
      <c r="X17" s="1075"/>
      <c r="Y17" s="1074"/>
      <c r="Z17" s="1075"/>
      <c r="AA17" s="1074"/>
      <c r="AB17" s="1075"/>
      <c r="AC17" s="1074"/>
      <c r="AD17" s="1075"/>
      <c r="AE17" s="1074"/>
      <c r="AF17" s="1075"/>
      <c r="AG17" s="1089" t="str">
        <f>IF(SUM(M17:AD18) = 0, "", SUM(M17:AD18))</f>
        <v/>
      </c>
      <c r="AH17" s="896"/>
      <c r="AI17" s="1074"/>
      <c r="AJ17" s="1075"/>
      <c r="AK17" s="1074"/>
      <c r="AL17" s="1075"/>
      <c r="AM17" s="1074"/>
      <c r="AN17" s="1075"/>
      <c r="AO17" s="1074"/>
      <c r="AP17" s="1075"/>
      <c r="AQ17" s="1074"/>
      <c r="AR17" s="1075"/>
      <c r="AS17" s="1089" t="str">
        <f>IF(SUM(AG17,AI17,AK17,AO17,AQ17,I17,K17) = 0,"",SUM(AG17,AI17,AK17,AO17,AQ17,I17,K17))</f>
        <v/>
      </c>
      <c r="AT17" s="1212"/>
    </row>
    <row r="18" spans="1:64" ht="18.75" customHeight="1" x14ac:dyDescent="0.45">
      <c r="A18" s="127"/>
      <c r="B18" s="1236"/>
      <c r="C18" s="1237"/>
      <c r="D18" s="967"/>
      <c r="E18" s="900"/>
      <c r="F18" s="900"/>
      <c r="G18" s="900"/>
      <c r="H18" s="901"/>
      <c r="I18" s="1076"/>
      <c r="J18" s="1077"/>
      <c r="K18" s="1076"/>
      <c r="L18" s="1077"/>
      <c r="M18" s="1076"/>
      <c r="N18" s="1077"/>
      <c r="O18" s="1076"/>
      <c r="P18" s="1077"/>
      <c r="Q18" s="1076"/>
      <c r="R18" s="1077"/>
      <c r="S18" s="1076"/>
      <c r="T18" s="1077"/>
      <c r="U18" s="1076"/>
      <c r="V18" s="1077"/>
      <c r="W18" s="1076"/>
      <c r="X18" s="1077"/>
      <c r="Y18" s="1076"/>
      <c r="Z18" s="1077"/>
      <c r="AA18" s="1076"/>
      <c r="AB18" s="1077"/>
      <c r="AC18" s="1076"/>
      <c r="AD18" s="1077"/>
      <c r="AE18" s="1076"/>
      <c r="AF18" s="1077"/>
      <c r="AG18" s="967"/>
      <c r="AH18" s="901"/>
      <c r="AI18" s="1076"/>
      <c r="AJ18" s="1077"/>
      <c r="AK18" s="1076"/>
      <c r="AL18" s="1077"/>
      <c r="AM18" s="1076"/>
      <c r="AN18" s="1077"/>
      <c r="AO18" s="1076"/>
      <c r="AP18" s="1077"/>
      <c r="AQ18" s="1076"/>
      <c r="AR18" s="1077"/>
      <c r="AS18" s="967"/>
      <c r="AT18" s="1216"/>
    </row>
    <row r="19" spans="1:64" ht="18.75" customHeight="1" x14ac:dyDescent="0.45">
      <c r="A19" s="127" t="s">
        <v>92</v>
      </c>
      <c r="B19" s="1072"/>
      <c r="C19" s="1082" t="s">
        <v>6</v>
      </c>
      <c r="D19" s="948"/>
      <c r="E19" s="1082" t="s">
        <v>12</v>
      </c>
      <c r="F19" s="946" t="s">
        <v>416</v>
      </c>
      <c r="G19" s="946"/>
      <c r="H19" s="1061"/>
      <c r="I19" s="1210" t="str">
        <f>IF(ISERROR(I13+I15-I17),IF(I13="",IF(AND(I15=0,I17=0),"",I15-I17),I13),I13+I15-I17)</f>
        <v/>
      </c>
      <c r="J19" s="1210"/>
      <c r="K19" s="1210" t="str">
        <f>IF(ISERROR(K13+K15-K17),IF(K13="",IF(AND(K15=0,K17=0),"",K15-K17),K13),K13+K15-K17)</f>
        <v/>
      </c>
      <c r="L19" s="1210"/>
      <c r="M19" s="1210" t="str">
        <f>IF(ISERROR(M13+M15-M17),IF(M13="",IF(AND(M15=0,M17=0),"",M15-M17),M13),M13+M15-M17)</f>
        <v/>
      </c>
      <c r="N19" s="1210"/>
      <c r="O19" s="1210" t="str">
        <f>IF(ISERROR(O13+O15-O17),IF(O13="",IF(AND(O15=0,O17=0),"",O15-O17),O13),O13+O15-O17)</f>
        <v/>
      </c>
      <c r="P19" s="1210"/>
      <c r="Q19" s="1210" t="str">
        <f>IF(ISERROR(Q13+Q15-Q17),IF(Q13="",IF(AND(Q15=0,Q17=0),"",Q15-Q17),Q13),Q13+Q15-Q17)</f>
        <v/>
      </c>
      <c r="R19" s="1210"/>
      <c r="S19" s="1210" t="str">
        <f>IF(ISERROR(S13+S15-S17),IF(S13="",IF(AND(S15=0,S17=0),"",S15-S17),S13),S13+S15-S17)</f>
        <v/>
      </c>
      <c r="T19" s="1210"/>
      <c r="U19" s="1210" t="str">
        <f>IF(ISERROR(U13+U15-U17),IF(U13="",IF(AND(U15=0,U17=0),"",U15-U17),U13),U13+U15-U17)</f>
        <v/>
      </c>
      <c r="V19" s="1210"/>
      <c r="W19" s="1210" t="str">
        <f>IF(ISERROR(W13+W15-W17),IF(W13="",IF(AND(W15=0,W17=0),"",W15-W17),W13),W13+W15-W17)</f>
        <v/>
      </c>
      <c r="X19" s="1210"/>
      <c r="Y19" s="1210" t="str">
        <f>IF(ISERROR(Y13+Y15-Y17),IF(Y13="",IF(AND(Y15=0,Y17=0),"",Y15-Y17),Y13),Y13+Y15-Y17)</f>
        <v/>
      </c>
      <c r="Z19" s="1210"/>
      <c r="AA19" s="1210" t="str">
        <f>IF(ISERROR(AA13+AA15-AA17),IF(AA13="",IF(AND(AA15=0,AA17=0),"",AA15-AA17),AA13),AA13+AA15-AA17)</f>
        <v/>
      </c>
      <c r="AB19" s="1210"/>
      <c r="AC19" s="1210" t="str">
        <f>IF(ISERROR(AC13+AC15-AC17),IF(AC13="",IF(AND(AC15=0,AC17=0),"",AC15-AC17),AC13),AC13+AC15-AC17)</f>
        <v/>
      </c>
      <c r="AD19" s="1210"/>
      <c r="AE19" s="1210" t="str">
        <f>IF(ISERROR(AE13+AE15-AE17),IF(AE13="",IF(AND(AE15=0,AE17=0),"",AE15-AE17),AE13),AE13+AE15-AE17)</f>
        <v/>
      </c>
      <c r="AF19" s="1210"/>
      <c r="AG19" s="1089" t="str">
        <f>IF(SUM(M19:AF20) = 0, "", SUM(M19:AF20))</f>
        <v/>
      </c>
      <c r="AH19" s="896"/>
      <c r="AI19" s="1210" t="str">
        <f>IF(ISERROR(AI13+AI15-AI17),IF(AI13="",IF(AND(AI15=0,AI17=0),"",AI15-AI17),AI13),AI13+AI15-AI17)</f>
        <v/>
      </c>
      <c r="AJ19" s="1210"/>
      <c r="AK19" s="1210" t="str">
        <f>IF(ISERROR(AK13+AK15-AK17),IF(AK13="",IF(AND(AK15=0,AK17=0),"",AK15-AK17),AK13),AK13+AK15-AK17)</f>
        <v/>
      </c>
      <c r="AL19" s="1210"/>
      <c r="AM19" s="1210" t="str">
        <f>IF(ISERROR(AM13+AM15-AM17),IF(AM13="",IF(AND(AM15=0,AM17=0),"",AM15-AM17),AM13),AM13+AM15-AM17)</f>
        <v/>
      </c>
      <c r="AN19" s="1210"/>
      <c r="AO19" s="1210" t="str">
        <f>IF(ISERROR(AO13+AO15-AO17),IF(AO13="",IF(AND(AO15=0,AO17=0),"",AO15-AO17),AO13),AO13+AO15-AO17)</f>
        <v/>
      </c>
      <c r="AP19" s="1210"/>
      <c r="AQ19" s="1210" t="str">
        <f>IF(ISERROR(AQ13+AQ15-AQ17),IF(AQ13="",IF(AND(AQ15=0,AQ17=0),"",AQ15-AQ17),AQ13),AQ13+AQ15-AQ17)</f>
        <v/>
      </c>
      <c r="AR19" s="1210"/>
      <c r="AS19" s="1089" t="str">
        <f>IF(SUM(AG19,AI19,AK19,AO19,AQ19,I19,K19) = 0,"",SUM(AG19,AI19,AK19,AO19,AQ19,I19,K19))</f>
        <v/>
      </c>
      <c r="AT19" s="1212"/>
    </row>
    <row r="20" spans="1:64" ht="18.75" customHeight="1" thickBot="1" x14ac:dyDescent="0.5">
      <c r="A20" s="128"/>
      <c r="B20" s="1238"/>
      <c r="C20" s="1239"/>
      <c r="D20" s="1228"/>
      <c r="E20" s="1239"/>
      <c r="F20" s="1099"/>
      <c r="G20" s="1099"/>
      <c r="H20" s="1240"/>
      <c r="I20" s="1211"/>
      <c r="J20" s="1211"/>
      <c r="K20" s="1211"/>
      <c r="L20" s="1211"/>
      <c r="M20" s="1211"/>
      <c r="N20" s="1211"/>
      <c r="O20" s="1211"/>
      <c r="P20" s="1211"/>
      <c r="Q20" s="1211"/>
      <c r="R20" s="1211"/>
      <c r="S20" s="1211"/>
      <c r="T20" s="1211"/>
      <c r="U20" s="1211"/>
      <c r="V20" s="1211"/>
      <c r="W20" s="1211"/>
      <c r="X20" s="1211"/>
      <c r="Y20" s="1211"/>
      <c r="Z20" s="1211"/>
      <c r="AA20" s="1211"/>
      <c r="AB20" s="1211"/>
      <c r="AC20" s="1211"/>
      <c r="AD20" s="1211"/>
      <c r="AE20" s="1211"/>
      <c r="AF20" s="1211"/>
      <c r="AG20" s="1213"/>
      <c r="AH20" s="1040"/>
      <c r="AI20" s="1211"/>
      <c r="AJ20" s="1211"/>
      <c r="AK20" s="1211"/>
      <c r="AL20" s="1211"/>
      <c r="AM20" s="1211"/>
      <c r="AN20" s="1211"/>
      <c r="AO20" s="1211"/>
      <c r="AP20" s="1211"/>
      <c r="AQ20" s="1211"/>
      <c r="AR20" s="1211"/>
      <c r="AS20" s="1213"/>
      <c r="AT20" s="1214"/>
    </row>
    <row r="21" spans="1:64" ht="18.75" customHeight="1" x14ac:dyDescent="0.45">
      <c r="A21" s="37" t="s">
        <v>51</v>
      </c>
      <c r="B21" s="32" t="s">
        <v>418</v>
      </c>
    </row>
    <row r="22" spans="1:64" ht="18.75" customHeight="1" x14ac:dyDescent="0.45">
      <c r="A22" s="32"/>
      <c r="B22" s="32" t="s">
        <v>419</v>
      </c>
    </row>
    <row r="23" spans="1:64" ht="18.75" customHeight="1" x14ac:dyDescent="0.45">
      <c r="A23" s="32"/>
      <c r="B23" s="32" t="s">
        <v>420</v>
      </c>
    </row>
    <row r="24" spans="1:64" ht="18.75" customHeight="1" x14ac:dyDescent="0.45">
      <c r="A24" s="32"/>
      <c r="B24" s="32" t="s">
        <v>421</v>
      </c>
    </row>
    <row r="25" spans="1:64" ht="18.75" customHeight="1" x14ac:dyDescent="0.45">
      <c r="F25" s="113"/>
      <c r="G25" s="113"/>
      <c r="H25" s="113"/>
      <c r="I25" s="113"/>
      <c r="J25" s="113"/>
      <c r="K25" s="113"/>
      <c r="L25" s="113"/>
      <c r="M25" s="113"/>
      <c r="N25" s="113"/>
      <c r="O25" s="113"/>
      <c r="P25" s="113"/>
      <c r="Q25" s="113"/>
      <c r="R25" s="113"/>
      <c r="S25" s="113"/>
      <c r="T25" s="113"/>
      <c r="U25" s="113"/>
      <c r="V25" s="113"/>
      <c r="W25" s="113"/>
      <c r="X25" s="113"/>
      <c r="Y25" s="113"/>
      <c r="Z25" s="113"/>
      <c r="AA25" s="113"/>
      <c r="AB25" s="113"/>
      <c r="AC25" s="113"/>
      <c r="AD25" s="113"/>
      <c r="AE25" s="113"/>
      <c r="AF25" s="113"/>
      <c r="AG25" s="113"/>
      <c r="AH25" s="113"/>
      <c r="AI25" s="113"/>
      <c r="AJ25" s="113"/>
      <c r="AK25" s="113"/>
      <c r="AL25" s="113"/>
      <c r="AM25" s="113"/>
    </row>
    <row r="26" spans="1:64" ht="18.75" customHeight="1" thickBot="1" x14ac:dyDescent="0.5">
      <c r="A26" s="32" t="str">
        <f>"（２）退職者の状況（令和"&amp;表紙・鑑!AA3-1&amp;"年4月1日以降）"</f>
        <v>（２）退職者の状況（令和7年4月1日以降）</v>
      </c>
    </row>
    <row r="27" spans="1:64" ht="18.75" customHeight="1" x14ac:dyDescent="0.45">
      <c r="A27" s="892" t="s">
        <v>93</v>
      </c>
      <c r="B27" s="853"/>
      <c r="C27" s="854"/>
      <c r="D27" s="852" t="s">
        <v>94</v>
      </c>
      <c r="E27" s="853"/>
      <c r="F27" s="853"/>
      <c r="G27" s="854"/>
      <c r="H27" s="852" t="s">
        <v>95</v>
      </c>
      <c r="I27" s="853"/>
      <c r="J27" s="853"/>
      <c r="K27" s="853"/>
      <c r="L27" s="854"/>
      <c r="M27" s="852" t="s">
        <v>776</v>
      </c>
      <c r="N27" s="853"/>
      <c r="O27" s="1215"/>
      <c r="P27" s="892" t="s">
        <v>93</v>
      </c>
      <c r="Q27" s="853"/>
      <c r="R27" s="854"/>
      <c r="S27" s="852" t="s">
        <v>94</v>
      </c>
      <c r="T27" s="853"/>
      <c r="U27" s="853"/>
      <c r="V27" s="854"/>
      <c r="W27" s="852" t="s">
        <v>95</v>
      </c>
      <c r="X27" s="853"/>
      <c r="Y27" s="853"/>
      <c r="Z27" s="853"/>
      <c r="AA27" s="854"/>
      <c r="AB27" s="852" t="s">
        <v>776</v>
      </c>
      <c r="AC27" s="853"/>
      <c r="AD27" s="1215"/>
      <c r="AE27" s="892" t="s">
        <v>93</v>
      </c>
      <c r="AF27" s="853"/>
      <c r="AG27" s="854"/>
      <c r="AH27" s="852" t="s">
        <v>94</v>
      </c>
      <c r="AI27" s="853"/>
      <c r="AJ27" s="853"/>
      <c r="AK27" s="854"/>
      <c r="AL27" s="852" t="s">
        <v>95</v>
      </c>
      <c r="AM27" s="853"/>
      <c r="AN27" s="853"/>
      <c r="AO27" s="853"/>
      <c r="AP27" s="854"/>
      <c r="AQ27" s="852" t="s">
        <v>776</v>
      </c>
      <c r="AR27" s="853"/>
      <c r="AS27" s="986"/>
      <c r="AT27" s="3"/>
      <c r="AU27" s="3"/>
      <c r="AV27" s="3"/>
      <c r="AW27" s="3"/>
      <c r="AX27" s="3"/>
      <c r="AY27" s="3"/>
      <c r="AZ27" s="3"/>
      <c r="BA27" s="3"/>
      <c r="BB27" s="3"/>
      <c r="BC27" s="3"/>
      <c r="BD27" s="3"/>
      <c r="BE27" s="3"/>
      <c r="BF27" s="3"/>
      <c r="BG27" s="3"/>
      <c r="BH27" s="3"/>
      <c r="BI27" s="3"/>
      <c r="BJ27" s="3"/>
      <c r="BK27" s="3"/>
      <c r="BL27" s="3"/>
    </row>
    <row r="28" spans="1:64" ht="18.75" customHeight="1" x14ac:dyDescent="0.45">
      <c r="A28" s="1207"/>
      <c r="B28" s="1208"/>
      <c r="C28" s="1209"/>
      <c r="D28" s="1193"/>
      <c r="E28" s="868"/>
      <c r="F28" s="868"/>
      <c r="G28" s="869"/>
      <c r="H28" s="1193"/>
      <c r="I28" s="868"/>
      <c r="J28" s="868"/>
      <c r="K28" s="868"/>
      <c r="L28" s="869"/>
      <c r="M28" s="1194"/>
      <c r="N28" s="1195"/>
      <c r="O28" s="1196"/>
      <c r="P28" s="1207"/>
      <c r="Q28" s="1208"/>
      <c r="R28" s="1209"/>
      <c r="S28" s="1193"/>
      <c r="T28" s="868"/>
      <c r="U28" s="868"/>
      <c r="V28" s="869"/>
      <c r="W28" s="1193"/>
      <c r="X28" s="868"/>
      <c r="Y28" s="868"/>
      <c r="Z28" s="868"/>
      <c r="AA28" s="869"/>
      <c r="AB28" s="1194"/>
      <c r="AC28" s="1195"/>
      <c r="AD28" s="1196"/>
      <c r="AE28" s="1207"/>
      <c r="AF28" s="1208"/>
      <c r="AG28" s="1209"/>
      <c r="AH28" s="1193"/>
      <c r="AI28" s="868"/>
      <c r="AJ28" s="868"/>
      <c r="AK28" s="869"/>
      <c r="AL28" s="1193"/>
      <c r="AM28" s="868"/>
      <c r="AN28" s="868"/>
      <c r="AO28" s="868"/>
      <c r="AP28" s="869"/>
      <c r="AQ28" s="1194"/>
      <c r="AR28" s="1195"/>
      <c r="AS28" s="1197"/>
      <c r="AT28" s="3"/>
      <c r="AU28" s="3"/>
      <c r="AV28" s="3"/>
      <c r="AW28" s="3"/>
      <c r="AX28" s="3"/>
      <c r="AY28" s="3"/>
      <c r="AZ28" s="3"/>
      <c r="BA28" s="3"/>
      <c r="BB28" s="3"/>
      <c r="BC28" s="3"/>
      <c r="BD28" s="3"/>
      <c r="BE28" s="3"/>
      <c r="BF28" s="3"/>
      <c r="BG28" s="3"/>
      <c r="BH28" s="3"/>
      <c r="BI28" s="3"/>
      <c r="BJ28" s="3"/>
      <c r="BK28" s="3"/>
      <c r="BL28" s="3"/>
    </row>
    <row r="29" spans="1:64" ht="18.75" customHeight="1" x14ac:dyDescent="0.45">
      <c r="A29" s="1207"/>
      <c r="B29" s="1208"/>
      <c r="C29" s="1209"/>
      <c r="D29" s="1193"/>
      <c r="E29" s="868"/>
      <c r="F29" s="868"/>
      <c r="G29" s="869"/>
      <c r="H29" s="1193"/>
      <c r="I29" s="868"/>
      <c r="J29" s="868"/>
      <c r="K29" s="868"/>
      <c r="L29" s="869"/>
      <c r="M29" s="1194"/>
      <c r="N29" s="1195"/>
      <c r="O29" s="1196"/>
      <c r="P29" s="1207"/>
      <c r="Q29" s="1208"/>
      <c r="R29" s="1209"/>
      <c r="S29" s="1193"/>
      <c r="T29" s="868"/>
      <c r="U29" s="868"/>
      <c r="V29" s="869"/>
      <c r="W29" s="1193"/>
      <c r="X29" s="868"/>
      <c r="Y29" s="868"/>
      <c r="Z29" s="868"/>
      <c r="AA29" s="869"/>
      <c r="AB29" s="1194"/>
      <c r="AC29" s="1195"/>
      <c r="AD29" s="1196"/>
      <c r="AE29" s="1207"/>
      <c r="AF29" s="1208"/>
      <c r="AG29" s="1209"/>
      <c r="AH29" s="1193"/>
      <c r="AI29" s="868"/>
      <c r="AJ29" s="868"/>
      <c r="AK29" s="869"/>
      <c r="AL29" s="1193"/>
      <c r="AM29" s="868"/>
      <c r="AN29" s="868"/>
      <c r="AO29" s="868"/>
      <c r="AP29" s="869"/>
      <c r="AQ29" s="1194"/>
      <c r="AR29" s="1195"/>
      <c r="AS29" s="1197"/>
      <c r="AT29" s="3"/>
      <c r="AU29" s="3"/>
      <c r="AV29" s="3"/>
      <c r="AW29" s="3"/>
      <c r="AX29" s="3"/>
      <c r="AY29" s="3"/>
      <c r="AZ29" s="3"/>
      <c r="BA29" s="3"/>
      <c r="BB29" s="3"/>
      <c r="BC29" s="3"/>
      <c r="BD29" s="3"/>
      <c r="BE29" s="3"/>
      <c r="BF29" s="3"/>
      <c r="BG29" s="3"/>
      <c r="BH29" s="3"/>
      <c r="BI29" s="3"/>
      <c r="BJ29" s="3"/>
      <c r="BK29" s="3"/>
      <c r="BL29" s="3"/>
    </row>
    <row r="30" spans="1:64" ht="18.75" customHeight="1" x14ac:dyDescent="0.45">
      <c r="A30" s="1207"/>
      <c r="B30" s="1208"/>
      <c r="C30" s="1209"/>
      <c r="D30" s="1193"/>
      <c r="E30" s="868"/>
      <c r="F30" s="868"/>
      <c r="G30" s="869"/>
      <c r="H30" s="1193"/>
      <c r="I30" s="868"/>
      <c r="J30" s="868"/>
      <c r="K30" s="868"/>
      <c r="L30" s="869"/>
      <c r="M30" s="1194"/>
      <c r="N30" s="1195"/>
      <c r="O30" s="1196"/>
      <c r="P30" s="1207"/>
      <c r="Q30" s="1208"/>
      <c r="R30" s="1209"/>
      <c r="S30" s="1193"/>
      <c r="T30" s="868"/>
      <c r="U30" s="868"/>
      <c r="V30" s="869"/>
      <c r="W30" s="1193"/>
      <c r="X30" s="868"/>
      <c r="Y30" s="868"/>
      <c r="Z30" s="868"/>
      <c r="AA30" s="869"/>
      <c r="AB30" s="1194"/>
      <c r="AC30" s="1195"/>
      <c r="AD30" s="1196"/>
      <c r="AE30" s="1207"/>
      <c r="AF30" s="1208"/>
      <c r="AG30" s="1209"/>
      <c r="AH30" s="1193"/>
      <c r="AI30" s="868"/>
      <c r="AJ30" s="868"/>
      <c r="AK30" s="869"/>
      <c r="AL30" s="1193"/>
      <c r="AM30" s="868"/>
      <c r="AN30" s="868"/>
      <c r="AO30" s="868"/>
      <c r="AP30" s="869"/>
      <c r="AQ30" s="1194"/>
      <c r="AR30" s="1195"/>
      <c r="AS30" s="1197"/>
      <c r="AT30" s="3"/>
      <c r="AU30" s="3"/>
      <c r="AV30" s="3"/>
      <c r="AW30" s="3"/>
      <c r="AX30" s="3"/>
      <c r="AY30" s="3"/>
      <c r="AZ30" s="3"/>
      <c r="BA30" s="3"/>
      <c r="BB30" s="3"/>
      <c r="BC30" s="3"/>
      <c r="BD30" s="3"/>
      <c r="BE30" s="3"/>
      <c r="BF30" s="3"/>
      <c r="BG30" s="3"/>
      <c r="BH30" s="3"/>
      <c r="BI30" s="3"/>
      <c r="BJ30" s="3"/>
      <c r="BK30" s="3"/>
      <c r="BL30" s="3"/>
    </row>
    <row r="31" spans="1:64" ht="18.75" customHeight="1" x14ac:dyDescent="0.45">
      <c r="A31" s="1207"/>
      <c r="B31" s="1208"/>
      <c r="C31" s="1209"/>
      <c r="D31" s="1193"/>
      <c r="E31" s="868"/>
      <c r="F31" s="868"/>
      <c r="G31" s="869"/>
      <c r="H31" s="1193"/>
      <c r="I31" s="868"/>
      <c r="J31" s="868"/>
      <c r="K31" s="868"/>
      <c r="L31" s="869"/>
      <c r="M31" s="1194"/>
      <c r="N31" s="1195"/>
      <c r="O31" s="1196"/>
      <c r="P31" s="1207"/>
      <c r="Q31" s="1208"/>
      <c r="R31" s="1209"/>
      <c r="S31" s="1193"/>
      <c r="T31" s="868"/>
      <c r="U31" s="868"/>
      <c r="V31" s="869"/>
      <c r="W31" s="1193"/>
      <c r="X31" s="868"/>
      <c r="Y31" s="868"/>
      <c r="Z31" s="868"/>
      <c r="AA31" s="869"/>
      <c r="AB31" s="1194"/>
      <c r="AC31" s="1195"/>
      <c r="AD31" s="1196"/>
      <c r="AE31" s="1207"/>
      <c r="AF31" s="1208"/>
      <c r="AG31" s="1209"/>
      <c r="AH31" s="1193"/>
      <c r="AI31" s="868"/>
      <c r="AJ31" s="868"/>
      <c r="AK31" s="869"/>
      <c r="AL31" s="1193"/>
      <c r="AM31" s="868"/>
      <c r="AN31" s="868"/>
      <c r="AO31" s="868"/>
      <c r="AP31" s="869"/>
      <c r="AQ31" s="1194"/>
      <c r="AR31" s="1195"/>
      <c r="AS31" s="1197"/>
      <c r="AT31" s="3"/>
      <c r="AU31" s="3"/>
      <c r="AV31" s="3"/>
      <c r="AW31" s="3"/>
      <c r="AX31" s="3"/>
      <c r="AY31" s="3"/>
      <c r="AZ31" s="3"/>
      <c r="BA31" s="3"/>
      <c r="BB31" s="3"/>
      <c r="BC31" s="3"/>
      <c r="BD31" s="3"/>
      <c r="BE31" s="3"/>
      <c r="BF31" s="3"/>
      <c r="BG31" s="3"/>
      <c r="BH31" s="3"/>
      <c r="BI31" s="3"/>
      <c r="BJ31" s="3"/>
      <c r="BK31" s="3"/>
      <c r="BL31" s="3"/>
    </row>
    <row r="32" spans="1:64" ht="18.75" customHeight="1" x14ac:dyDescent="0.45">
      <c r="A32" s="1207"/>
      <c r="B32" s="1208"/>
      <c r="C32" s="1209"/>
      <c r="D32" s="1193"/>
      <c r="E32" s="868"/>
      <c r="F32" s="868"/>
      <c r="G32" s="869"/>
      <c r="H32" s="1193"/>
      <c r="I32" s="868"/>
      <c r="J32" s="868"/>
      <c r="K32" s="868"/>
      <c r="L32" s="869"/>
      <c r="M32" s="1194"/>
      <c r="N32" s="1195"/>
      <c r="O32" s="1196"/>
      <c r="P32" s="1207"/>
      <c r="Q32" s="1208"/>
      <c r="R32" s="1209"/>
      <c r="S32" s="1193"/>
      <c r="T32" s="868"/>
      <c r="U32" s="868"/>
      <c r="V32" s="869"/>
      <c r="W32" s="1193"/>
      <c r="X32" s="868"/>
      <c r="Y32" s="868"/>
      <c r="Z32" s="868"/>
      <c r="AA32" s="869"/>
      <c r="AB32" s="1194"/>
      <c r="AC32" s="1195"/>
      <c r="AD32" s="1196"/>
      <c r="AE32" s="1207"/>
      <c r="AF32" s="1208"/>
      <c r="AG32" s="1209"/>
      <c r="AH32" s="1193"/>
      <c r="AI32" s="868"/>
      <c r="AJ32" s="868"/>
      <c r="AK32" s="869"/>
      <c r="AL32" s="1193"/>
      <c r="AM32" s="868"/>
      <c r="AN32" s="868"/>
      <c r="AO32" s="868"/>
      <c r="AP32" s="869"/>
      <c r="AQ32" s="1194"/>
      <c r="AR32" s="1195"/>
      <c r="AS32" s="1197"/>
      <c r="AT32" s="3"/>
      <c r="AU32" s="3"/>
      <c r="AV32" s="3"/>
      <c r="AW32" s="3"/>
      <c r="AX32" s="3"/>
      <c r="AY32" s="3"/>
      <c r="AZ32" s="3"/>
      <c r="BA32" s="3"/>
      <c r="BB32" s="3"/>
      <c r="BC32" s="3"/>
      <c r="BD32" s="3"/>
      <c r="BE32" s="3"/>
      <c r="BF32" s="3"/>
      <c r="BG32" s="3"/>
      <c r="BH32" s="3"/>
      <c r="BI32" s="3"/>
      <c r="BJ32" s="3"/>
      <c r="BK32" s="3"/>
      <c r="BL32" s="3"/>
    </row>
    <row r="33" spans="1:64" ht="18.75" customHeight="1" x14ac:dyDescent="0.45">
      <c r="A33" s="1207"/>
      <c r="B33" s="1208"/>
      <c r="C33" s="1209"/>
      <c r="D33" s="1193"/>
      <c r="E33" s="868"/>
      <c r="F33" s="868"/>
      <c r="G33" s="869"/>
      <c r="H33" s="1193"/>
      <c r="I33" s="868"/>
      <c r="J33" s="868"/>
      <c r="K33" s="868"/>
      <c r="L33" s="869"/>
      <c r="M33" s="1194"/>
      <c r="N33" s="1195"/>
      <c r="O33" s="1196"/>
      <c r="P33" s="1207"/>
      <c r="Q33" s="1208"/>
      <c r="R33" s="1209"/>
      <c r="S33" s="1193"/>
      <c r="T33" s="868"/>
      <c r="U33" s="868"/>
      <c r="V33" s="869"/>
      <c r="W33" s="1193"/>
      <c r="X33" s="868"/>
      <c r="Y33" s="868"/>
      <c r="Z33" s="868"/>
      <c r="AA33" s="869"/>
      <c r="AB33" s="1194"/>
      <c r="AC33" s="1195"/>
      <c r="AD33" s="1196"/>
      <c r="AE33" s="1207"/>
      <c r="AF33" s="1208"/>
      <c r="AG33" s="1209"/>
      <c r="AH33" s="1193"/>
      <c r="AI33" s="868"/>
      <c r="AJ33" s="868"/>
      <c r="AK33" s="869"/>
      <c r="AL33" s="1193"/>
      <c r="AM33" s="868"/>
      <c r="AN33" s="868"/>
      <c r="AO33" s="868"/>
      <c r="AP33" s="869"/>
      <c r="AQ33" s="1194"/>
      <c r="AR33" s="1195"/>
      <c r="AS33" s="1197"/>
      <c r="AT33" s="3"/>
      <c r="AU33" s="3"/>
      <c r="AV33" s="3"/>
      <c r="AW33" s="3"/>
      <c r="AX33" s="3"/>
      <c r="AY33" s="3"/>
      <c r="AZ33" s="3"/>
      <c r="BA33" s="3"/>
      <c r="BB33" s="3"/>
      <c r="BC33" s="3"/>
      <c r="BD33" s="3"/>
      <c r="BE33" s="3"/>
      <c r="BF33" s="3"/>
      <c r="BG33" s="3"/>
      <c r="BH33" s="3"/>
      <c r="BI33" s="3"/>
      <c r="BJ33" s="3"/>
      <c r="BK33" s="3"/>
      <c r="BL33" s="3"/>
    </row>
    <row r="34" spans="1:64" ht="18.75" customHeight="1" x14ac:dyDescent="0.45">
      <c r="A34" s="1207"/>
      <c r="B34" s="1208"/>
      <c r="C34" s="1209"/>
      <c r="D34" s="1193"/>
      <c r="E34" s="868"/>
      <c r="F34" s="868"/>
      <c r="G34" s="869"/>
      <c r="H34" s="1193"/>
      <c r="I34" s="868"/>
      <c r="J34" s="868"/>
      <c r="K34" s="868"/>
      <c r="L34" s="869"/>
      <c r="M34" s="1194"/>
      <c r="N34" s="1195"/>
      <c r="O34" s="1196"/>
      <c r="P34" s="1207"/>
      <c r="Q34" s="1208"/>
      <c r="R34" s="1209"/>
      <c r="S34" s="1193"/>
      <c r="T34" s="868"/>
      <c r="U34" s="868"/>
      <c r="V34" s="869"/>
      <c r="W34" s="1193"/>
      <c r="X34" s="868"/>
      <c r="Y34" s="868"/>
      <c r="Z34" s="868"/>
      <c r="AA34" s="869"/>
      <c r="AB34" s="1194"/>
      <c r="AC34" s="1195"/>
      <c r="AD34" s="1196"/>
      <c r="AE34" s="1207"/>
      <c r="AF34" s="1208"/>
      <c r="AG34" s="1209"/>
      <c r="AH34" s="1193"/>
      <c r="AI34" s="868"/>
      <c r="AJ34" s="868"/>
      <c r="AK34" s="869"/>
      <c r="AL34" s="1193"/>
      <c r="AM34" s="868"/>
      <c r="AN34" s="868"/>
      <c r="AO34" s="868"/>
      <c r="AP34" s="869"/>
      <c r="AQ34" s="1194"/>
      <c r="AR34" s="1195"/>
      <c r="AS34" s="1197"/>
      <c r="AT34" s="3"/>
      <c r="AU34" s="3"/>
      <c r="AV34" s="3"/>
      <c r="AW34" s="3"/>
      <c r="AX34" s="3"/>
      <c r="AY34" s="3"/>
      <c r="AZ34" s="3"/>
      <c r="BA34" s="3"/>
      <c r="BB34" s="3"/>
      <c r="BC34" s="3"/>
      <c r="BD34" s="3"/>
      <c r="BE34" s="3"/>
      <c r="BF34" s="3"/>
      <c r="BG34" s="3"/>
      <c r="BH34" s="3"/>
      <c r="BI34" s="3"/>
      <c r="BJ34" s="3"/>
      <c r="BK34" s="3"/>
      <c r="BL34" s="3"/>
    </row>
    <row r="35" spans="1:64" ht="18.75" customHeight="1" x14ac:dyDescent="0.45">
      <c r="A35" s="1207"/>
      <c r="B35" s="1208"/>
      <c r="C35" s="1209"/>
      <c r="D35" s="1193"/>
      <c r="E35" s="868"/>
      <c r="F35" s="868"/>
      <c r="G35" s="869"/>
      <c r="H35" s="1193"/>
      <c r="I35" s="868"/>
      <c r="J35" s="868"/>
      <c r="K35" s="868"/>
      <c r="L35" s="869"/>
      <c r="M35" s="1194"/>
      <c r="N35" s="1195"/>
      <c r="O35" s="1196"/>
      <c r="P35" s="1207"/>
      <c r="Q35" s="1208"/>
      <c r="R35" s="1209"/>
      <c r="S35" s="1193"/>
      <c r="T35" s="868"/>
      <c r="U35" s="868"/>
      <c r="V35" s="869"/>
      <c r="W35" s="1193"/>
      <c r="X35" s="868"/>
      <c r="Y35" s="868"/>
      <c r="Z35" s="868"/>
      <c r="AA35" s="869"/>
      <c r="AB35" s="1194"/>
      <c r="AC35" s="1195"/>
      <c r="AD35" s="1196"/>
      <c r="AE35" s="1207"/>
      <c r="AF35" s="1208"/>
      <c r="AG35" s="1209"/>
      <c r="AH35" s="1193"/>
      <c r="AI35" s="868"/>
      <c r="AJ35" s="868"/>
      <c r="AK35" s="869"/>
      <c r="AL35" s="1193"/>
      <c r="AM35" s="868"/>
      <c r="AN35" s="868"/>
      <c r="AO35" s="868"/>
      <c r="AP35" s="869"/>
      <c r="AQ35" s="1194"/>
      <c r="AR35" s="1195"/>
      <c r="AS35" s="1197"/>
      <c r="AT35" s="3"/>
      <c r="AU35" s="3"/>
      <c r="AV35" s="3"/>
      <c r="AW35" s="3"/>
      <c r="AX35" s="3"/>
      <c r="AY35" s="3"/>
      <c r="AZ35" s="3"/>
      <c r="BA35" s="3"/>
      <c r="BB35" s="3"/>
      <c r="BC35" s="3"/>
      <c r="BD35" s="3"/>
      <c r="BE35" s="3"/>
      <c r="BF35" s="3"/>
      <c r="BG35" s="3"/>
      <c r="BH35" s="3"/>
      <c r="BI35" s="3"/>
      <c r="BJ35" s="3"/>
      <c r="BK35" s="3"/>
      <c r="BL35" s="3"/>
    </row>
    <row r="36" spans="1:64" ht="18.75" customHeight="1" x14ac:dyDescent="0.45">
      <c r="A36" s="1207"/>
      <c r="B36" s="1208"/>
      <c r="C36" s="1209"/>
      <c r="D36" s="1193"/>
      <c r="E36" s="868"/>
      <c r="F36" s="868"/>
      <c r="G36" s="869"/>
      <c r="H36" s="1193"/>
      <c r="I36" s="868"/>
      <c r="J36" s="868"/>
      <c r="K36" s="868"/>
      <c r="L36" s="869"/>
      <c r="M36" s="1194"/>
      <c r="N36" s="1195"/>
      <c r="O36" s="1196"/>
      <c r="P36" s="1207"/>
      <c r="Q36" s="1208"/>
      <c r="R36" s="1209"/>
      <c r="S36" s="1193"/>
      <c r="T36" s="868"/>
      <c r="U36" s="868"/>
      <c r="V36" s="869"/>
      <c r="W36" s="1193"/>
      <c r="X36" s="868"/>
      <c r="Y36" s="868"/>
      <c r="Z36" s="868"/>
      <c r="AA36" s="869"/>
      <c r="AB36" s="1194"/>
      <c r="AC36" s="1195"/>
      <c r="AD36" s="1196"/>
      <c r="AE36" s="1207"/>
      <c r="AF36" s="1208"/>
      <c r="AG36" s="1209"/>
      <c r="AH36" s="1193"/>
      <c r="AI36" s="868"/>
      <c r="AJ36" s="868"/>
      <c r="AK36" s="869"/>
      <c r="AL36" s="1193"/>
      <c r="AM36" s="868"/>
      <c r="AN36" s="868"/>
      <c r="AO36" s="868"/>
      <c r="AP36" s="869"/>
      <c r="AQ36" s="1194"/>
      <c r="AR36" s="1195"/>
      <c r="AS36" s="1197"/>
      <c r="AT36" s="3"/>
      <c r="AU36" s="3"/>
      <c r="AV36" s="3"/>
      <c r="AW36" s="3"/>
      <c r="AX36" s="3"/>
      <c r="AY36" s="3"/>
      <c r="AZ36" s="3"/>
      <c r="BA36" s="3"/>
      <c r="BB36" s="3"/>
      <c r="BC36" s="3"/>
      <c r="BD36" s="3"/>
      <c r="BE36" s="3"/>
      <c r="BF36" s="3"/>
      <c r="BG36" s="3"/>
      <c r="BH36" s="3"/>
      <c r="BI36" s="3"/>
      <c r="BJ36" s="3"/>
      <c r="BK36" s="3"/>
      <c r="BL36" s="3"/>
    </row>
    <row r="37" spans="1:64" ht="18.75" customHeight="1" thickBot="1" x14ac:dyDescent="0.5">
      <c r="A37" s="1201"/>
      <c r="B37" s="1202"/>
      <c r="C37" s="1203"/>
      <c r="D37" s="1204"/>
      <c r="E37" s="1205"/>
      <c r="F37" s="1205"/>
      <c r="G37" s="1206"/>
      <c r="H37" s="1193"/>
      <c r="I37" s="868"/>
      <c r="J37" s="868"/>
      <c r="K37" s="868"/>
      <c r="L37" s="869"/>
      <c r="M37" s="1194"/>
      <c r="N37" s="1195"/>
      <c r="O37" s="1196"/>
      <c r="P37" s="1201"/>
      <c r="Q37" s="1202"/>
      <c r="R37" s="1203"/>
      <c r="S37" s="1204"/>
      <c r="T37" s="1205"/>
      <c r="U37" s="1205"/>
      <c r="V37" s="1206"/>
      <c r="W37" s="1193"/>
      <c r="X37" s="868"/>
      <c r="Y37" s="868"/>
      <c r="Z37" s="868"/>
      <c r="AA37" s="869"/>
      <c r="AB37" s="1194"/>
      <c r="AC37" s="1195"/>
      <c r="AD37" s="1196"/>
      <c r="AE37" s="1201"/>
      <c r="AF37" s="1202"/>
      <c r="AG37" s="1203"/>
      <c r="AH37" s="1204"/>
      <c r="AI37" s="1205"/>
      <c r="AJ37" s="1205"/>
      <c r="AK37" s="1206"/>
      <c r="AL37" s="1193"/>
      <c r="AM37" s="868"/>
      <c r="AN37" s="868"/>
      <c r="AO37" s="868"/>
      <c r="AP37" s="869"/>
      <c r="AQ37" s="1198"/>
      <c r="AR37" s="1199"/>
      <c r="AS37" s="1200"/>
      <c r="AT37" s="153"/>
      <c r="AU37" s="3"/>
      <c r="AV37" s="3"/>
      <c r="AW37" s="3"/>
      <c r="AX37" s="3"/>
      <c r="AY37" s="3"/>
      <c r="AZ37" s="3"/>
      <c r="BA37" s="3"/>
      <c r="BB37" s="3"/>
      <c r="BC37" s="3"/>
      <c r="BD37" s="3"/>
      <c r="BE37" s="3"/>
      <c r="BF37" s="3"/>
      <c r="BG37" s="3"/>
      <c r="BH37" s="3"/>
      <c r="BI37" s="3"/>
      <c r="BJ37" s="3"/>
      <c r="BK37" s="3"/>
      <c r="BL37" s="3"/>
    </row>
    <row r="38" spans="1:64" ht="18.75" customHeight="1" x14ac:dyDescent="0.45">
      <c r="A38" s="151" t="s">
        <v>51</v>
      </c>
      <c r="B38" s="152" t="s">
        <v>777</v>
      </c>
      <c r="C38" s="131"/>
      <c r="D38" s="131"/>
      <c r="E38" s="131"/>
      <c r="F38" s="131"/>
      <c r="G38" s="131"/>
      <c r="H38" s="131"/>
      <c r="I38" s="131"/>
      <c r="J38" s="131"/>
      <c r="K38" s="131"/>
      <c r="L38" s="131"/>
      <c r="M38" s="131"/>
      <c r="N38" s="131"/>
      <c r="O38" s="131"/>
      <c r="P38" s="131"/>
      <c r="Q38" s="131"/>
      <c r="R38" s="131"/>
      <c r="S38" s="131"/>
      <c r="T38" s="131"/>
      <c r="U38" s="131"/>
      <c r="V38" s="131"/>
      <c r="W38" s="131"/>
      <c r="X38" s="131"/>
      <c r="Y38" s="131"/>
      <c r="Z38" s="131"/>
      <c r="AA38" s="131"/>
      <c r="AB38" s="131"/>
      <c r="AC38" s="131"/>
      <c r="AD38" s="131"/>
      <c r="AE38" s="131"/>
      <c r="AF38" s="131"/>
      <c r="AG38" s="131"/>
      <c r="AH38" s="131"/>
      <c r="AI38" s="131"/>
      <c r="AJ38" s="131"/>
      <c r="AK38" s="131"/>
      <c r="AL38" s="131"/>
      <c r="AM38" s="131"/>
      <c r="AN38" s="131"/>
      <c r="AO38" s="131"/>
      <c r="AP38" s="131"/>
      <c r="AQ38" s="131"/>
      <c r="AR38" s="131"/>
      <c r="AS38" s="131"/>
    </row>
    <row r="39" spans="1:64" ht="18.75" customHeight="1" x14ac:dyDescent="0.45">
      <c r="A39" s="132"/>
      <c r="B39" s="643" t="s">
        <v>778</v>
      </c>
      <c r="C39" s="643"/>
    </row>
    <row r="40" spans="1:64" ht="18.75" customHeight="1" x14ac:dyDescent="0.45">
      <c r="A40" s="646"/>
      <c r="B40" s="646"/>
      <c r="C40" s="643"/>
      <c r="D40" s="644"/>
      <c r="E40" s="644"/>
      <c r="F40" s="644"/>
      <c r="G40" s="644"/>
      <c r="H40" s="644"/>
      <c r="I40" s="644"/>
      <c r="J40" s="644"/>
      <c r="K40" s="644"/>
      <c r="L40" s="644"/>
      <c r="M40" s="644"/>
      <c r="N40" s="644"/>
      <c r="O40" s="644"/>
      <c r="P40" s="644"/>
      <c r="Q40" s="644"/>
      <c r="R40" s="644"/>
      <c r="S40" s="644"/>
      <c r="T40" s="644"/>
      <c r="U40" s="644"/>
      <c r="V40" s="644"/>
      <c r="W40" s="644"/>
      <c r="X40" s="644"/>
      <c r="Y40" s="644"/>
      <c r="Z40" s="644"/>
      <c r="AA40" s="644"/>
      <c r="AB40" s="644"/>
      <c r="AC40" s="644"/>
      <c r="AD40" s="644"/>
      <c r="AE40" s="644"/>
      <c r="AF40" s="644"/>
      <c r="AG40" s="644"/>
      <c r="AH40" s="644"/>
      <c r="AI40" s="644"/>
      <c r="AJ40" s="644"/>
      <c r="AK40" s="644"/>
      <c r="AL40" s="644"/>
      <c r="AM40" s="644"/>
      <c r="AN40" s="644"/>
      <c r="AO40" s="644"/>
      <c r="AP40" s="644"/>
      <c r="AQ40" s="644"/>
      <c r="AR40" s="644"/>
      <c r="AS40" s="644"/>
      <c r="AT40" s="644"/>
      <c r="AU40" s="644"/>
      <c r="AV40" s="644"/>
      <c r="AW40" s="644"/>
      <c r="AX40" s="644"/>
      <c r="AY40" s="644"/>
      <c r="AZ40" s="644"/>
      <c r="BA40" s="644"/>
      <c r="BB40" s="644"/>
      <c r="BC40" s="644"/>
      <c r="BD40" s="644"/>
      <c r="BE40" s="644"/>
      <c r="BF40" s="644"/>
      <c r="BG40" s="644"/>
      <c r="BH40" s="644"/>
      <c r="BI40" s="644"/>
      <c r="BJ40" s="644"/>
      <c r="BK40" s="644"/>
      <c r="BL40" s="644"/>
    </row>
    <row r="41" spans="1:64" ht="18.75" customHeight="1" x14ac:dyDescent="0.45"/>
    <row r="42" spans="1:64" ht="18.75" customHeight="1" x14ac:dyDescent="0.45">
      <c r="E42" s="83"/>
    </row>
    <row r="43" spans="1:64" ht="18.75" customHeight="1" x14ac:dyDescent="0.45"/>
    <row r="44" spans="1:64" ht="18.75" customHeight="1" x14ac:dyDescent="0.45"/>
    <row r="45" spans="1:64" ht="18.75" customHeight="1" x14ac:dyDescent="0.45"/>
    <row r="46" spans="1:64" ht="18.75" customHeight="1" x14ac:dyDescent="0.45"/>
    <row r="47" spans="1:64" ht="18.75" customHeight="1" x14ac:dyDescent="0.45"/>
    <row r="48" spans="1:64" ht="18.75" customHeight="1" x14ac:dyDescent="0.45"/>
    <row r="49" ht="18.75" customHeight="1" x14ac:dyDescent="0.45"/>
    <row r="50" ht="18.75" customHeight="1" x14ac:dyDescent="0.45"/>
    <row r="51" ht="18.75" customHeight="1" x14ac:dyDescent="0.45"/>
    <row r="52" ht="18.75" customHeight="1" x14ac:dyDescent="0.45"/>
    <row r="53" ht="18.75" customHeight="1" x14ac:dyDescent="0.45"/>
    <row r="54" ht="18.75" customHeight="1" x14ac:dyDescent="0.45"/>
    <row r="55" ht="18.75" customHeight="1" x14ac:dyDescent="0.45"/>
    <row r="56" ht="18.75" customHeight="1" x14ac:dyDescent="0.45"/>
    <row r="57" ht="18.75" customHeight="1" x14ac:dyDescent="0.45"/>
    <row r="58" ht="18.75" customHeight="1" x14ac:dyDescent="0.45"/>
    <row r="59" ht="18.75" customHeight="1" x14ac:dyDescent="0.45"/>
    <row r="60" ht="18.75" customHeight="1" x14ac:dyDescent="0.45"/>
    <row r="61" ht="18.75" customHeight="1" x14ac:dyDescent="0.45"/>
    <row r="62" ht="18.75" customHeight="1" x14ac:dyDescent="0.45"/>
    <row r="63" ht="18.75" customHeight="1" x14ac:dyDescent="0.45"/>
    <row r="64" ht="18.75" customHeight="1" x14ac:dyDescent="0.45"/>
    <row r="65" ht="18.75" customHeight="1" x14ac:dyDescent="0.45"/>
    <row r="66" ht="18.75" customHeight="1" x14ac:dyDescent="0.45"/>
    <row r="67" ht="18.75" customHeight="1" x14ac:dyDescent="0.45"/>
    <row r="68" ht="18.75" customHeight="1" x14ac:dyDescent="0.45"/>
    <row r="69" ht="18.75" customHeight="1" x14ac:dyDescent="0.45"/>
    <row r="70" ht="18.75" customHeight="1" x14ac:dyDescent="0.45"/>
    <row r="71" ht="18.75" customHeight="1" x14ac:dyDescent="0.45"/>
    <row r="72" ht="18.75" customHeight="1" x14ac:dyDescent="0.45"/>
    <row r="73" ht="18.75" customHeight="1" x14ac:dyDescent="0.45"/>
    <row r="74" ht="18.75" customHeight="1" x14ac:dyDescent="0.45"/>
    <row r="75" ht="18.75" customHeight="1" x14ac:dyDescent="0.45"/>
    <row r="76" ht="18.75" customHeight="1" x14ac:dyDescent="0.45"/>
    <row r="77" ht="18.75" customHeight="1" x14ac:dyDescent="0.45"/>
    <row r="78" ht="18.75" customHeight="1" x14ac:dyDescent="0.45"/>
    <row r="79" ht="18.75" customHeight="1" x14ac:dyDescent="0.45"/>
    <row r="80" ht="18.75" customHeight="1" x14ac:dyDescent="0.45"/>
    <row r="81" ht="18.75" customHeight="1" x14ac:dyDescent="0.45"/>
    <row r="82" ht="18.75" customHeight="1" x14ac:dyDescent="0.45"/>
    <row r="83" ht="18.75" customHeight="1" x14ac:dyDescent="0.45"/>
    <row r="84" ht="18.75" customHeight="1" x14ac:dyDescent="0.45"/>
    <row r="85" ht="18.75" customHeight="1" x14ac:dyDescent="0.45"/>
    <row r="86" ht="18.75" customHeight="1" x14ac:dyDescent="0.45"/>
    <row r="87" ht="18.75" customHeight="1" x14ac:dyDescent="0.45"/>
    <row r="88" ht="18.75" customHeight="1" x14ac:dyDescent="0.45"/>
    <row r="89" ht="18.75" customHeight="1" x14ac:dyDescent="0.45"/>
    <row r="90" ht="18.75" customHeight="1" x14ac:dyDescent="0.45"/>
    <row r="91" ht="18.75" customHeight="1" x14ac:dyDescent="0.45"/>
    <row r="92" ht="18.75" customHeight="1" x14ac:dyDescent="0.45"/>
    <row r="93" ht="18.75" customHeight="1" x14ac:dyDescent="0.45"/>
    <row r="94" ht="18.75" customHeight="1" x14ac:dyDescent="0.45"/>
    <row r="95" ht="18.75" customHeight="1" x14ac:dyDescent="0.45"/>
    <row r="96" ht="18.75" customHeight="1" x14ac:dyDescent="0.45"/>
    <row r="97" ht="18.75" customHeight="1" x14ac:dyDescent="0.45"/>
  </sheetData>
  <sheetProtection selectLockedCells="1"/>
  <mergeCells count="303">
    <mergeCell ref="AL34:AP34"/>
    <mergeCell ref="AQ34:AS34"/>
    <mergeCell ref="AL35:AP35"/>
    <mergeCell ref="AQ35:AS35"/>
    <mergeCell ref="S34:V34"/>
    <mergeCell ref="P35:R35"/>
    <mergeCell ref="S35:V35"/>
    <mergeCell ref="A37:C37"/>
    <mergeCell ref="D36:G36"/>
    <mergeCell ref="D37:G37"/>
    <mergeCell ref="A36:C36"/>
    <mergeCell ref="M36:O36"/>
    <mergeCell ref="H37:L37"/>
    <mergeCell ref="M37:O37"/>
    <mergeCell ref="AE34:AG34"/>
    <mergeCell ref="AH34:AK34"/>
    <mergeCell ref="AE35:AG35"/>
    <mergeCell ref="AH35:AK35"/>
    <mergeCell ref="AE36:AG36"/>
    <mergeCell ref="AH36:AK36"/>
    <mergeCell ref="H34:L34"/>
    <mergeCell ref="M34:O34"/>
    <mergeCell ref="H35:L35"/>
    <mergeCell ref="M35:O35"/>
    <mergeCell ref="AB34:AD34"/>
    <mergeCell ref="P34:R34"/>
    <mergeCell ref="W35:AA35"/>
    <mergeCell ref="AB35:AD35"/>
    <mergeCell ref="D34:G34"/>
    <mergeCell ref="D35:G35"/>
    <mergeCell ref="A27:C27"/>
    <mergeCell ref="A28:C28"/>
    <mergeCell ref="A30:C30"/>
    <mergeCell ref="A31:C31"/>
    <mergeCell ref="A32:C32"/>
    <mergeCell ref="A33:C33"/>
    <mergeCell ref="A34:C34"/>
    <mergeCell ref="A35:C35"/>
    <mergeCell ref="A29:C29"/>
    <mergeCell ref="D27:G27"/>
    <mergeCell ref="D28:G28"/>
    <mergeCell ref="D29:G29"/>
    <mergeCell ref="D30:G30"/>
    <mergeCell ref="D31:G31"/>
    <mergeCell ref="D32:G32"/>
    <mergeCell ref="D33:G33"/>
    <mergeCell ref="H33:L33"/>
    <mergeCell ref="W34:AA34"/>
    <mergeCell ref="I3:J6"/>
    <mergeCell ref="K3:L6"/>
    <mergeCell ref="W4:X6"/>
    <mergeCell ref="Y4:Z6"/>
    <mergeCell ref="AA4:AB6"/>
    <mergeCell ref="H31:L31"/>
    <mergeCell ref="M33:O33"/>
    <mergeCell ref="W17:X18"/>
    <mergeCell ref="Y17:Z18"/>
    <mergeCell ref="I17:J18"/>
    <mergeCell ref="K17:L18"/>
    <mergeCell ref="M17:N18"/>
    <mergeCell ref="U19:V20"/>
    <mergeCell ref="W19:X20"/>
    <mergeCell ref="Y19:Z20"/>
    <mergeCell ref="AA19:AB20"/>
    <mergeCell ref="O17:P18"/>
    <mergeCell ref="Q17:R18"/>
    <mergeCell ref="AB33:AD33"/>
    <mergeCell ref="P31:R31"/>
    <mergeCell ref="S31:V31"/>
    <mergeCell ref="W31:AA31"/>
    <mergeCell ref="AC4:AD6"/>
    <mergeCell ref="H29:L29"/>
    <mergeCell ref="M29:O29"/>
    <mergeCell ref="P27:R27"/>
    <mergeCell ref="S27:V27"/>
    <mergeCell ref="P28:R28"/>
    <mergeCell ref="S28:V28"/>
    <mergeCell ref="S29:V29"/>
    <mergeCell ref="W29:AA29"/>
    <mergeCell ref="AB29:AD29"/>
    <mergeCell ref="Q9:R10"/>
    <mergeCell ref="S9:T10"/>
    <mergeCell ref="I11:J12"/>
    <mergeCell ref="K11:L12"/>
    <mergeCell ref="M11:N12"/>
    <mergeCell ref="O11:P12"/>
    <mergeCell ref="Y13:Z14"/>
    <mergeCell ref="U4:V6"/>
    <mergeCell ref="I19:J20"/>
    <mergeCell ref="K19:L20"/>
    <mergeCell ref="M19:N20"/>
    <mergeCell ref="O19:P20"/>
    <mergeCell ref="S17:T18"/>
    <mergeCell ref="U17:V18"/>
    <mergeCell ref="AI3:AJ6"/>
    <mergeCell ref="AK3:AN3"/>
    <mergeCell ref="AE7:AF8"/>
    <mergeCell ref="AS9:AT10"/>
    <mergeCell ref="U9:V10"/>
    <mergeCell ref="W9:X10"/>
    <mergeCell ref="Y9:Z10"/>
    <mergeCell ref="AA9:AB10"/>
    <mergeCell ref="L2:M2"/>
    <mergeCell ref="R2:S2"/>
    <mergeCell ref="AS7:AT8"/>
    <mergeCell ref="AK4:AL6"/>
    <mergeCell ref="AM4:AN6"/>
    <mergeCell ref="AK7:AL8"/>
    <mergeCell ref="AM7:AN8"/>
    <mergeCell ref="M3:AH3"/>
    <mergeCell ref="M4:N6"/>
    <mergeCell ref="AO7:AP8"/>
    <mergeCell ref="AQ7:AR8"/>
    <mergeCell ref="S7:T8"/>
    <mergeCell ref="AO3:AP6"/>
    <mergeCell ref="AQ3:AR6"/>
    <mergeCell ref="AS3:AT6"/>
    <mergeCell ref="O4:P6"/>
    <mergeCell ref="AL29:AP29"/>
    <mergeCell ref="AQ29:AS29"/>
    <mergeCell ref="AL30:AP30"/>
    <mergeCell ref="AQ30:AS30"/>
    <mergeCell ref="AL31:AP31"/>
    <mergeCell ref="H30:L30"/>
    <mergeCell ref="M30:O30"/>
    <mergeCell ref="AQ31:AS31"/>
    <mergeCell ref="AL32:AP32"/>
    <mergeCell ref="AQ32:AS32"/>
    <mergeCell ref="M31:O31"/>
    <mergeCell ref="H32:L32"/>
    <mergeCell ref="M32:O32"/>
    <mergeCell ref="AB31:AD31"/>
    <mergeCell ref="P32:R32"/>
    <mergeCell ref="S32:V32"/>
    <mergeCell ref="W32:AA32"/>
    <mergeCell ref="AB32:AD32"/>
    <mergeCell ref="AL33:AP33"/>
    <mergeCell ref="AQ33:AS33"/>
    <mergeCell ref="P30:R30"/>
    <mergeCell ref="S30:V30"/>
    <mergeCell ref="W30:AA30"/>
    <mergeCell ref="AB30:AD30"/>
    <mergeCell ref="AE32:AG32"/>
    <mergeCell ref="AH32:AK32"/>
    <mergeCell ref="W33:AA33"/>
    <mergeCell ref="AE33:AG33"/>
    <mergeCell ref="AH33:AK33"/>
    <mergeCell ref="P33:R33"/>
    <mergeCell ref="S33:V33"/>
    <mergeCell ref="AE4:AF6"/>
    <mergeCell ref="U7:V8"/>
    <mergeCell ref="W7:X8"/>
    <mergeCell ref="Y7:Z8"/>
    <mergeCell ref="AA7:AB8"/>
    <mergeCell ref="AC7:AD8"/>
    <mergeCell ref="D19:D20"/>
    <mergeCell ref="A5:E5"/>
    <mergeCell ref="E4:H4"/>
    <mergeCell ref="A7:H8"/>
    <mergeCell ref="B13:H14"/>
    <mergeCell ref="D15:H16"/>
    <mergeCell ref="D9:H10"/>
    <mergeCell ref="D11:H12"/>
    <mergeCell ref="D17:H18"/>
    <mergeCell ref="B9:C12"/>
    <mergeCell ref="B15:C18"/>
    <mergeCell ref="B19:B20"/>
    <mergeCell ref="C19:C20"/>
    <mergeCell ref="E19:E20"/>
    <mergeCell ref="F19:H20"/>
    <mergeCell ref="I15:J16"/>
    <mergeCell ref="K15:L16"/>
    <mergeCell ref="M15:N16"/>
    <mergeCell ref="AG4:AH6"/>
    <mergeCell ref="AQ11:AR12"/>
    <mergeCell ref="AE9:AF10"/>
    <mergeCell ref="AE11:AF12"/>
    <mergeCell ref="I7:J8"/>
    <mergeCell ref="K7:L8"/>
    <mergeCell ref="M7:N8"/>
    <mergeCell ref="O7:P8"/>
    <mergeCell ref="Q7:R8"/>
    <mergeCell ref="I9:J10"/>
    <mergeCell ref="K9:L10"/>
    <mergeCell ref="M9:N10"/>
    <mergeCell ref="O9:P10"/>
    <mergeCell ref="AG7:AH8"/>
    <mergeCell ref="AI7:AJ8"/>
    <mergeCell ref="AC9:AD10"/>
    <mergeCell ref="AG9:AH10"/>
    <mergeCell ref="AI9:AJ10"/>
    <mergeCell ref="AK9:AL10"/>
    <mergeCell ref="AM9:AN10"/>
    <mergeCell ref="AO9:AP10"/>
    <mergeCell ref="AQ9:AR10"/>
    <mergeCell ref="Q4:R6"/>
    <mergeCell ref="S4:T6"/>
    <mergeCell ref="AS11:AT12"/>
    <mergeCell ref="I13:J14"/>
    <mergeCell ref="K13:L14"/>
    <mergeCell ref="M13:N14"/>
    <mergeCell ref="O13:P14"/>
    <mergeCell ref="Q13:R14"/>
    <mergeCell ref="S13:T14"/>
    <mergeCell ref="AC11:AD12"/>
    <mergeCell ref="AG11:AH12"/>
    <mergeCell ref="AI11:AJ12"/>
    <mergeCell ref="AK11:AL12"/>
    <mergeCell ref="AM11:AN12"/>
    <mergeCell ref="AO11:AP12"/>
    <mergeCell ref="Q11:R12"/>
    <mergeCell ref="S11:T12"/>
    <mergeCell ref="U11:V12"/>
    <mergeCell ref="W11:X12"/>
    <mergeCell ref="Y11:Z12"/>
    <mergeCell ref="AA11:AB12"/>
    <mergeCell ref="AO13:AP14"/>
    <mergeCell ref="AQ13:AR14"/>
    <mergeCell ref="AS13:AT14"/>
    <mergeCell ref="U13:V14"/>
    <mergeCell ref="W13:X14"/>
    <mergeCell ref="AE13:AF14"/>
    <mergeCell ref="AE15:AF16"/>
    <mergeCell ref="O15:P16"/>
    <mergeCell ref="Q15:R16"/>
    <mergeCell ref="S15:T16"/>
    <mergeCell ref="U15:V16"/>
    <mergeCell ref="W15:X16"/>
    <mergeCell ref="Y15:Z16"/>
    <mergeCell ref="AI15:AJ16"/>
    <mergeCell ref="AS17:AT18"/>
    <mergeCell ref="AQ17:AR18"/>
    <mergeCell ref="AE17:AF18"/>
    <mergeCell ref="AA15:AB16"/>
    <mergeCell ref="AC15:AD16"/>
    <mergeCell ref="AG15:AH16"/>
    <mergeCell ref="AM13:AN14"/>
    <mergeCell ref="AA17:AB18"/>
    <mergeCell ref="AC17:AD18"/>
    <mergeCell ref="AO15:AP16"/>
    <mergeCell ref="AQ15:AR16"/>
    <mergeCell ref="AS15:AT16"/>
    <mergeCell ref="AK15:AL16"/>
    <mergeCell ref="AM15:AN16"/>
    <mergeCell ref="AA13:AB14"/>
    <mergeCell ref="AC13:AD14"/>
    <mergeCell ref="AG13:AH14"/>
    <mergeCell ref="AG17:AH18"/>
    <mergeCell ref="AI17:AJ18"/>
    <mergeCell ref="AK17:AL18"/>
    <mergeCell ref="AM17:AN18"/>
    <mergeCell ref="AO17:AP18"/>
    <mergeCell ref="AI13:AJ14"/>
    <mergeCell ref="AK13:AL14"/>
    <mergeCell ref="AE19:AF20"/>
    <mergeCell ref="H28:L28"/>
    <mergeCell ref="M28:O28"/>
    <mergeCell ref="P29:R29"/>
    <mergeCell ref="AQ19:AR20"/>
    <mergeCell ref="AS19:AT20"/>
    <mergeCell ref="H27:L27"/>
    <mergeCell ref="M27:O27"/>
    <mergeCell ref="W27:AA27"/>
    <mergeCell ref="AB27:AD27"/>
    <mergeCell ref="AC19:AD20"/>
    <mergeCell ref="AG19:AH20"/>
    <mergeCell ref="AI19:AJ20"/>
    <mergeCell ref="AK19:AL20"/>
    <mergeCell ref="AM19:AN20"/>
    <mergeCell ref="AO19:AP20"/>
    <mergeCell ref="Q19:R20"/>
    <mergeCell ref="S19:T20"/>
    <mergeCell ref="W28:AA28"/>
    <mergeCell ref="AB28:AD28"/>
    <mergeCell ref="AL28:AP28"/>
    <mergeCell ref="AQ28:AS28"/>
    <mergeCell ref="AL27:AP27"/>
    <mergeCell ref="AQ27:AS27"/>
    <mergeCell ref="AE27:AG27"/>
    <mergeCell ref="AH27:AK27"/>
    <mergeCell ref="AE28:AG28"/>
    <mergeCell ref="AH28:AK28"/>
    <mergeCell ref="AE29:AG29"/>
    <mergeCell ref="AH29:AK29"/>
    <mergeCell ref="AE30:AG30"/>
    <mergeCell ref="AH30:AK30"/>
    <mergeCell ref="AE31:AG31"/>
    <mergeCell ref="AH31:AK31"/>
    <mergeCell ref="W36:AA36"/>
    <mergeCell ref="AB36:AD36"/>
    <mergeCell ref="H36:L36"/>
    <mergeCell ref="AL36:AP36"/>
    <mergeCell ref="AQ36:AS36"/>
    <mergeCell ref="AL37:AP37"/>
    <mergeCell ref="AQ37:AS37"/>
    <mergeCell ref="W37:AA37"/>
    <mergeCell ref="AB37:AD37"/>
    <mergeCell ref="AE37:AG37"/>
    <mergeCell ref="AH37:AK37"/>
    <mergeCell ref="P36:R36"/>
    <mergeCell ref="S36:V36"/>
    <mergeCell ref="P37:R37"/>
    <mergeCell ref="S37:V37"/>
  </mergeCells>
  <phoneticPr fontId="4"/>
  <dataValidations count="1">
    <dataValidation type="list" allowBlank="1" showInputMessage="1" showErrorMessage="1" sqref="AQ28:AQ37 AB28:AB37 M28:M37" xr:uid="{20B88D62-777C-45A7-98B3-642AE0EB4E10}">
      <formula1>"自己都合,定年,法人内異動,出向,その他"</formula1>
    </dataValidation>
  </dataValidations>
  <printOptions horizontalCentered="1" verticalCentered="1"/>
  <pageMargins left="0" right="0" top="0.39370078740157483" bottom="0.39370078740157483" header="0" footer="0"/>
  <pageSetup paperSize="9" scale="63" orientation="landscape" blackAndWhite="1" r:id="rId1"/>
  <headerFooter scaleWithDoc="0">
    <oddFooter>&amp;R&amp;6&amp;F</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0D4DE1-95B5-4260-A5D5-CA5DDB5D5C89}">
  <sheetPr>
    <pageSetUpPr fitToPage="1"/>
  </sheetPr>
  <dimension ref="A1:BS52"/>
  <sheetViews>
    <sheetView showGridLines="0" view="pageBreakPreview" topLeftCell="A13" zoomScale="70" zoomScaleNormal="70" zoomScaleSheetLayoutView="70" workbookViewId="0">
      <selection activeCell="G6" sqref="G6:L8"/>
    </sheetView>
  </sheetViews>
  <sheetFormatPr defaultColWidth="10.3984375" defaultRowHeight="18.75" customHeight="1" x14ac:dyDescent="0.45"/>
  <cols>
    <col min="1" max="1" width="4.3984375" style="149" customWidth="1"/>
    <col min="2" max="58" width="4.3984375" style="150" customWidth="1"/>
    <col min="59" max="69" width="10.3984375" style="150"/>
    <col min="70" max="268" width="10.3984375" style="5"/>
    <col min="269" max="314" width="4.3984375" style="5" customWidth="1"/>
    <col min="315" max="524" width="10.3984375" style="5"/>
    <col min="525" max="570" width="4.3984375" style="5" customWidth="1"/>
    <col min="571" max="780" width="10.3984375" style="5"/>
    <col min="781" max="826" width="4.3984375" style="5" customWidth="1"/>
    <col min="827" max="1036" width="10.3984375" style="5"/>
    <col min="1037" max="1082" width="4.3984375" style="5" customWidth="1"/>
    <col min="1083" max="1292" width="10.3984375" style="5"/>
    <col min="1293" max="1338" width="4.3984375" style="5" customWidth="1"/>
    <col min="1339" max="1548" width="10.3984375" style="5"/>
    <col min="1549" max="1594" width="4.3984375" style="5" customWidth="1"/>
    <col min="1595" max="1804" width="10.3984375" style="5"/>
    <col min="1805" max="1850" width="4.3984375" style="5" customWidth="1"/>
    <col min="1851" max="2060" width="10.3984375" style="5"/>
    <col min="2061" max="2106" width="4.3984375" style="5" customWidth="1"/>
    <col min="2107" max="2316" width="10.3984375" style="5"/>
    <col min="2317" max="2362" width="4.3984375" style="5" customWidth="1"/>
    <col min="2363" max="2572" width="10.3984375" style="5"/>
    <col min="2573" max="2618" width="4.3984375" style="5" customWidth="1"/>
    <col min="2619" max="2828" width="10.3984375" style="5"/>
    <col min="2829" max="2874" width="4.3984375" style="5" customWidth="1"/>
    <col min="2875" max="3084" width="10.3984375" style="5"/>
    <col min="3085" max="3130" width="4.3984375" style="5" customWidth="1"/>
    <col min="3131" max="3340" width="10.3984375" style="5"/>
    <col min="3341" max="3386" width="4.3984375" style="5" customWidth="1"/>
    <col min="3387" max="3596" width="10.3984375" style="5"/>
    <col min="3597" max="3642" width="4.3984375" style="5" customWidth="1"/>
    <col min="3643" max="3852" width="10.3984375" style="5"/>
    <col min="3853" max="3898" width="4.3984375" style="5" customWidth="1"/>
    <col min="3899" max="4108" width="10.3984375" style="5"/>
    <col min="4109" max="4154" width="4.3984375" style="5" customWidth="1"/>
    <col min="4155" max="4364" width="10.3984375" style="5"/>
    <col min="4365" max="4410" width="4.3984375" style="5" customWidth="1"/>
    <col min="4411" max="4620" width="10.3984375" style="5"/>
    <col min="4621" max="4666" width="4.3984375" style="5" customWidth="1"/>
    <col min="4667" max="4876" width="10.3984375" style="5"/>
    <col min="4877" max="4922" width="4.3984375" style="5" customWidth="1"/>
    <col min="4923" max="5132" width="10.3984375" style="5"/>
    <col min="5133" max="5178" width="4.3984375" style="5" customWidth="1"/>
    <col min="5179" max="5388" width="10.3984375" style="5"/>
    <col min="5389" max="5434" width="4.3984375" style="5" customWidth="1"/>
    <col min="5435" max="5644" width="10.3984375" style="5"/>
    <col min="5645" max="5690" width="4.3984375" style="5" customWidth="1"/>
    <col min="5691" max="5900" width="10.3984375" style="5"/>
    <col min="5901" max="5946" width="4.3984375" style="5" customWidth="1"/>
    <col min="5947" max="6156" width="10.3984375" style="5"/>
    <col min="6157" max="6202" width="4.3984375" style="5" customWidth="1"/>
    <col min="6203" max="6412" width="10.3984375" style="5"/>
    <col min="6413" max="6458" width="4.3984375" style="5" customWidth="1"/>
    <col min="6459" max="6668" width="10.3984375" style="5"/>
    <col min="6669" max="6714" width="4.3984375" style="5" customWidth="1"/>
    <col min="6715" max="6924" width="10.3984375" style="5"/>
    <col min="6925" max="6970" width="4.3984375" style="5" customWidth="1"/>
    <col min="6971" max="7180" width="10.3984375" style="5"/>
    <col min="7181" max="7226" width="4.3984375" style="5" customWidth="1"/>
    <col min="7227" max="7436" width="10.3984375" style="5"/>
    <col min="7437" max="7482" width="4.3984375" style="5" customWidth="1"/>
    <col min="7483" max="7692" width="10.3984375" style="5"/>
    <col min="7693" max="7738" width="4.3984375" style="5" customWidth="1"/>
    <col min="7739" max="7948" width="10.3984375" style="5"/>
    <col min="7949" max="7994" width="4.3984375" style="5" customWidth="1"/>
    <col min="7995" max="8204" width="10.3984375" style="5"/>
    <col min="8205" max="8250" width="4.3984375" style="5" customWidth="1"/>
    <col min="8251" max="8460" width="10.3984375" style="5"/>
    <col min="8461" max="8506" width="4.3984375" style="5" customWidth="1"/>
    <col min="8507" max="8716" width="10.3984375" style="5"/>
    <col min="8717" max="8762" width="4.3984375" style="5" customWidth="1"/>
    <col min="8763" max="8972" width="10.3984375" style="5"/>
    <col min="8973" max="9018" width="4.3984375" style="5" customWidth="1"/>
    <col min="9019" max="9228" width="10.3984375" style="5"/>
    <col min="9229" max="9274" width="4.3984375" style="5" customWidth="1"/>
    <col min="9275" max="9484" width="10.3984375" style="5"/>
    <col min="9485" max="9530" width="4.3984375" style="5" customWidth="1"/>
    <col min="9531" max="9740" width="10.3984375" style="5"/>
    <col min="9741" max="9786" width="4.3984375" style="5" customWidth="1"/>
    <col min="9787" max="9996" width="10.3984375" style="5"/>
    <col min="9997" max="10042" width="4.3984375" style="5" customWidth="1"/>
    <col min="10043" max="10252" width="10.3984375" style="5"/>
    <col min="10253" max="10298" width="4.3984375" style="5" customWidth="1"/>
    <col min="10299" max="10508" width="10.3984375" style="5"/>
    <col min="10509" max="10554" width="4.3984375" style="5" customWidth="1"/>
    <col min="10555" max="10764" width="10.3984375" style="5"/>
    <col min="10765" max="10810" width="4.3984375" style="5" customWidth="1"/>
    <col min="10811" max="11020" width="10.3984375" style="5"/>
    <col min="11021" max="11066" width="4.3984375" style="5" customWidth="1"/>
    <col min="11067" max="11276" width="10.3984375" style="5"/>
    <col min="11277" max="11322" width="4.3984375" style="5" customWidth="1"/>
    <col min="11323" max="11532" width="10.3984375" style="5"/>
    <col min="11533" max="11578" width="4.3984375" style="5" customWidth="1"/>
    <col min="11579" max="11788" width="10.3984375" style="5"/>
    <col min="11789" max="11834" width="4.3984375" style="5" customWidth="1"/>
    <col min="11835" max="12044" width="10.3984375" style="5"/>
    <col min="12045" max="12090" width="4.3984375" style="5" customWidth="1"/>
    <col min="12091" max="12300" width="10.3984375" style="5"/>
    <col min="12301" max="12346" width="4.3984375" style="5" customWidth="1"/>
    <col min="12347" max="12556" width="10.3984375" style="5"/>
    <col min="12557" max="12602" width="4.3984375" style="5" customWidth="1"/>
    <col min="12603" max="12812" width="10.3984375" style="5"/>
    <col min="12813" max="12858" width="4.3984375" style="5" customWidth="1"/>
    <col min="12859" max="13068" width="10.3984375" style="5"/>
    <col min="13069" max="13114" width="4.3984375" style="5" customWidth="1"/>
    <col min="13115" max="13324" width="10.3984375" style="5"/>
    <col min="13325" max="13370" width="4.3984375" style="5" customWidth="1"/>
    <col min="13371" max="13580" width="10.3984375" style="5"/>
    <col min="13581" max="13626" width="4.3984375" style="5" customWidth="1"/>
    <col min="13627" max="13836" width="10.3984375" style="5"/>
    <col min="13837" max="13882" width="4.3984375" style="5" customWidth="1"/>
    <col min="13883" max="14092" width="10.3984375" style="5"/>
    <col min="14093" max="14138" width="4.3984375" style="5" customWidth="1"/>
    <col min="14139" max="14348" width="10.3984375" style="5"/>
    <col min="14349" max="14394" width="4.3984375" style="5" customWidth="1"/>
    <col min="14395" max="14604" width="10.3984375" style="5"/>
    <col min="14605" max="14650" width="4.3984375" style="5" customWidth="1"/>
    <col min="14651" max="14860" width="10.3984375" style="5"/>
    <col min="14861" max="14906" width="4.3984375" style="5" customWidth="1"/>
    <col min="14907" max="15116" width="10.3984375" style="5"/>
    <col min="15117" max="15162" width="4.3984375" style="5" customWidth="1"/>
    <col min="15163" max="15372" width="10.3984375" style="5"/>
    <col min="15373" max="15418" width="4.3984375" style="5" customWidth="1"/>
    <col min="15419" max="15628" width="10.3984375" style="5"/>
    <col min="15629" max="15674" width="4.3984375" style="5" customWidth="1"/>
    <col min="15675" max="15884" width="10.3984375" style="5"/>
    <col min="15885" max="15930" width="4.3984375" style="5" customWidth="1"/>
    <col min="15931" max="16140" width="10.3984375" style="5"/>
    <col min="16141" max="16186" width="4.3984375" style="5" customWidth="1"/>
    <col min="16187" max="16384" width="10.3984375" style="5"/>
  </cols>
  <sheetData>
    <row r="1" spans="1:69" s="4" customFormat="1" ht="18.75" customHeight="1" x14ac:dyDescent="0.45">
      <c r="A1" s="136" t="s">
        <v>122</v>
      </c>
      <c r="B1" s="137"/>
      <c r="C1" s="137"/>
      <c r="D1" s="138"/>
      <c r="E1" s="137"/>
      <c r="F1" s="138"/>
      <c r="G1" s="137"/>
      <c r="H1" s="137"/>
      <c r="I1" s="137"/>
      <c r="J1" s="137"/>
      <c r="K1" s="137"/>
      <c r="L1" s="137"/>
      <c r="M1" s="137"/>
      <c r="N1" s="138"/>
      <c r="O1" s="138"/>
      <c r="P1" s="138"/>
      <c r="Q1" s="140"/>
      <c r="R1" s="138"/>
      <c r="S1" s="138"/>
      <c r="T1" s="138"/>
      <c r="U1" s="138"/>
      <c r="V1" s="138"/>
      <c r="W1" s="138"/>
      <c r="X1" s="138"/>
      <c r="Y1" s="138"/>
      <c r="Z1" s="138"/>
      <c r="AA1" s="138"/>
      <c r="AB1" s="138"/>
      <c r="AC1" s="138"/>
      <c r="AD1" s="138"/>
      <c r="AE1" s="138"/>
      <c r="AF1" s="138"/>
      <c r="AG1" s="138"/>
      <c r="AH1" s="138"/>
      <c r="AI1" s="138"/>
      <c r="AJ1" s="138"/>
      <c r="AK1" s="138"/>
      <c r="AL1" s="138"/>
      <c r="AM1" s="138"/>
      <c r="AN1" s="138"/>
      <c r="AO1" s="138"/>
      <c r="AP1" s="138"/>
      <c r="AQ1" s="138"/>
      <c r="AR1" s="138"/>
      <c r="AS1" s="138"/>
      <c r="AT1" s="138"/>
      <c r="AU1" s="138"/>
      <c r="AV1" s="138"/>
      <c r="AW1" s="138"/>
      <c r="AX1" s="138"/>
      <c r="AY1" s="138"/>
      <c r="AZ1" s="138"/>
      <c r="BA1" s="138"/>
      <c r="BB1" s="138"/>
      <c r="BC1" s="138"/>
      <c r="BD1" s="138"/>
      <c r="BE1" s="138"/>
      <c r="BF1" s="138"/>
      <c r="BG1" s="138"/>
      <c r="BH1" s="138"/>
      <c r="BI1" s="138"/>
      <c r="BJ1" s="138"/>
      <c r="BK1" s="138"/>
      <c r="BL1" s="138"/>
      <c r="BM1" s="138"/>
      <c r="BN1" s="138"/>
      <c r="BO1" s="138"/>
      <c r="BP1" s="138"/>
      <c r="BQ1" s="138"/>
    </row>
    <row r="2" spans="1:69" s="4" customFormat="1" ht="18.75" customHeight="1" x14ac:dyDescent="0.45">
      <c r="A2" s="139" t="s">
        <v>900</v>
      </c>
      <c r="B2" s="137"/>
      <c r="C2" s="137"/>
      <c r="D2" s="138"/>
      <c r="E2" s="137"/>
      <c r="F2" s="140"/>
      <c r="G2" s="142"/>
      <c r="H2" s="137"/>
      <c r="I2" s="137"/>
      <c r="J2" s="137"/>
      <c r="K2" s="137"/>
      <c r="L2" s="137"/>
      <c r="M2" s="137"/>
      <c r="N2" s="138"/>
      <c r="O2" s="138"/>
      <c r="P2" s="138"/>
      <c r="Q2" s="138"/>
      <c r="R2" s="138"/>
      <c r="S2" s="140"/>
      <c r="T2" s="138"/>
      <c r="U2" s="138"/>
      <c r="V2" s="138"/>
      <c r="W2" s="138"/>
      <c r="X2" s="138"/>
      <c r="Y2" s="138"/>
      <c r="Z2" s="138"/>
      <c r="AA2" s="138"/>
      <c r="AB2" s="138"/>
      <c r="AC2" s="138"/>
      <c r="AD2" s="138"/>
      <c r="AE2" s="138"/>
      <c r="AF2" s="138"/>
      <c r="AG2" s="138"/>
      <c r="AH2" s="138"/>
      <c r="AI2" s="138"/>
      <c r="AJ2" s="138"/>
      <c r="AK2" s="138"/>
      <c r="AL2" s="138"/>
      <c r="AM2" s="138"/>
      <c r="AN2" s="138"/>
      <c r="AO2" s="138"/>
      <c r="AP2" s="138"/>
      <c r="AQ2" s="138"/>
      <c r="AR2" s="138"/>
      <c r="AS2" s="138"/>
      <c r="AT2" s="138"/>
      <c r="AU2" s="138"/>
      <c r="AV2" s="138"/>
      <c r="AW2" s="138"/>
      <c r="AX2" s="138"/>
      <c r="AY2" s="138"/>
      <c r="AZ2" s="138"/>
      <c r="BA2" s="138"/>
      <c r="BB2" s="138"/>
      <c r="BC2" s="138"/>
      <c r="BD2" s="138"/>
      <c r="BE2" s="138"/>
      <c r="BF2" s="138"/>
      <c r="BG2" s="138"/>
      <c r="BH2" s="138"/>
      <c r="BI2" s="138"/>
      <c r="BJ2" s="138"/>
      <c r="BK2" s="138"/>
      <c r="BL2" s="138"/>
      <c r="BM2" s="138"/>
      <c r="BN2" s="138"/>
      <c r="BO2" s="138"/>
      <c r="BP2" s="138"/>
      <c r="BQ2" s="138"/>
    </row>
    <row r="3" spans="1:69" s="4" customFormat="1" ht="18.75" customHeight="1" x14ac:dyDescent="0.45">
      <c r="A3" s="592" t="s">
        <v>714</v>
      </c>
      <c r="B3" s="142" t="s">
        <v>715</v>
      </c>
      <c r="C3" s="138"/>
      <c r="D3" s="138"/>
      <c r="E3" s="173"/>
      <c r="F3" s="173"/>
      <c r="G3" s="173"/>
      <c r="H3" s="182"/>
      <c r="I3" s="182"/>
      <c r="J3" s="182"/>
      <c r="K3" s="182"/>
      <c r="L3" s="182"/>
      <c r="M3" s="182"/>
      <c r="N3" s="181"/>
      <c r="O3" s="181"/>
      <c r="P3" s="181"/>
      <c r="Q3" s="181"/>
      <c r="R3" s="181"/>
      <c r="S3" s="143"/>
      <c r="T3" s="138"/>
      <c r="U3" s="138"/>
      <c r="V3" s="138"/>
      <c r="W3" s="138"/>
      <c r="X3" s="138"/>
      <c r="Y3" s="138"/>
      <c r="Z3" s="138"/>
      <c r="AA3" s="138"/>
      <c r="AB3" s="138"/>
      <c r="AC3" s="138"/>
      <c r="AD3" s="138"/>
      <c r="AE3" s="138"/>
      <c r="AF3" s="138"/>
      <c r="AG3" s="138"/>
      <c r="AH3" s="138"/>
      <c r="AI3" s="138"/>
      <c r="AJ3" s="138"/>
      <c r="AK3" s="138"/>
      <c r="AL3" s="138"/>
      <c r="AM3" s="138"/>
      <c r="AN3" s="138"/>
      <c r="AO3" s="138"/>
      <c r="AP3" s="138"/>
      <c r="AQ3" s="138"/>
      <c r="AR3" s="138"/>
      <c r="AS3" s="138"/>
      <c r="AT3" s="138"/>
      <c r="AU3" s="138"/>
      <c r="AV3" s="138" t="s">
        <v>464</v>
      </c>
      <c r="AW3" s="138"/>
      <c r="AX3" s="138"/>
      <c r="AY3" s="138"/>
      <c r="AZ3" s="138"/>
      <c r="BA3" s="138"/>
      <c r="BB3" s="138"/>
      <c r="BC3" s="138"/>
      <c r="BD3" s="138"/>
      <c r="BE3" s="138"/>
      <c r="BF3" s="138"/>
      <c r="BG3" s="138"/>
      <c r="BH3" s="138"/>
      <c r="BI3" s="138"/>
      <c r="BJ3" s="138"/>
      <c r="BK3" s="138"/>
      <c r="BL3" s="138"/>
      <c r="BM3" s="138"/>
      <c r="BN3" s="138"/>
      <c r="BO3" s="138"/>
      <c r="BP3" s="138"/>
      <c r="BQ3" s="138"/>
    </row>
    <row r="4" spans="1:69" s="4" customFormat="1" ht="18.75" customHeight="1" thickBot="1" x14ac:dyDescent="0.5">
      <c r="A4" s="1308" t="s">
        <v>437</v>
      </c>
      <c r="B4" s="1308"/>
      <c r="C4" s="1308"/>
      <c r="D4" s="1309" t="s">
        <v>464</v>
      </c>
      <c r="E4" s="1309"/>
      <c r="F4" s="1309"/>
      <c r="G4" s="1309"/>
      <c r="H4" s="1309"/>
      <c r="I4" s="1309"/>
      <c r="J4" s="157" t="s">
        <v>441</v>
      </c>
      <c r="K4" s="182"/>
      <c r="L4" s="182"/>
      <c r="M4" s="182"/>
      <c r="N4" s="181"/>
      <c r="O4" s="181"/>
      <c r="P4" s="181"/>
      <c r="Q4" s="181"/>
      <c r="R4" s="181"/>
      <c r="S4" s="143"/>
      <c r="T4" s="138"/>
      <c r="U4" s="138"/>
      <c r="V4" s="1308" t="s">
        <v>437</v>
      </c>
      <c r="W4" s="1308"/>
      <c r="X4" s="1308"/>
      <c r="Y4" s="1309" t="s">
        <v>464</v>
      </c>
      <c r="Z4" s="1309"/>
      <c r="AA4" s="1309"/>
      <c r="AB4" s="1309"/>
      <c r="AC4" s="1309"/>
      <c r="AD4" s="1309"/>
      <c r="AE4" s="157" t="s">
        <v>441</v>
      </c>
      <c r="AF4" s="182"/>
      <c r="AG4" s="182"/>
      <c r="AH4" s="182"/>
      <c r="AI4" s="181"/>
      <c r="AJ4" s="181"/>
      <c r="AK4" s="181"/>
      <c r="AL4" s="181"/>
      <c r="AM4" s="181"/>
      <c r="AN4" s="143"/>
      <c r="AO4" s="138"/>
      <c r="AP4" s="138"/>
      <c r="AQ4" s="138"/>
      <c r="AR4" s="138"/>
      <c r="AS4" s="138"/>
      <c r="AT4" s="138"/>
      <c r="AU4" s="138"/>
      <c r="AV4" s="138" t="s">
        <v>427</v>
      </c>
      <c r="AW4" s="138"/>
      <c r="AX4" s="138"/>
      <c r="AY4" s="138"/>
      <c r="AZ4" s="138"/>
      <c r="BA4" s="138"/>
      <c r="BB4" s="138"/>
      <c r="BC4" s="138"/>
      <c r="BD4" s="138"/>
      <c r="BE4" s="138"/>
      <c r="BF4" s="138"/>
      <c r="BG4" s="138"/>
      <c r="BH4" s="138"/>
      <c r="BI4" s="138"/>
      <c r="BJ4" s="138"/>
      <c r="BK4" s="138"/>
      <c r="BL4" s="138"/>
      <c r="BM4" s="138"/>
      <c r="BN4" s="138"/>
      <c r="BO4" s="138"/>
      <c r="BP4" s="138"/>
      <c r="BQ4" s="138"/>
    </row>
    <row r="5" spans="1:69" s="4" customFormat="1" ht="18.75" customHeight="1" x14ac:dyDescent="0.45">
      <c r="A5" s="1263" t="s">
        <v>124</v>
      </c>
      <c r="B5" s="1264"/>
      <c r="C5" s="1264"/>
      <c r="D5" s="1264" t="s">
        <v>125</v>
      </c>
      <c r="E5" s="1264"/>
      <c r="F5" s="1264"/>
      <c r="G5" s="1267" t="s">
        <v>438</v>
      </c>
      <c r="H5" s="1268"/>
      <c r="I5" s="1268"/>
      <c r="J5" s="1268"/>
      <c r="K5" s="1268"/>
      <c r="L5" s="1269"/>
      <c r="M5" s="1267" t="s">
        <v>126</v>
      </c>
      <c r="N5" s="1269"/>
      <c r="O5" s="1267" t="s">
        <v>127</v>
      </c>
      <c r="P5" s="1269"/>
      <c r="Q5" s="1274" t="s">
        <v>128</v>
      </c>
      <c r="R5" s="1275"/>
      <c r="S5" s="1274" t="s">
        <v>129</v>
      </c>
      <c r="T5" s="1280"/>
      <c r="U5" s="138"/>
      <c r="V5" s="1263" t="s">
        <v>124</v>
      </c>
      <c r="W5" s="1264"/>
      <c r="X5" s="1264"/>
      <c r="Y5" s="1264" t="s">
        <v>125</v>
      </c>
      <c r="Z5" s="1264"/>
      <c r="AA5" s="1264"/>
      <c r="AB5" s="1267" t="s">
        <v>438</v>
      </c>
      <c r="AC5" s="1268"/>
      <c r="AD5" s="1268"/>
      <c r="AE5" s="1268"/>
      <c r="AF5" s="1268"/>
      <c r="AG5" s="1269"/>
      <c r="AH5" s="1267" t="s">
        <v>126</v>
      </c>
      <c r="AI5" s="1269"/>
      <c r="AJ5" s="1267" t="s">
        <v>127</v>
      </c>
      <c r="AK5" s="1269"/>
      <c r="AL5" s="1274" t="s">
        <v>128</v>
      </c>
      <c r="AM5" s="1275"/>
      <c r="AN5" s="1274" t="s">
        <v>129</v>
      </c>
      <c r="AO5" s="1280"/>
      <c r="AP5" s="138"/>
      <c r="AQ5" s="138"/>
      <c r="AR5" s="138"/>
      <c r="AS5" s="138"/>
      <c r="AT5" s="144"/>
      <c r="AU5" s="144"/>
      <c r="AV5" s="138" t="s">
        <v>428</v>
      </c>
      <c r="AW5" s="138"/>
      <c r="AX5" s="138"/>
      <c r="AY5" s="138"/>
      <c r="AZ5" s="138"/>
      <c r="BA5" s="138"/>
      <c r="BB5" s="138"/>
      <c r="BC5" s="138"/>
      <c r="BD5" s="138"/>
      <c r="BE5" s="138"/>
      <c r="BF5" s="138"/>
      <c r="BG5" s="138"/>
      <c r="BH5" s="138"/>
      <c r="BI5" s="138"/>
      <c r="BJ5" s="138"/>
      <c r="BK5" s="138"/>
      <c r="BL5" s="138"/>
      <c r="BM5" s="138"/>
      <c r="BN5" s="138"/>
      <c r="BO5" s="138"/>
      <c r="BP5" s="138"/>
      <c r="BQ5" s="138"/>
    </row>
    <row r="6" spans="1:69" s="4" customFormat="1" ht="18.75" customHeight="1" x14ac:dyDescent="0.45">
      <c r="A6" s="1265"/>
      <c r="B6" s="1266"/>
      <c r="C6" s="1266"/>
      <c r="D6" s="1266"/>
      <c r="E6" s="1266"/>
      <c r="F6" s="1266"/>
      <c r="G6" s="1266" t="s">
        <v>130</v>
      </c>
      <c r="H6" s="1266"/>
      <c r="I6" s="1266" t="s">
        <v>131</v>
      </c>
      <c r="J6" s="1266"/>
      <c r="K6" s="1266" t="s">
        <v>132</v>
      </c>
      <c r="L6" s="1266"/>
      <c r="M6" s="1270"/>
      <c r="N6" s="1271"/>
      <c r="O6" s="1270"/>
      <c r="P6" s="1271"/>
      <c r="Q6" s="1276"/>
      <c r="R6" s="1277"/>
      <c r="S6" s="1276"/>
      <c r="T6" s="1281"/>
      <c r="U6" s="138"/>
      <c r="V6" s="1265"/>
      <c r="W6" s="1266"/>
      <c r="X6" s="1266"/>
      <c r="Y6" s="1266"/>
      <c r="Z6" s="1266"/>
      <c r="AA6" s="1266"/>
      <c r="AB6" s="1266" t="s">
        <v>130</v>
      </c>
      <c r="AC6" s="1266"/>
      <c r="AD6" s="1266" t="s">
        <v>131</v>
      </c>
      <c r="AE6" s="1266"/>
      <c r="AF6" s="1266" t="s">
        <v>132</v>
      </c>
      <c r="AG6" s="1266"/>
      <c r="AH6" s="1270"/>
      <c r="AI6" s="1271"/>
      <c r="AJ6" s="1270"/>
      <c r="AK6" s="1271"/>
      <c r="AL6" s="1276"/>
      <c r="AM6" s="1277"/>
      <c r="AN6" s="1276"/>
      <c r="AO6" s="1281"/>
      <c r="AP6" s="138"/>
      <c r="AQ6" s="138"/>
      <c r="AR6" s="138"/>
      <c r="AS6" s="138"/>
      <c r="AT6" s="144"/>
      <c r="AU6" s="144"/>
      <c r="AV6" s="138" t="s">
        <v>429</v>
      </c>
      <c r="AW6" s="138"/>
      <c r="AX6" s="138"/>
      <c r="AY6" s="138"/>
      <c r="AZ6" s="138"/>
      <c r="BA6" s="138"/>
      <c r="BB6" s="138"/>
      <c r="BC6" s="138"/>
      <c r="BD6" s="138"/>
      <c r="BE6" s="138"/>
      <c r="BF6" s="138"/>
      <c r="BG6" s="138"/>
      <c r="BH6" s="138"/>
      <c r="BI6" s="138"/>
      <c r="BJ6" s="138"/>
      <c r="BK6" s="138"/>
      <c r="BL6" s="138"/>
      <c r="BM6" s="138"/>
      <c r="BN6" s="138"/>
      <c r="BO6" s="138"/>
      <c r="BP6" s="138"/>
      <c r="BQ6" s="138"/>
    </row>
    <row r="7" spans="1:69" s="4" customFormat="1" ht="18.75" customHeight="1" x14ac:dyDescent="0.45">
      <c r="A7" s="1265"/>
      <c r="B7" s="1266"/>
      <c r="C7" s="1266"/>
      <c r="D7" s="1266"/>
      <c r="E7" s="1266"/>
      <c r="F7" s="1266"/>
      <c r="G7" s="1266"/>
      <c r="H7" s="1266"/>
      <c r="I7" s="1266"/>
      <c r="J7" s="1266"/>
      <c r="K7" s="1266"/>
      <c r="L7" s="1266"/>
      <c r="M7" s="1272"/>
      <c r="N7" s="1273"/>
      <c r="O7" s="1272"/>
      <c r="P7" s="1273"/>
      <c r="Q7" s="1278"/>
      <c r="R7" s="1279"/>
      <c r="S7" s="1278"/>
      <c r="T7" s="1282"/>
      <c r="U7" s="138"/>
      <c r="V7" s="1265"/>
      <c r="W7" s="1266"/>
      <c r="X7" s="1266"/>
      <c r="Y7" s="1266"/>
      <c r="Z7" s="1266"/>
      <c r="AA7" s="1266"/>
      <c r="AB7" s="1266"/>
      <c r="AC7" s="1266"/>
      <c r="AD7" s="1266"/>
      <c r="AE7" s="1266"/>
      <c r="AF7" s="1266"/>
      <c r="AG7" s="1266"/>
      <c r="AH7" s="1272"/>
      <c r="AI7" s="1273"/>
      <c r="AJ7" s="1272"/>
      <c r="AK7" s="1273"/>
      <c r="AL7" s="1278"/>
      <c r="AM7" s="1279"/>
      <c r="AN7" s="1278"/>
      <c r="AO7" s="1282"/>
      <c r="AP7" s="144"/>
      <c r="AQ7" s="144"/>
      <c r="AR7" s="144"/>
      <c r="AS7" s="144"/>
      <c r="AT7" s="138"/>
      <c r="AU7" s="138"/>
      <c r="AV7" s="138" t="s">
        <v>430</v>
      </c>
      <c r="AW7" s="138"/>
      <c r="AX7" s="138"/>
      <c r="AY7" s="138"/>
      <c r="AZ7" s="138"/>
      <c r="BA7" s="138"/>
      <c r="BB7" s="138"/>
      <c r="BC7" s="138"/>
      <c r="BD7" s="138"/>
      <c r="BE7" s="138"/>
      <c r="BF7" s="138"/>
      <c r="BG7" s="138"/>
      <c r="BH7" s="138"/>
      <c r="BI7" s="138"/>
      <c r="BJ7" s="138"/>
      <c r="BK7" s="138"/>
      <c r="BL7" s="138"/>
      <c r="BM7" s="138"/>
      <c r="BN7" s="138"/>
      <c r="BO7" s="138"/>
      <c r="BP7" s="138"/>
      <c r="BQ7" s="138"/>
    </row>
    <row r="8" spans="1:69" s="4" customFormat="1" ht="18.75" customHeight="1" x14ac:dyDescent="0.45">
      <c r="A8" s="1285" t="s">
        <v>133</v>
      </c>
      <c r="B8" s="1286"/>
      <c r="C8" s="1286"/>
      <c r="D8" s="1287"/>
      <c r="E8" s="1288"/>
      <c r="F8" s="154" t="s">
        <v>9</v>
      </c>
      <c r="G8" s="1289"/>
      <c r="H8" s="1289"/>
      <c r="I8" s="1289" t="str">
        <f t="shared" ref="I8:I16" si="0">IF(S8-Q8=0,"",S8-Q8)</f>
        <v/>
      </c>
      <c r="J8" s="1289"/>
      <c r="K8" s="1289" t="str">
        <f t="shared" ref="K8:K16" si="1">IF(SUM(G8:J8)=0,"",SUM(G8:J8))</f>
        <v/>
      </c>
      <c r="L8" s="1289"/>
      <c r="M8" s="1290"/>
      <c r="N8" s="1291"/>
      <c r="O8" s="1290"/>
      <c r="P8" s="1291"/>
      <c r="Q8" s="1290"/>
      <c r="R8" s="1291"/>
      <c r="S8" s="1283"/>
      <c r="T8" s="1284"/>
      <c r="U8" s="138"/>
      <c r="V8" s="1285" t="s">
        <v>133</v>
      </c>
      <c r="W8" s="1286"/>
      <c r="X8" s="1286"/>
      <c r="Y8" s="1287"/>
      <c r="Z8" s="1288"/>
      <c r="AA8" s="154" t="s">
        <v>9</v>
      </c>
      <c r="AB8" s="1289"/>
      <c r="AC8" s="1289"/>
      <c r="AD8" s="1289" t="str">
        <f t="shared" ref="AD8:AD16" si="2">IF(AN8-AL8=0,"",AN8-AL8)</f>
        <v/>
      </c>
      <c r="AE8" s="1289"/>
      <c r="AF8" s="1289" t="str">
        <f t="shared" ref="AF8:AF16" si="3">IF(SUM(AB8:AE8)=0,"",SUM(AB8:AE8))</f>
        <v/>
      </c>
      <c r="AG8" s="1289"/>
      <c r="AH8" s="1290"/>
      <c r="AI8" s="1291"/>
      <c r="AJ8" s="1290"/>
      <c r="AK8" s="1291"/>
      <c r="AL8" s="1290"/>
      <c r="AM8" s="1291"/>
      <c r="AN8" s="1283"/>
      <c r="AO8" s="1284"/>
      <c r="AP8" s="144"/>
      <c r="AQ8" s="144"/>
      <c r="AR8" s="144"/>
      <c r="AS8" s="144"/>
      <c r="AT8" s="138"/>
      <c r="AU8" s="138"/>
      <c r="AV8" s="138" t="s">
        <v>431</v>
      </c>
      <c r="AW8" s="138"/>
      <c r="AX8" s="138"/>
      <c r="AY8" s="138"/>
      <c r="AZ8" s="138"/>
      <c r="BA8" s="138"/>
      <c r="BB8" s="138"/>
      <c r="BC8" s="138"/>
      <c r="BD8" s="138"/>
      <c r="BE8" s="138"/>
      <c r="BF8" s="138"/>
      <c r="BG8" s="138"/>
      <c r="BH8" s="138"/>
      <c r="BI8" s="138"/>
      <c r="BJ8" s="138"/>
      <c r="BK8" s="138"/>
      <c r="BL8" s="138"/>
      <c r="BM8" s="138"/>
      <c r="BN8" s="138"/>
      <c r="BO8" s="138"/>
      <c r="BP8" s="138"/>
      <c r="BQ8" s="138"/>
    </row>
    <row r="9" spans="1:69" s="4" customFormat="1" ht="18.75" customHeight="1" x14ac:dyDescent="0.45">
      <c r="A9" s="1285" t="s">
        <v>134</v>
      </c>
      <c r="B9" s="1286"/>
      <c r="C9" s="1286"/>
      <c r="D9" s="1287"/>
      <c r="E9" s="1288"/>
      <c r="F9" s="154" t="s">
        <v>9</v>
      </c>
      <c r="G9" s="1289" t="str">
        <f t="shared" ref="G9:G16" si="4">IF(IF(I9="",O9-M9,O9-M9-I9)=0,"",IF(I9="",O9-M9,O9-M9-I9))</f>
        <v/>
      </c>
      <c r="H9" s="1289"/>
      <c r="I9" s="1289" t="str">
        <f t="shared" si="0"/>
        <v/>
      </c>
      <c r="J9" s="1289"/>
      <c r="K9" s="1289" t="str">
        <f t="shared" si="1"/>
        <v/>
      </c>
      <c r="L9" s="1289"/>
      <c r="M9" s="1290"/>
      <c r="N9" s="1291"/>
      <c r="O9" s="1290"/>
      <c r="P9" s="1291"/>
      <c r="Q9" s="1290"/>
      <c r="R9" s="1291"/>
      <c r="S9" s="1283"/>
      <c r="T9" s="1284"/>
      <c r="U9" s="138"/>
      <c r="V9" s="1285" t="s">
        <v>134</v>
      </c>
      <c r="W9" s="1286"/>
      <c r="X9" s="1286"/>
      <c r="Y9" s="1287"/>
      <c r="Z9" s="1288"/>
      <c r="AA9" s="154" t="s">
        <v>9</v>
      </c>
      <c r="AB9" s="1289" t="str">
        <f t="shared" ref="AB9:AB16" si="5">IF(IF(AD9="",AJ9-AH9,AJ9-AH9-AD9)=0,"",IF(AD9="",AJ9-AH9,AJ9-AH9-AD9))</f>
        <v/>
      </c>
      <c r="AC9" s="1289"/>
      <c r="AD9" s="1289" t="str">
        <f t="shared" si="2"/>
        <v/>
      </c>
      <c r="AE9" s="1289"/>
      <c r="AF9" s="1289" t="str">
        <f t="shared" si="3"/>
        <v/>
      </c>
      <c r="AG9" s="1289"/>
      <c r="AH9" s="1290"/>
      <c r="AI9" s="1291"/>
      <c r="AJ9" s="1290"/>
      <c r="AK9" s="1291"/>
      <c r="AL9" s="1290"/>
      <c r="AM9" s="1291"/>
      <c r="AN9" s="1283"/>
      <c r="AO9" s="1284"/>
      <c r="AP9" s="138"/>
      <c r="AQ9" s="138"/>
      <c r="AR9" s="138"/>
      <c r="AS9" s="138"/>
      <c r="AT9" s="138"/>
      <c r="AU9" s="138"/>
      <c r="AV9" s="138" t="s">
        <v>432</v>
      </c>
      <c r="AW9" s="138"/>
      <c r="AX9" s="138"/>
      <c r="AY9" s="138"/>
      <c r="AZ9" s="138"/>
      <c r="BA9" s="138"/>
      <c r="BB9" s="138"/>
      <c r="BC9" s="138"/>
      <c r="BD9" s="138"/>
      <c r="BE9" s="138"/>
      <c r="BF9" s="138"/>
      <c r="BG9" s="138"/>
      <c r="BH9" s="138"/>
      <c r="BI9" s="138"/>
      <c r="BJ9" s="138"/>
      <c r="BK9" s="138"/>
      <c r="BL9" s="138"/>
      <c r="BM9" s="138"/>
      <c r="BN9" s="138"/>
      <c r="BO9" s="138"/>
      <c r="BP9" s="138"/>
      <c r="BQ9" s="138"/>
    </row>
    <row r="10" spans="1:69" s="4" customFormat="1" ht="18.75" customHeight="1" x14ac:dyDescent="0.45">
      <c r="A10" s="1285" t="s">
        <v>135</v>
      </c>
      <c r="B10" s="1286"/>
      <c r="C10" s="1286"/>
      <c r="D10" s="1287"/>
      <c r="E10" s="1288"/>
      <c r="F10" s="154" t="s">
        <v>9</v>
      </c>
      <c r="G10" s="1289" t="str">
        <f t="shared" si="4"/>
        <v/>
      </c>
      <c r="H10" s="1289"/>
      <c r="I10" s="1289" t="str">
        <f t="shared" si="0"/>
        <v/>
      </c>
      <c r="J10" s="1289"/>
      <c r="K10" s="1289" t="str">
        <f t="shared" si="1"/>
        <v/>
      </c>
      <c r="L10" s="1289"/>
      <c r="M10" s="1290"/>
      <c r="N10" s="1291"/>
      <c r="O10" s="1290"/>
      <c r="P10" s="1291"/>
      <c r="Q10" s="1290"/>
      <c r="R10" s="1291"/>
      <c r="S10" s="1283"/>
      <c r="T10" s="1284"/>
      <c r="U10" s="138"/>
      <c r="V10" s="1285" t="s">
        <v>135</v>
      </c>
      <c r="W10" s="1286"/>
      <c r="X10" s="1286"/>
      <c r="Y10" s="1287"/>
      <c r="Z10" s="1288"/>
      <c r="AA10" s="154" t="s">
        <v>9</v>
      </c>
      <c r="AB10" s="1289" t="str">
        <f t="shared" si="5"/>
        <v/>
      </c>
      <c r="AC10" s="1289"/>
      <c r="AD10" s="1289" t="str">
        <f t="shared" si="2"/>
        <v/>
      </c>
      <c r="AE10" s="1289"/>
      <c r="AF10" s="1289" t="str">
        <f t="shared" si="3"/>
        <v/>
      </c>
      <c r="AG10" s="1289"/>
      <c r="AH10" s="1290"/>
      <c r="AI10" s="1291"/>
      <c r="AJ10" s="1290"/>
      <c r="AK10" s="1291"/>
      <c r="AL10" s="1290"/>
      <c r="AM10" s="1291"/>
      <c r="AN10" s="1283"/>
      <c r="AO10" s="1284"/>
      <c r="AP10" s="138"/>
      <c r="AQ10" s="138"/>
      <c r="AR10" s="138"/>
      <c r="AS10" s="138"/>
      <c r="AT10" s="138"/>
      <c r="AU10" s="138"/>
      <c r="AV10" s="138" t="s">
        <v>433</v>
      </c>
      <c r="AW10" s="138"/>
      <c r="AX10" s="138"/>
      <c r="AY10" s="138"/>
      <c r="AZ10" s="138"/>
      <c r="BA10" s="138"/>
      <c r="BB10" s="138"/>
      <c r="BC10" s="138"/>
      <c r="BD10" s="138"/>
      <c r="BE10" s="138"/>
      <c r="BF10" s="138"/>
      <c r="BG10" s="138"/>
      <c r="BH10" s="138"/>
      <c r="BI10" s="138"/>
      <c r="BJ10" s="138"/>
      <c r="BK10" s="138"/>
      <c r="BL10" s="138"/>
      <c r="BM10" s="138"/>
      <c r="BN10" s="138"/>
      <c r="BO10" s="138"/>
      <c r="BP10" s="138"/>
      <c r="BQ10" s="138"/>
    </row>
    <row r="11" spans="1:69" s="4" customFormat="1" ht="18.75" customHeight="1" x14ac:dyDescent="0.45">
      <c r="A11" s="1285" t="s">
        <v>136</v>
      </c>
      <c r="B11" s="1286"/>
      <c r="C11" s="1286"/>
      <c r="D11" s="1287"/>
      <c r="E11" s="1288"/>
      <c r="F11" s="154" t="s">
        <v>9</v>
      </c>
      <c r="G11" s="1289" t="str">
        <f t="shared" si="4"/>
        <v/>
      </c>
      <c r="H11" s="1289"/>
      <c r="I11" s="1289" t="str">
        <f t="shared" si="0"/>
        <v/>
      </c>
      <c r="J11" s="1289"/>
      <c r="K11" s="1289" t="str">
        <f t="shared" si="1"/>
        <v/>
      </c>
      <c r="L11" s="1289"/>
      <c r="M11" s="1290"/>
      <c r="N11" s="1291"/>
      <c r="O11" s="1290"/>
      <c r="P11" s="1291"/>
      <c r="Q11" s="1290"/>
      <c r="R11" s="1291"/>
      <c r="S11" s="1283"/>
      <c r="T11" s="1284"/>
      <c r="U11" s="138"/>
      <c r="V11" s="1285" t="s">
        <v>136</v>
      </c>
      <c r="W11" s="1286"/>
      <c r="X11" s="1286"/>
      <c r="Y11" s="1287"/>
      <c r="Z11" s="1288"/>
      <c r="AA11" s="154" t="s">
        <v>9</v>
      </c>
      <c r="AB11" s="1289" t="str">
        <f t="shared" si="5"/>
        <v/>
      </c>
      <c r="AC11" s="1289"/>
      <c r="AD11" s="1289" t="str">
        <f t="shared" si="2"/>
        <v/>
      </c>
      <c r="AE11" s="1289"/>
      <c r="AF11" s="1289" t="str">
        <f t="shared" si="3"/>
        <v/>
      </c>
      <c r="AG11" s="1289"/>
      <c r="AH11" s="1290"/>
      <c r="AI11" s="1291"/>
      <c r="AJ11" s="1290"/>
      <c r="AK11" s="1291"/>
      <c r="AL11" s="1290"/>
      <c r="AM11" s="1291"/>
      <c r="AN11" s="1283"/>
      <c r="AO11" s="1284"/>
      <c r="AP11" s="138"/>
      <c r="AQ11" s="138"/>
      <c r="AR11" s="138"/>
      <c r="AS11" s="138"/>
      <c r="AT11" s="138"/>
      <c r="AU11" s="138"/>
      <c r="AV11" s="138" t="s">
        <v>434</v>
      </c>
      <c r="AW11" s="138"/>
      <c r="AX11" s="138"/>
      <c r="AY11" s="138"/>
      <c r="AZ11" s="138"/>
      <c r="BA11" s="138"/>
      <c r="BB11" s="138"/>
      <c r="BC11" s="138"/>
      <c r="BD11" s="138"/>
      <c r="BE11" s="138"/>
      <c r="BF11" s="138"/>
      <c r="BG11" s="138"/>
      <c r="BH11" s="138"/>
      <c r="BI11" s="138"/>
      <c r="BJ11" s="138"/>
      <c r="BK11" s="138"/>
      <c r="BL11" s="138"/>
      <c r="BM11" s="138"/>
      <c r="BN11" s="138"/>
      <c r="BO11" s="138"/>
      <c r="BP11" s="138"/>
      <c r="BQ11" s="138"/>
    </row>
    <row r="12" spans="1:69" s="4" customFormat="1" ht="18.75" customHeight="1" x14ac:dyDescent="0.45">
      <c r="A12" s="1292" t="s">
        <v>137</v>
      </c>
      <c r="B12" s="1293"/>
      <c r="C12" s="1293"/>
      <c r="D12" s="1287"/>
      <c r="E12" s="1288"/>
      <c r="F12" s="154" t="s">
        <v>9</v>
      </c>
      <c r="G12" s="1289" t="str">
        <f t="shared" si="4"/>
        <v/>
      </c>
      <c r="H12" s="1289"/>
      <c r="I12" s="1289" t="str">
        <f t="shared" si="0"/>
        <v/>
      </c>
      <c r="J12" s="1289"/>
      <c r="K12" s="1289" t="str">
        <f t="shared" si="1"/>
        <v/>
      </c>
      <c r="L12" s="1289"/>
      <c r="M12" s="1290"/>
      <c r="N12" s="1291"/>
      <c r="O12" s="1290"/>
      <c r="P12" s="1291"/>
      <c r="Q12" s="1290"/>
      <c r="R12" s="1291"/>
      <c r="S12" s="1283"/>
      <c r="T12" s="1284"/>
      <c r="U12" s="138"/>
      <c r="V12" s="1292" t="s">
        <v>137</v>
      </c>
      <c r="W12" s="1293"/>
      <c r="X12" s="1293"/>
      <c r="Y12" s="1287"/>
      <c r="Z12" s="1288"/>
      <c r="AA12" s="154" t="s">
        <v>9</v>
      </c>
      <c r="AB12" s="1289" t="str">
        <f t="shared" si="5"/>
        <v/>
      </c>
      <c r="AC12" s="1289"/>
      <c r="AD12" s="1289" t="str">
        <f t="shared" si="2"/>
        <v/>
      </c>
      <c r="AE12" s="1289"/>
      <c r="AF12" s="1289" t="str">
        <f t="shared" si="3"/>
        <v/>
      </c>
      <c r="AG12" s="1289"/>
      <c r="AH12" s="1290"/>
      <c r="AI12" s="1291"/>
      <c r="AJ12" s="1290"/>
      <c r="AK12" s="1291"/>
      <c r="AL12" s="1290"/>
      <c r="AM12" s="1291"/>
      <c r="AN12" s="1283"/>
      <c r="AO12" s="1284"/>
      <c r="AP12" s="138"/>
      <c r="AQ12" s="138"/>
      <c r="AR12" s="138"/>
      <c r="AS12" s="138"/>
      <c r="AT12" s="138"/>
      <c r="AU12" s="138"/>
      <c r="AV12" s="138" t="s">
        <v>435</v>
      </c>
      <c r="AW12" s="138"/>
      <c r="AX12" s="138"/>
      <c r="AY12" s="138"/>
      <c r="AZ12" s="138"/>
      <c r="BA12" s="138"/>
      <c r="BB12" s="138"/>
      <c r="BC12" s="138"/>
      <c r="BD12" s="138"/>
      <c r="BE12" s="138"/>
      <c r="BF12" s="138"/>
      <c r="BG12" s="138"/>
      <c r="BH12" s="155"/>
      <c r="BI12" s="138"/>
      <c r="BJ12" s="138"/>
      <c r="BK12" s="138"/>
      <c r="BL12" s="138"/>
      <c r="BM12" s="138"/>
      <c r="BN12" s="138"/>
      <c r="BO12" s="138"/>
      <c r="BP12" s="138"/>
      <c r="BQ12" s="138"/>
    </row>
    <row r="13" spans="1:69" s="4" customFormat="1" ht="18.75" customHeight="1" x14ac:dyDescent="0.45">
      <c r="A13" s="1285" t="s">
        <v>138</v>
      </c>
      <c r="B13" s="1286"/>
      <c r="C13" s="1286"/>
      <c r="D13" s="1287"/>
      <c r="E13" s="1288"/>
      <c r="F13" s="154" t="s">
        <v>9</v>
      </c>
      <c r="G13" s="1289" t="str">
        <f t="shared" si="4"/>
        <v/>
      </c>
      <c r="H13" s="1289"/>
      <c r="I13" s="1289" t="str">
        <f t="shared" si="0"/>
        <v/>
      </c>
      <c r="J13" s="1289"/>
      <c r="K13" s="1289" t="str">
        <f t="shared" si="1"/>
        <v/>
      </c>
      <c r="L13" s="1289"/>
      <c r="M13" s="1290"/>
      <c r="N13" s="1291"/>
      <c r="O13" s="1290"/>
      <c r="P13" s="1291"/>
      <c r="Q13" s="1290"/>
      <c r="R13" s="1291"/>
      <c r="S13" s="1283"/>
      <c r="T13" s="1284"/>
      <c r="U13" s="138"/>
      <c r="V13" s="1285" t="s">
        <v>138</v>
      </c>
      <c r="W13" s="1286"/>
      <c r="X13" s="1286"/>
      <c r="Y13" s="1287"/>
      <c r="Z13" s="1288"/>
      <c r="AA13" s="154" t="s">
        <v>9</v>
      </c>
      <c r="AB13" s="1289" t="str">
        <f t="shared" si="5"/>
        <v/>
      </c>
      <c r="AC13" s="1289"/>
      <c r="AD13" s="1289" t="str">
        <f t="shared" si="2"/>
        <v/>
      </c>
      <c r="AE13" s="1289"/>
      <c r="AF13" s="1289" t="str">
        <f t="shared" si="3"/>
        <v/>
      </c>
      <c r="AG13" s="1289"/>
      <c r="AH13" s="1290"/>
      <c r="AI13" s="1291"/>
      <c r="AJ13" s="1290"/>
      <c r="AK13" s="1291"/>
      <c r="AL13" s="1290"/>
      <c r="AM13" s="1291"/>
      <c r="AN13" s="1283"/>
      <c r="AO13" s="1284"/>
      <c r="AP13" s="138"/>
      <c r="AQ13" s="138"/>
      <c r="AR13" s="138"/>
      <c r="AS13" s="138"/>
      <c r="AT13" s="138"/>
      <c r="AU13" s="138"/>
      <c r="AV13" s="138" t="s">
        <v>436</v>
      </c>
      <c r="AW13" s="138"/>
      <c r="AX13" s="138"/>
      <c r="AY13" s="138"/>
      <c r="AZ13" s="138"/>
      <c r="BA13" s="138"/>
      <c r="BB13" s="138"/>
      <c r="BC13" s="138"/>
      <c r="BD13" s="138"/>
      <c r="BE13" s="138"/>
      <c r="BF13" s="138"/>
      <c r="BG13" s="138"/>
      <c r="BH13" s="138"/>
      <c r="BI13" s="138"/>
      <c r="BJ13" s="138"/>
      <c r="BK13" s="138"/>
      <c r="BL13" s="138"/>
      <c r="BM13" s="138"/>
      <c r="BN13" s="138"/>
      <c r="BO13" s="138"/>
      <c r="BP13" s="138"/>
      <c r="BQ13" s="138"/>
    </row>
    <row r="14" spans="1:69" s="4" customFormat="1" ht="18.75" customHeight="1" x14ac:dyDescent="0.45">
      <c r="A14" s="1292" t="s">
        <v>137</v>
      </c>
      <c r="B14" s="1293"/>
      <c r="C14" s="1293"/>
      <c r="D14" s="1287"/>
      <c r="E14" s="1288"/>
      <c r="F14" s="154" t="s">
        <v>9</v>
      </c>
      <c r="G14" s="1289" t="str">
        <f t="shared" si="4"/>
        <v/>
      </c>
      <c r="H14" s="1289"/>
      <c r="I14" s="1289" t="str">
        <f t="shared" si="0"/>
        <v/>
      </c>
      <c r="J14" s="1289"/>
      <c r="K14" s="1289" t="str">
        <f t="shared" si="1"/>
        <v/>
      </c>
      <c r="L14" s="1289"/>
      <c r="M14" s="1290"/>
      <c r="N14" s="1291"/>
      <c r="O14" s="1290"/>
      <c r="P14" s="1291"/>
      <c r="Q14" s="1290"/>
      <c r="R14" s="1291"/>
      <c r="S14" s="1283"/>
      <c r="T14" s="1284"/>
      <c r="U14" s="138"/>
      <c r="V14" s="1292" t="s">
        <v>137</v>
      </c>
      <c r="W14" s="1293"/>
      <c r="X14" s="1293"/>
      <c r="Y14" s="1287"/>
      <c r="Z14" s="1288"/>
      <c r="AA14" s="154" t="s">
        <v>9</v>
      </c>
      <c r="AB14" s="1289" t="str">
        <f t="shared" si="5"/>
        <v/>
      </c>
      <c r="AC14" s="1289"/>
      <c r="AD14" s="1289" t="str">
        <f t="shared" si="2"/>
        <v/>
      </c>
      <c r="AE14" s="1289"/>
      <c r="AF14" s="1289" t="str">
        <f t="shared" si="3"/>
        <v/>
      </c>
      <c r="AG14" s="1289"/>
      <c r="AH14" s="1290"/>
      <c r="AI14" s="1291"/>
      <c r="AJ14" s="1290"/>
      <c r="AK14" s="1291"/>
      <c r="AL14" s="1290"/>
      <c r="AM14" s="1291"/>
      <c r="AN14" s="1283"/>
      <c r="AO14" s="1284"/>
      <c r="AP14" s="138"/>
      <c r="AQ14" s="138"/>
      <c r="AR14" s="138"/>
      <c r="AS14" s="138"/>
      <c r="AT14" s="138"/>
      <c r="AU14" s="138"/>
      <c r="AV14" s="138" t="s">
        <v>424</v>
      </c>
      <c r="AW14" s="138"/>
      <c r="AX14" s="138"/>
      <c r="AY14" s="138"/>
      <c r="AZ14" s="138"/>
      <c r="BA14" s="138"/>
      <c r="BB14" s="138"/>
      <c r="BC14" s="138"/>
      <c r="BD14" s="138"/>
      <c r="BE14" s="138"/>
      <c r="BF14" s="138"/>
      <c r="BG14" s="138"/>
      <c r="BH14" s="138"/>
      <c r="BI14" s="138"/>
      <c r="BJ14" s="138"/>
      <c r="BK14" s="138"/>
      <c r="BL14" s="138"/>
      <c r="BM14" s="138"/>
      <c r="BN14" s="138"/>
      <c r="BO14" s="138"/>
      <c r="BP14" s="138"/>
      <c r="BQ14" s="138"/>
    </row>
    <row r="15" spans="1:69" s="4" customFormat="1" ht="18.75" customHeight="1" x14ac:dyDescent="0.45">
      <c r="A15" s="1295"/>
      <c r="B15" s="1296"/>
      <c r="C15" s="1296"/>
      <c r="D15" s="1287"/>
      <c r="E15" s="1288"/>
      <c r="F15" s="154" t="s">
        <v>9</v>
      </c>
      <c r="G15" s="1289" t="str">
        <f t="shared" si="4"/>
        <v/>
      </c>
      <c r="H15" s="1289"/>
      <c r="I15" s="1289" t="str">
        <f t="shared" si="0"/>
        <v/>
      </c>
      <c r="J15" s="1289"/>
      <c r="K15" s="1289" t="str">
        <f t="shared" si="1"/>
        <v/>
      </c>
      <c r="L15" s="1289"/>
      <c r="M15" s="1290"/>
      <c r="N15" s="1291"/>
      <c r="O15" s="1290"/>
      <c r="P15" s="1291"/>
      <c r="Q15" s="1290"/>
      <c r="R15" s="1291"/>
      <c r="S15" s="1283"/>
      <c r="T15" s="1284"/>
      <c r="U15" s="138"/>
      <c r="V15" s="1295"/>
      <c r="W15" s="1296"/>
      <c r="X15" s="1296"/>
      <c r="Y15" s="1287"/>
      <c r="Z15" s="1288"/>
      <c r="AA15" s="154" t="s">
        <v>9</v>
      </c>
      <c r="AB15" s="1289" t="str">
        <f t="shared" si="5"/>
        <v/>
      </c>
      <c r="AC15" s="1289"/>
      <c r="AD15" s="1289" t="str">
        <f t="shared" si="2"/>
        <v/>
      </c>
      <c r="AE15" s="1289"/>
      <c r="AF15" s="1289" t="str">
        <f t="shared" si="3"/>
        <v/>
      </c>
      <c r="AG15" s="1289"/>
      <c r="AH15" s="1290"/>
      <c r="AI15" s="1291"/>
      <c r="AJ15" s="1290"/>
      <c r="AK15" s="1291"/>
      <c r="AL15" s="1290"/>
      <c r="AM15" s="1291"/>
      <c r="AN15" s="1283"/>
      <c r="AO15" s="1284"/>
      <c r="AP15" s="138"/>
      <c r="AQ15" s="138"/>
      <c r="AR15" s="138"/>
      <c r="AS15" s="138"/>
      <c r="AT15" s="138"/>
      <c r="AU15" s="138"/>
      <c r="AV15" s="138"/>
      <c r="AW15" s="138"/>
      <c r="AX15" s="138"/>
      <c r="AY15" s="138"/>
      <c r="AZ15" s="138"/>
      <c r="BA15" s="138"/>
      <c r="BB15" s="138"/>
      <c r="BC15" s="138"/>
      <c r="BD15" s="138"/>
      <c r="BE15" s="138"/>
      <c r="BF15" s="138"/>
      <c r="BG15" s="138"/>
      <c r="BH15" s="138"/>
      <c r="BI15" s="138"/>
      <c r="BJ15" s="138"/>
      <c r="BK15" s="138"/>
      <c r="BL15" s="138"/>
      <c r="BM15" s="138"/>
      <c r="BN15" s="138"/>
      <c r="BO15" s="138"/>
      <c r="BP15" s="138"/>
      <c r="BQ15" s="138"/>
    </row>
    <row r="16" spans="1:69" s="4" customFormat="1" ht="18.75" customHeight="1" thickBot="1" x14ac:dyDescent="0.5">
      <c r="A16" s="1295"/>
      <c r="B16" s="1296"/>
      <c r="C16" s="1296"/>
      <c r="D16" s="1287"/>
      <c r="E16" s="1288"/>
      <c r="F16" s="154" t="s">
        <v>9</v>
      </c>
      <c r="G16" s="1294" t="str">
        <f t="shared" si="4"/>
        <v/>
      </c>
      <c r="H16" s="1294"/>
      <c r="I16" s="1294" t="str">
        <f t="shared" si="0"/>
        <v/>
      </c>
      <c r="J16" s="1294"/>
      <c r="K16" s="1294" t="str">
        <f t="shared" si="1"/>
        <v/>
      </c>
      <c r="L16" s="1294"/>
      <c r="M16" s="1290"/>
      <c r="N16" s="1291"/>
      <c r="O16" s="1290"/>
      <c r="P16" s="1291"/>
      <c r="Q16" s="1290"/>
      <c r="R16" s="1291"/>
      <c r="S16" s="1283"/>
      <c r="T16" s="1284"/>
      <c r="U16" s="138"/>
      <c r="V16" s="1295"/>
      <c r="W16" s="1296"/>
      <c r="X16" s="1296"/>
      <c r="Y16" s="1287"/>
      <c r="Z16" s="1288"/>
      <c r="AA16" s="154" t="s">
        <v>9</v>
      </c>
      <c r="AB16" s="1294" t="str">
        <f t="shared" si="5"/>
        <v/>
      </c>
      <c r="AC16" s="1294"/>
      <c r="AD16" s="1294" t="str">
        <f t="shared" si="2"/>
        <v/>
      </c>
      <c r="AE16" s="1294"/>
      <c r="AF16" s="1294" t="str">
        <f t="shared" si="3"/>
        <v/>
      </c>
      <c r="AG16" s="1294"/>
      <c r="AH16" s="1290"/>
      <c r="AI16" s="1291"/>
      <c r="AJ16" s="1290"/>
      <c r="AK16" s="1291"/>
      <c r="AL16" s="1290"/>
      <c r="AM16" s="1291"/>
      <c r="AN16" s="1283"/>
      <c r="AO16" s="1284"/>
      <c r="AP16" s="138"/>
      <c r="AQ16" s="138"/>
      <c r="AR16" s="138"/>
      <c r="AS16" s="138"/>
      <c r="AT16" s="138"/>
      <c r="AU16" s="138"/>
      <c r="AV16" s="138"/>
      <c r="AW16" s="138"/>
      <c r="AX16" s="138"/>
      <c r="AY16" s="138"/>
      <c r="AZ16" s="138"/>
      <c r="BA16" s="138"/>
      <c r="BB16" s="138"/>
      <c r="BC16" s="138"/>
      <c r="BD16" s="138"/>
      <c r="BE16" s="138"/>
      <c r="BF16" s="138"/>
      <c r="BG16" s="138"/>
      <c r="BH16" s="138"/>
      <c r="BI16" s="138"/>
      <c r="BJ16" s="138"/>
      <c r="BK16" s="138"/>
      <c r="BL16" s="138"/>
      <c r="BM16" s="138"/>
      <c r="BN16" s="138"/>
      <c r="BO16" s="138"/>
      <c r="BP16" s="138"/>
      <c r="BQ16" s="138"/>
    </row>
    <row r="17" spans="1:71" s="4" customFormat="1" ht="18.75" customHeight="1" x14ac:dyDescent="0.45">
      <c r="A17" s="1302" t="s">
        <v>439</v>
      </c>
      <c r="B17" s="1303"/>
      <c r="C17" s="1304"/>
      <c r="D17" s="179" t="s">
        <v>140</v>
      </c>
      <c r="E17" s="1297"/>
      <c r="F17" s="1298"/>
      <c r="G17" s="178" t="s">
        <v>141</v>
      </c>
      <c r="H17" s="1035"/>
      <c r="I17" s="1035"/>
      <c r="J17" s="688" t="s">
        <v>442</v>
      </c>
      <c r="K17" s="1311" t="s">
        <v>800</v>
      </c>
      <c r="L17" s="1312"/>
      <c r="M17" s="1312"/>
      <c r="N17" s="1312"/>
      <c r="O17" s="1312"/>
      <c r="P17" s="1312"/>
      <c r="Q17" s="1312"/>
      <c r="R17" s="1312"/>
      <c r="S17" s="1312"/>
      <c r="T17" s="1313"/>
      <c r="U17" s="176"/>
      <c r="V17" s="1302" t="s">
        <v>439</v>
      </c>
      <c r="W17" s="1303"/>
      <c r="X17" s="1304"/>
      <c r="Y17" s="179" t="s">
        <v>140</v>
      </c>
      <c r="Z17" s="1297"/>
      <c r="AA17" s="1298"/>
      <c r="AB17" s="178" t="s">
        <v>141</v>
      </c>
      <c r="AC17" s="1035"/>
      <c r="AD17" s="1035"/>
      <c r="AE17" s="688" t="s">
        <v>442</v>
      </c>
      <c r="AF17" s="1311" t="s">
        <v>800</v>
      </c>
      <c r="AG17" s="1312"/>
      <c r="AH17" s="1312"/>
      <c r="AI17" s="1312"/>
      <c r="AJ17" s="1312"/>
      <c r="AK17" s="1312"/>
      <c r="AL17" s="1312"/>
      <c r="AM17" s="1312"/>
      <c r="AN17" s="1312"/>
      <c r="AO17" s="1313"/>
      <c r="AP17" s="138"/>
      <c r="AQ17" s="138"/>
      <c r="AR17" s="138"/>
      <c r="AS17" s="138"/>
      <c r="AT17" s="138"/>
      <c r="AU17" s="138"/>
      <c r="AV17" s="138"/>
      <c r="AW17" s="138"/>
      <c r="AX17" s="138"/>
      <c r="AY17" s="138"/>
      <c r="AZ17" s="138"/>
      <c r="BA17" s="138"/>
      <c r="BB17" s="138"/>
      <c r="BC17" s="138"/>
      <c r="BD17" s="138"/>
      <c r="BE17" s="138"/>
      <c r="BF17" s="138"/>
      <c r="BG17" s="138"/>
      <c r="BH17" s="138"/>
      <c r="BI17" s="138"/>
      <c r="BJ17" s="138"/>
      <c r="BK17" s="138"/>
      <c r="BL17" s="138"/>
      <c r="BM17" s="138"/>
      <c r="BN17" s="138"/>
      <c r="BO17" s="138"/>
      <c r="BP17" s="138"/>
      <c r="BQ17" s="138"/>
      <c r="BR17" s="138"/>
      <c r="BS17" s="138"/>
    </row>
    <row r="18" spans="1:71" s="4" customFormat="1" ht="18.75" customHeight="1" thickBot="1" x14ac:dyDescent="0.5">
      <c r="A18" s="1305"/>
      <c r="B18" s="1306"/>
      <c r="C18" s="1307"/>
      <c r="D18" s="177" t="s">
        <v>143</v>
      </c>
      <c r="E18" s="1299"/>
      <c r="F18" s="1300"/>
      <c r="G18" s="171" t="s">
        <v>141</v>
      </c>
      <c r="H18" s="1301"/>
      <c r="I18" s="1301"/>
      <c r="J18" s="689" t="s">
        <v>442</v>
      </c>
      <c r="K18" s="1314" t="s">
        <v>801</v>
      </c>
      <c r="L18" s="1315"/>
      <c r="M18" s="1315"/>
      <c r="N18" s="1315"/>
      <c r="O18" s="1315"/>
      <c r="P18" s="1315"/>
      <c r="Q18" s="1315"/>
      <c r="R18" s="1315"/>
      <c r="S18" s="1315"/>
      <c r="T18" s="1316"/>
      <c r="U18" s="176"/>
      <c r="V18" s="1305"/>
      <c r="W18" s="1306"/>
      <c r="X18" s="1307"/>
      <c r="Y18" s="177" t="s">
        <v>143</v>
      </c>
      <c r="Z18" s="1299"/>
      <c r="AA18" s="1300"/>
      <c r="AB18" s="171" t="s">
        <v>141</v>
      </c>
      <c r="AC18" s="1301"/>
      <c r="AD18" s="1301"/>
      <c r="AE18" s="689" t="s">
        <v>442</v>
      </c>
      <c r="AF18" s="1314" t="s">
        <v>801</v>
      </c>
      <c r="AG18" s="1315"/>
      <c r="AH18" s="1315"/>
      <c r="AI18" s="1315"/>
      <c r="AJ18" s="1315"/>
      <c r="AK18" s="1315"/>
      <c r="AL18" s="1315"/>
      <c r="AM18" s="1315"/>
      <c r="AN18" s="1315"/>
      <c r="AO18" s="1316"/>
      <c r="AP18" s="138"/>
      <c r="AQ18" s="138"/>
      <c r="AR18" s="138"/>
      <c r="AS18" s="156"/>
      <c r="AT18" s="138"/>
      <c r="AU18" s="138"/>
      <c r="AV18" s="138"/>
      <c r="AW18" s="138"/>
      <c r="AX18" s="138"/>
      <c r="AY18" s="138"/>
      <c r="AZ18" s="138"/>
      <c r="BA18" s="138"/>
      <c r="BB18" s="138"/>
      <c r="BC18" s="138"/>
      <c r="BD18" s="138"/>
      <c r="BE18" s="138"/>
      <c r="BF18" s="138"/>
      <c r="BG18" s="138"/>
      <c r="BH18" s="138"/>
      <c r="BI18" s="138"/>
      <c r="BJ18" s="138"/>
      <c r="BK18" s="138"/>
      <c r="BL18" s="138"/>
      <c r="BM18" s="138"/>
      <c r="BN18" s="138"/>
      <c r="BO18" s="138"/>
      <c r="BP18" s="138"/>
      <c r="BQ18" s="138"/>
    </row>
    <row r="19" spans="1:71" s="4" customFormat="1" ht="18.75" customHeight="1" x14ac:dyDescent="0.45">
      <c r="A19" s="172"/>
      <c r="B19" s="172"/>
      <c r="C19" s="172"/>
      <c r="D19" s="173"/>
      <c r="E19" s="173"/>
      <c r="F19" s="174"/>
      <c r="G19" s="175"/>
      <c r="H19" s="175"/>
      <c r="I19" s="175"/>
      <c r="J19" s="180"/>
      <c r="K19" s="175"/>
      <c r="L19" s="175"/>
      <c r="M19" s="175"/>
      <c r="N19" s="175"/>
      <c r="O19" s="175"/>
      <c r="P19" s="175"/>
      <c r="Q19" s="175"/>
      <c r="R19" s="175"/>
      <c r="S19" s="176"/>
      <c r="T19" s="176"/>
      <c r="U19" s="158"/>
      <c r="V19" s="138"/>
      <c r="W19" s="138"/>
      <c r="X19" s="138"/>
      <c r="Y19" s="138"/>
      <c r="Z19" s="138"/>
      <c r="AA19" s="138"/>
      <c r="AB19" s="138"/>
      <c r="AC19" s="138"/>
      <c r="AD19" s="138"/>
      <c r="AE19" s="138"/>
      <c r="AF19" s="138"/>
      <c r="AG19" s="138"/>
      <c r="AH19" s="138"/>
      <c r="AI19" s="138"/>
      <c r="AJ19" s="138"/>
      <c r="AK19" s="138"/>
      <c r="AL19" s="138"/>
      <c r="AM19" s="138"/>
      <c r="AN19" s="138"/>
      <c r="AO19" s="138"/>
      <c r="AP19" s="138"/>
      <c r="AQ19" s="138"/>
      <c r="AR19" s="138"/>
      <c r="AS19" s="138"/>
      <c r="AT19" s="160"/>
      <c r="AU19" s="138"/>
      <c r="AV19" s="138"/>
      <c r="AW19" s="138"/>
      <c r="AX19" s="138"/>
      <c r="AY19" s="138"/>
      <c r="AZ19" s="138"/>
      <c r="BA19" s="138"/>
      <c r="BB19" s="138"/>
      <c r="BC19" s="138"/>
      <c r="BD19" s="138"/>
      <c r="BE19" s="138"/>
      <c r="BF19" s="138"/>
      <c r="BG19" s="138"/>
      <c r="BH19" s="138"/>
      <c r="BI19" s="138"/>
      <c r="BJ19" s="138"/>
      <c r="BK19" s="138"/>
      <c r="BL19" s="138"/>
      <c r="BM19" s="138"/>
      <c r="BN19" s="138"/>
      <c r="BO19" s="138"/>
      <c r="BP19" s="138"/>
      <c r="BQ19" s="138"/>
    </row>
    <row r="20" spans="1:71" s="4" customFormat="1" ht="18.75" customHeight="1" thickBot="1" x14ac:dyDescent="0.5">
      <c r="A20" s="1308" t="s">
        <v>437</v>
      </c>
      <c r="B20" s="1308"/>
      <c r="C20" s="1308"/>
      <c r="D20" s="1309" t="s">
        <v>464</v>
      </c>
      <c r="E20" s="1309"/>
      <c r="F20" s="1309"/>
      <c r="G20" s="1309"/>
      <c r="H20" s="1309"/>
      <c r="I20" s="1309"/>
      <c r="J20" s="157" t="s">
        <v>441</v>
      </c>
      <c r="K20" s="182"/>
      <c r="L20" s="182"/>
      <c r="M20" s="182"/>
      <c r="N20" s="181"/>
      <c r="O20" s="181"/>
      <c r="P20" s="181"/>
      <c r="Q20" s="181"/>
      <c r="R20" s="181"/>
      <c r="S20" s="143"/>
      <c r="T20" s="138"/>
      <c r="U20" s="158"/>
      <c r="V20" s="1308" t="s">
        <v>437</v>
      </c>
      <c r="W20" s="1308"/>
      <c r="X20" s="1308"/>
      <c r="Y20" s="1309" t="s">
        <v>464</v>
      </c>
      <c r="Z20" s="1309"/>
      <c r="AA20" s="1309"/>
      <c r="AB20" s="1309"/>
      <c r="AC20" s="1309"/>
      <c r="AD20" s="1309"/>
      <c r="AE20" s="157" t="s">
        <v>441</v>
      </c>
      <c r="AF20" s="182"/>
      <c r="AG20" s="182"/>
      <c r="AH20" s="182"/>
      <c r="AI20" s="181"/>
      <c r="AJ20" s="181"/>
      <c r="AK20" s="181"/>
      <c r="AL20" s="181"/>
      <c r="AM20" s="181"/>
      <c r="AN20" s="143"/>
      <c r="AO20" s="138"/>
      <c r="AP20" s="138"/>
      <c r="AQ20" s="138"/>
      <c r="AR20" s="138"/>
      <c r="AS20" s="138"/>
      <c r="AT20" s="160"/>
      <c r="AU20" s="138"/>
      <c r="AV20" s="138"/>
      <c r="AW20" s="138"/>
      <c r="AX20" s="138"/>
      <c r="AY20" s="138"/>
      <c r="AZ20" s="138"/>
      <c r="BA20" s="138"/>
      <c r="BB20" s="138"/>
      <c r="BC20" s="138"/>
      <c r="BD20" s="138"/>
      <c r="BE20" s="138"/>
      <c r="BF20" s="138"/>
      <c r="BG20" s="138"/>
      <c r="BH20" s="138"/>
      <c r="BI20" s="138"/>
      <c r="BJ20" s="138"/>
      <c r="BK20" s="138"/>
      <c r="BL20" s="138"/>
      <c r="BM20" s="138"/>
      <c r="BN20" s="138"/>
      <c r="BO20" s="138"/>
      <c r="BP20" s="138"/>
      <c r="BQ20" s="138"/>
    </row>
    <row r="21" spans="1:71" s="4" customFormat="1" ht="18.75" customHeight="1" x14ac:dyDescent="0.45">
      <c r="A21" s="1263" t="s">
        <v>124</v>
      </c>
      <c r="B21" s="1264"/>
      <c r="C21" s="1264"/>
      <c r="D21" s="1264" t="s">
        <v>125</v>
      </c>
      <c r="E21" s="1264"/>
      <c r="F21" s="1264"/>
      <c r="G21" s="1267" t="s">
        <v>438</v>
      </c>
      <c r="H21" s="1268"/>
      <c r="I21" s="1268"/>
      <c r="J21" s="1268"/>
      <c r="K21" s="1268"/>
      <c r="L21" s="1269"/>
      <c r="M21" s="1267" t="s">
        <v>126</v>
      </c>
      <c r="N21" s="1269"/>
      <c r="O21" s="1267" t="s">
        <v>127</v>
      </c>
      <c r="P21" s="1269"/>
      <c r="Q21" s="1274" t="s">
        <v>128</v>
      </c>
      <c r="R21" s="1275"/>
      <c r="S21" s="1274" t="s">
        <v>129</v>
      </c>
      <c r="T21" s="1280"/>
      <c r="U21" s="158"/>
      <c r="V21" s="1263" t="s">
        <v>124</v>
      </c>
      <c r="W21" s="1264"/>
      <c r="X21" s="1264"/>
      <c r="Y21" s="1264" t="s">
        <v>125</v>
      </c>
      <c r="Z21" s="1264"/>
      <c r="AA21" s="1264"/>
      <c r="AB21" s="1267" t="s">
        <v>438</v>
      </c>
      <c r="AC21" s="1268"/>
      <c r="AD21" s="1268"/>
      <c r="AE21" s="1268"/>
      <c r="AF21" s="1268"/>
      <c r="AG21" s="1269"/>
      <c r="AH21" s="1267" t="s">
        <v>126</v>
      </c>
      <c r="AI21" s="1269"/>
      <c r="AJ21" s="1267" t="s">
        <v>127</v>
      </c>
      <c r="AK21" s="1269"/>
      <c r="AL21" s="1274" t="s">
        <v>128</v>
      </c>
      <c r="AM21" s="1275"/>
      <c r="AN21" s="1274" t="s">
        <v>129</v>
      </c>
      <c r="AO21" s="1280"/>
      <c r="AP21" s="138"/>
      <c r="AQ21" s="138"/>
      <c r="AR21" s="138"/>
      <c r="AS21" s="138"/>
      <c r="AT21" s="160"/>
      <c r="AU21" s="138"/>
      <c r="AV21" s="138"/>
      <c r="AW21" s="138"/>
      <c r="AX21" s="138"/>
      <c r="AY21" s="138"/>
      <c r="AZ21" s="138"/>
      <c r="BA21" s="138"/>
      <c r="BB21" s="138"/>
      <c r="BC21" s="138"/>
      <c r="BD21" s="138"/>
      <c r="BE21" s="138"/>
      <c r="BF21" s="138"/>
      <c r="BG21" s="138"/>
      <c r="BH21" s="138"/>
      <c r="BI21" s="138"/>
      <c r="BJ21" s="138"/>
      <c r="BK21" s="138"/>
      <c r="BL21" s="138"/>
      <c r="BM21" s="138"/>
      <c r="BN21" s="138"/>
      <c r="BO21" s="138"/>
      <c r="BP21" s="138"/>
      <c r="BQ21" s="138"/>
    </row>
    <row r="22" spans="1:71" s="4" customFormat="1" ht="18.75" customHeight="1" x14ac:dyDescent="0.45">
      <c r="A22" s="1265"/>
      <c r="B22" s="1266"/>
      <c r="C22" s="1266"/>
      <c r="D22" s="1266"/>
      <c r="E22" s="1266"/>
      <c r="F22" s="1266"/>
      <c r="G22" s="1266" t="s">
        <v>130</v>
      </c>
      <c r="H22" s="1266"/>
      <c r="I22" s="1266" t="s">
        <v>131</v>
      </c>
      <c r="J22" s="1266"/>
      <c r="K22" s="1266" t="s">
        <v>132</v>
      </c>
      <c r="L22" s="1266"/>
      <c r="M22" s="1270"/>
      <c r="N22" s="1271"/>
      <c r="O22" s="1270"/>
      <c r="P22" s="1271"/>
      <c r="Q22" s="1276"/>
      <c r="R22" s="1277"/>
      <c r="S22" s="1276"/>
      <c r="T22" s="1281"/>
      <c r="U22" s="158"/>
      <c r="V22" s="1265"/>
      <c r="W22" s="1266"/>
      <c r="X22" s="1266"/>
      <c r="Y22" s="1266"/>
      <c r="Z22" s="1266"/>
      <c r="AA22" s="1266"/>
      <c r="AB22" s="1266" t="s">
        <v>130</v>
      </c>
      <c r="AC22" s="1266"/>
      <c r="AD22" s="1266" t="s">
        <v>131</v>
      </c>
      <c r="AE22" s="1266"/>
      <c r="AF22" s="1266" t="s">
        <v>132</v>
      </c>
      <c r="AG22" s="1266"/>
      <c r="AH22" s="1270"/>
      <c r="AI22" s="1271"/>
      <c r="AJ22" s="1270"/>
      <c r="AK22" s="1271"/>
      <c r="AL22" s="1276"/>
      <c r="AM22" s="1277"/>
      <c r="AN22" s="1276"/>
      <c r="AO22" s="1281"/>
      <c r="AP22" s="138"/>
      <c r="AQ22" s="138"/>
      <c r="AR22" s="138"/>
      <c r="AS22" s="138"/>
      <c r="AT22" s="160"/>
      <c r="AU22" s="138"/>
      <c r="AV22" s="138"/>
      <c r="AW22" s="138"/>
      <c r="AX22" s="138"/>
      <c r="AY22" s="138"/>
      <c r="AZ22" s="138"/>
      <c r="BA22" s="138"/>
      <c r="BB22" s="138"/>
      <c r="BC22" s="138"/>
      <c r="BD22" s="138"/>
      <c r="BE22" s="138"/>
      <c r="BF22" s="138"/>
      <c r="BG22" s="138"/>
      <c r="BH22" s="138"/>
      <c r="BI22" s="138"/>
      <c r="BJ22" s="138"/>
      <c r="BK22" s="138"/>
      <c r="BL22" s="138"/>
      <c r="BM22" s="138"/>
      <c r="BN22" s="138"/>
      <c r="BO22" s="138"/>
      <c r="BP22" s="138"/>
      <c r="BQ22" s="138"/>
    </row>
    <row r="23" spans="1:71" s="4" customFormat="1" ht="18.75" customHeight="1" x14ac:dyDescent="0.45">
      <c r="A23" s="1265"/>
      <c r="B23" s="1266"/>
      <c r="C23" s="1266"/>
      <c r="D23" s="1266"/>
      <c r="E23" s="1266"/>
      <c r="F23" s="1266"/>
      <c r="G23" s="1266"/>
      <c r="H23" s="1266"/>
      <c r="I23" s="1266"/>
      <c r="J23" s="1266"/>
      <c r="K23" s="1266"/>
      <c r="L23" s="1266"/>
      <c r="M23" s="1272"/>
      <c r="N23" s="1273"/>
      <c r="O23" s="1272"/>
      <c r="P23" s="1273"/>
      <c r="Q23" s="1278"/>
      <c r="R23" s="1279"/>
      <c r="S23" s="1278"/>
      <c r="T23" s="1282"/>
      <c r="U23" s="158"/>
      <c r="V23" s="1265"/>
      <c r="W23" s="1266"/>
      <c r="X23" s="1266"/>
      <c r="Y23" s="1266"/>
      <c r="Z23" s="1266"/>
      <c r="AA23" s="1266"/>
      <c r="AB23" s="1266"/>
      <c r="AC23" s="1266"/>
      <c r="AD23" s="1266"/>
      <c r="AE23" s="1266"/>
      <c r="AF23" s="1266"/>
      <c r="AG23" s="1266"/>
      <c r="AH23" s="1272"/>
      <c r="AI23" s="1273"/>
      <c r="AJ23" s="1272"/>
      <c r="AK23" s="1273"/>
      <c r="AL23" s="1278"/>
      <c r="AM23" s="1279"/>
      <c r="AN23" s="1278"/>
      <c r="AO23" s="1282"/>
      <c r="AP23" s="138"/>
      <c r="AQ23" s="138"/>
      <c r="AR23" s="138"/>
      <c r="AS23" s="138"/>
      <c r="AT23" s="160"/>
      <c r="AU23" s="138"/>
      <c r="AV23" s="138"/>
      <c r="AW23" s="138"/>
      <c r="AX23" s="138"/>
      <c r="AY23" s="138"/>
      <c r="AZ23" s="138"/>
      <c r="BA23" s="138"/>
      <c r="BB23" s="138"/>
      <c r="BC23" s="138"/>
      <c r="BD23" s="138"/>
      <c r="BE23" s="138"/>
      <c r="BF23" s="138"/>
      <c r="BG23" s="138"/>
      <c r="BH23" s="138"/>
      <c r="BI23" s="138"/>
      <c r="BJ23" s="138"/>
      <c r="BK23" s="138"/>
      <c r="BL23" s="138"/>
      <c r="BM23" s="138"/>
      <c r="BN23" s="138"/>
      <c r="BO23" s="138"/>
      <c r="BP23" s="138"/>
      <c r="BQ23" s="138"/>
    </row>
    <row r="24" spans="1:71" s="4" customFormat="1" ht="18.75" customHeight="1" x14ac:dyDescent="0.45">
      <c r="A24" s="1285" t="s">
        <v>133</v>
      </c>
      <c r="B24" s="1286"/>
      <c r="C24" s="1286"/>
      <c r="D24" s="1287"/>
      <c r="E24" s="1288"/>
      <c r="F24" s="154" t="s">
        <v>9</v>
      </c>
      <c r="G24" s="1289"/>
      <c r="H24" s="1289"/>
      <c r="I24" s="1289" t="str">
        <f t="shared" ref="I24:I32" si="6">IF(S24-Q24=0,"",S24-Q24)</f>
        <v/>
      </c>
      <c r="J24" s="1289"/>
      <c r="K24" s="1289" t="str">
        <f t="shared" ref="K24:K32" si="7">IF(SUM(G24:J24)=0,"",SUM(G24:J24))</f>
        <v/>
      </c>
      <c r="L24" s="1289"/>
      <c r="M24" s="1290"/>
      <c r="N24" s="1291"/>
      <c r="O24" s="1290"/>
      <c r="P24" s="1291"/>
      <c r="Q24" s="1290"/>
      <c r="R24" s="1291"/>
      <c r="S24" s="1283"/>
      <c r="T24" s="1284"/>
      <c r="U24" s="158"/>
      <c r="V24" s="1285" t="s">
        <v>133</v>
      </c>
      <c r="W24" s="1286"/>
      <c r="X24" s="1286"/>
      <c r="Y24" s="1287"/>
      <c r="Z24" s="1288"/>
      <c r="AA24" s="154" t="s">
        <v>9</v>
      </c>
      <c r="AB24" s="1289"/>
      <c r="AC24" s="1289"/>
      <c r="AD24" s="1289" t="str">
        <f t="shared" ref="AD24:AD32" si="8">IF(AN24-AL24=0,"",AN24-AL24)</f>
        <v/>
      </c>
      <c r="AE24" s="1289"/>
      <c r="AF24" s="1289" t="str">
        <f t="shared" ref="AF24:AF32" si="9">IF(SUM(AB24:AE24)=0,"",SUM(AB24:AE24))</f>
        <v/>
      </c>
      <c r="AG24" s="1289"/>
      <c r="AH24" s="1290"/>
      <c r="AI24" s="1291"/>
      <c r="AJ24" s="1290"/>
      <c r="AK24" s="1291"/>
      <c r="AL24" s="1290"/>
      <c r="AM24" s="1291"/>
      <c r="AN24" s="1283"/>
      <c r="AO24" s="1284"/>
      <c r="AP24" s="138"/>
      <c r="AQ24" s="138"/>
      <c r="AR24" s="138"/>
      <c r="AS24" s="138"/>
      <c r="AT24" s="160"/>
      <c r="AU24" s="138"/>
      <c r="AV24" s="138"/>
      <c r="AW24" s="138"/>
      <c r="AX24" s="138"/>
      <c r="AY24" s="138"/>
      <c r="AZ24" s="138"/>
      <c r="BA24" s="138"/>
      <c r="BB24" s="138"/>
      <c r="BC24" s="138"/>
      <c r="BD24" s="138"/>
      <c r="BE24" s="138"/>
      <c r="BF24" s="138"/>
      <c r="BG24" s="138"/>
      <c r="BH24" s="138"/>
      <c r="BI24" s="138"/>
      <c r="BJ24" s="138"/>
      <c r="BK24" s="138"/>
      <c r="BL24" s="138"/>
      <c r="BM24" s="138"/>
      <c r="BN24" s="138"/>
      <c r="BO24" s="138"/>
      <c r="BP24" s="138"/>
      <c r="BQ24" s="138"/>
    </row>
    <row r="25" spans="1:71" s="4" customFormat="1" ht="18.75" customHeight="1" x14ac:dyDescent="0.45">
      <c r="A25" s="1285" t="s">
        <v>134</v>
      </c>
      <c r="B25" s="1286"/>
      <c r="C25" s="1286"/>
      <c r="D25" s="1287"/>
      <c r="E25" s="1288"/>
      <c r="F25" s="154" t="s">
        <v>9</v>
      </c>
      <c r="G25" s="1289" t="str">
        <f t="shared" ref="G25:G32" si="10">IF(IF(I25="",O25-M25,O25-M25-I25)=0,"",IF(I25="",O25-M25,O25-M25-I25))</f>
        <v/>
      </c>
      <c r="H25" s="1289"/>
      <c r="I25" s="1289" t="str">
        <f t="shared" si="6"/>
        <v/>
      </c>
      <c r="J25" s="1289"/>
      <c r="K25" s="1289" t="str">
        <f t="shared" si="7"/>
        <v/>
      </c>
      <c r="L25" s="1289"/>
      <c r="M25" s="1290"/>
      <c r="N25" s="1291"/>
      <c r="O25" s="1290"/>
      <c r="P25" s="1291"/>
      <c r="Q25" s="1290"/>
      <c r="R25" s="1291"/>
      <c r="S25" s="1283"/>
      <c r="T25" s="1284"/>
      <c r="U25" s="158"/>
      <c r="V25" s="1285" t="s">
        <v>134</v>
      </c>
      <c r="W25" s="1286"/>
      <c r="X25" s="1286"/>
      <c r="Y25" s="1287"/>
      <c r="Z25" s="1288"/>
      <c r="AA25" s="154" t="s">
        <v>9</v>
      </c>
      <c r="AB25" s="1289" t="str">
        <f t="shared" ref="AB25:AB32" si="11">IF(IF(AD25="",AJ25-AH25,AJ25-AH25-AD25)=0,"",IF(AD25="",AJ25-AH25,AJ25-AH25-AD25))</f>
        <v/>
      </c>
      <c r="AC25" s="1289"/>
      <c r="AD25" s="1289" t="str">
        <f t="shared" si="8"/>
        <v/>
      </c>
      <c r="AE25" s="1289"/>
      <c r="AF25" s="1289" t="str">
        <f t="shared" si="9"/>
        <v/>
      </c>
      <c r="AG25" s="1289"/>
      <c r="AH25" s="1290"/>
      <c r="AI25" s="1291"/>
      <c r="AJ25" s="1290"/>
      <c r="AK25" s="1291"/>
      <c r="AL25" s="1290"/>
      <c r="AM25" s="1291"/>
      <c r="AN25" s="1283"/>
      <c r="AO25" s="1284"/>
      <c r="AP25" s="138"/>
      <c r="AQ25" s="138"/>
      <c r="AR25" s="138"/>
      <c r="AS25" s="138"/>
      <c r="AT25" s="160"/>
      <c r="AU25" s="138"/>
      <c r="AV25" s="138"/>
      <c r="AW25" s="138"/>
      <c r="AX25" s="138"/>
      <c r="AY25" s="138"/>
      <c r="AZ25" s="138"/>
      <c r="BA25" s="138"/>
      <c r="BB25" s="138"/>
      <c r="BC25" s="138"/>
      <c r="BD25" s="138"/>
      <c r="BE25" s="138"/>
      <c r="BF25" s="138"/>
      <c r="BG25" s="138"/>
      <c r="BH25" s="138"/>
      <c r="BI25" s="138"/>
      <c r="BJ25" s="138"/>
      <c r="BK25" s="138"/>
      <c r="BL25" s="138"/>
      <c r="BM25" s="138"/>
      <c r="BN25" s="138"/>
      <c r="BO25" s="138"/>
      <c r="BP25" s="138"/>
      <c r="BQ25" s="138"/>
    </row>
    <row r="26" spans="1:71" s="4" customFormat="1" ht="18.75" customHeight="1" x14ac:dyDescent="0.45">
      <c r="A26" s="1285" t="s">
        <v>135</v>
      </c>
      <c r="B26" s="1286"/>
      <c r="C26" s="1286"/>
      <c r="D26" s="1287"/>
      <c r="E26" s="1288"/>
      <c r="F26" s="154" t="s">
        <v>9</v>
      </c>
      <c r="G26" s="1289" t="str">
        <f t="shared" si="10"/>
        <v/>
      </c>
      <c r="H26" s="1289"/>
      <c r="I26" s="1289" t="str">
        <f t="shared" si="6"/>
        <v/>
      </c>
      <c r="J26" s="1289"/>
      <c r="K26" s="1289" t="str">
        <f t="shared" si="7"/>
        <v/>
      </c>
      <c r="L26" s="1289"/>
      <c r="M26" s="1290"/>
      <c r="N26" s="1291"/>
      <c r="O26" s="1290"/>
      <c r="P26" s="1291"/>
      <c r="Q26" s="1290"/>
      <c r="R26" s="1291"/>
      <c r="S26" s="1283"/>
      <c r="T26" s="1284"/>
      <c r="U26" s="158"/>
      <c r="V26" s="1285" t="s">
        <v>135</v>
      </c>
      <c r="W26" s="1286"/>
      <c r="X26" s="1286"/>
      <c r="Y26" s="1287"/>
      <c r="Z26" s="1288"/>
      <c r="AA26" s="154" t="s">
        <v>9</v>
      </c>
      <c r="AB26" s="1289" t="str">
        <f t="shared" si="11"/>
        <v/>
      </c>
      <c r="AC26" s="1289"/>
      <c r="AD26" s="1289" t="str">
        <f t="shared" si="8"/>
        <v/>
      </c>
      <c r="AE26" s="1289"/>
      <c r="AF26" s="1289" t="str">
        <f t="shared" si="9"/>
        <v/>
      </c>
      <c r="AG26" s="1289"/>
      <c r="AH26" s="1290"/>
      <c r="AI26" s="1291"/>
      <c r="AJ26" s="1290"/>
      <c r="AK26" s="1291"/>
      <c r="AL26" s="1290"/>
      <c r="AM26" s="1291"/>
      <c r="AN26" s="1283"/>
      <c r="AO26" s="1284"/>
      <c r="AP26" s="138"/>
      <c r="AQ26" s="138"/>
      <c r="AR26" s="138"/>
      <c r="AS26" s="138"/>
      <c r="AT26" s="160"/>
      <c r="AU26" s="138"/>
      <c r="AV26" s="138"/>
      <c r="AW26" s="138"/>
      <c r="AX26" s="138"/>
      <c r="AY26" s="138"/>
      <c r="AZ26" s="138"/>
      <c r="BA26" s="138"/>
      <c r="BB26" s="138"/>
      <c r="BC26" s="138"/>
      <c r="BD26" s="138"/>
      <c r="BE26" s="138"/>
      <c r="BF26" s="138"/>
      <c r="BG26" s="138"/>
      <c r="BH26" s="138"/>
      <c r="BI26" s="138"/>
      <c r="BJ26" s="138"/>
      <c r="BK26" s="138"/>
      <c r="BL26" s="138"/>
      <c r="BM26" s="138"/>
      <c r="BN26" s="138"/>
      <c r="BO26" s="138"/>
      <c r="BP26" s="138"/>
      <c r="BQ26" s="138"/>
    </row>
    <row r="27" spans="1:71" s="4" customFormat="1" ht="18.75" customHeight="1" x14ac:dyDescent="0.45">
      <c r="A27" s="1285" t="s">
        <v>136</v>
      </c>
      <c r="B27" s="1286"/>
      <c r="C27" s="1286"/>
      <c r="D27" s="1287"/>
      <c r="E27" s="1288"/>
      <c r="F27" s="154" t="s">
        <v>9</v>
      </c>
      <c r="G27" s="1289" t="str">
        <f t="shared" si="10"/>
        <v/>
      </c>
      <c r="H27" s="1289"/>
      <c r="I27" s="1289" t="str">
        <f t="shared" si="6"/>
        <v/>
      </c>
      <c r="J27" s="1289"/>
      <c r="K27" s="1289" t="str">
        <f t="shared" si="7"/>
        <v/>
      </c>
      <c r="L27" s="1289"/>
      <c r="M27" s="1290"/>
      <c r="N27" s="1291"/>
      <c r="O27" s="1290"/>
      <c r="P27" s="1291"/>
      <c r="Q27" s="1290"/>
      <c r="R27" s="1291"/>
      <c r="S27" s="1283"/>
      <c r="T27" s="1284"/>
      <c r="U27" s="158"/>
      <c r="V27" s="1285" t="s">
        <v>136</v>
      </c>
      <c r="W27" s="1286"/>
      <c r="X27" s="1286"/>
      <c r="Y27" s="1287"/>
      <c r="Z27" s="1288"/>
      <c r="AA27" s="154" t="s">
        <v>9</v>
      </c>
      <c r="AB27" s="1289" t="str">
        <f t="shared" si="11"/>
        <v/>
      </c>
      <c r="AC27" s="1289"/>
      <c r="AD27" s="1289" t="str">
        <f t="shared" si="8"/>
        <v/>
      </c>
      <c r="AE27" s="1289"/>
      <c r="AF27" s="1289" t="str">
        <f t="shared" si="9"/>
        <v/>
      </c>
      <c r="AG27" s="1289"/>
      <c r="AH27" s="1290"/>
      <c r="AI27" s="1291"/>
      <c r="AJ27" s="1290"/>
      <c r="AK27" s="1291"/>
      <c r="AL27" s="1290"/>
      <c r="AM27" s="1291"/>
      <c r="AN27" s="1283"/>
      <c r="AO27" s="1284"/>
      <c r="AP27" s="138"/>
      <c r="AQ27" s="138"/>
      <c r="AR27" s="138"/>
      <c r="AS27" s="138"/>
      <c r="AT27" s="160"/>
      <c r="AU27" s="138"/>
      <c r="AV27" s="138"/>
      <c r="AW27" s="138"/>
      <c r="AX27" s="138"/>
      <c r="AY27" s="138"/>
      <c r="AZ27" s="138"/>
      <c r="BA27" s="138"/>
      <c r="BB27" s="138"/>
      <c r="BC27" s="138"/>
      <c r="BD27" s="138"/>
      <c r="BE27" s="138"/>
      <c r="BF27" s="138"/>
      <c r="BG27" s="138"/>
      <c r="BH27" s="138"/>
      <c r="BI27" s="138"/>
      <c r="BJ27" s="138"/>
      <c r="BK27" s="138"/>
      <c r="BL27" s="138"/>
      <c r="BM27" s="138"/>
      <c r="BN27" s="138"/>
      <c r="BO27" s="138"/>
      <c r="BP27" s="138"/>
      <c r="BQ27" s="138"/>
    </row>
    <row r="28" spans="1:71" s="4" customFormat="1" ht="18.75" customHeight="1" x14ac:dyDescent="0.45">
      <c r="A28" s="1292" t="s">
        <v>137</v>
      </c>
      <c r="B28" s="1293"/>
      <c r="C28" s="1293"/>
      <c r="D28" s="1287"/>
      <c r="E28" s="1288"/>
      <c r="F28" s="154" t="s">
        <v>9</v>
      </c>
      <c r="G28" s="1289" t="str">
        <f t="shared" si="10"/>
        <v/>
      </c>
      <c r="H28" s="1289"/>
      <c r="I28" s="1289" t="str">
        <f t="shared" si="6"/>
        <v/>
      </c>
      <c r="J28" s="1289"/>
      <c r="K28" s="1289" t="str">
        <f t="shared" si="7"/>
        <v/>
      </c>
      <c r="L28" s="1289"/>
      <c r="M28" s="1290"/>
      <c r="N28" s="1291"/>
      <c r="O28" s="1290"/>
      <c r="P28" s="1291"/>
      <c r="Q28" s="1290"/>
      <c r="R28" s="1291"/>
      <c r="S28" s="1283"/>
      <c r="T28" s="1284"/>
      <c r="U28" s="158"/>
      <c r="V28" s="1292" t="s">
        <v>137</v>
      </c>
      <c r="W28" s="1293"/>
      <c r="X28" s="1293"/>
      <c r="Y28" s="1287"/>
      <c r="Z28" s="1288"/>
      <c r="AA28" s="154" t="s">
        <v>9</v>
      </c>
      <c r="AB28" s="1289" t="str">
        <f t="shared" si="11"/>
        <v/>
      </c>
      <c r="AC28" s="1289"/>
      <c r="AD28" s="1289" t="str">
        <f t="shared" si="8"/>
        <v/>
      </c>
      <c r="AE28" s="1289"/>
      <c r="AF28" s="1289" t="str">
        <f t="shared" si="9"/>
        <v/>
      </c>
      <c r="AG28" s="1289"/>
      <c r="AH28" s="1290"/>
      <c r="AI28" s="1291"/>
      <c r="AJ28" s="1290"/>
      <c r="AK28" s="1291"/>
      <c r="AL28" s="1290"/>
      <c r="AM28" s="1291"/>
      <c r="AN28" s="1283"/>
      <c r="AO28" s="1284"/>
      <c r="AP28" s="138"/>
      <c r="AQ28" s="138"/>
      <c r="AR28" s="138"/>
      <c r="AS28" s="138"/>
      <c r="AT28" s="160"/>
      <c r="AU28" s="138"/>
      <c r="AV28" s="138"/>
      <c r="AW28" s="138"/>
      <c r="AX28" s="138"/>
      <c r="AY28" s="138"/>
      <c r="AZ28" s="138"/>
      <c r="BA28" s="138"/>
      <c r="BB28" s="138"/>
      <c r="BC28" s="138"/>
      <c r="BD28" s="138"/>
      <c r="BE28" s="138"/>
      <c r="BF28" s="138"/>
      <c r="BG28" s="138"/>
      <c r="BH28" s="138"/>
      <c r="BI28" s="138"/>
      <c r="BJ28" s="138"/>
      <c r="BK28" s="138"/>
      <c r="BL28" s="138"/>
      <c r="BM28" s="138"/>
      <c r="BN28" s="138"/>
      <c r="BO28" s="138"/>
      <c r="BP28" s="138"/>
      <c r="BQ28" s="138"/>
    </row>
    <row r="29" spans="1:71" s="4" customFormat="1" ht="18.75" customHeight="1" x14ac:dyDescent="0.45">
      <c r="A29" s="1285" t="s">
        <v>138</v>
      </c>
      <c r="B29" s="1286"/>
      <c r="C29" s="1286"/>
      <c r="D29" s="1287"/>
      <c r="E29" s="1288"/>
      <c r="F29" s="154" t="s">
        <v>9</v>
      </c>
      <c r="G29" s="1289" t="str">
        <f t="shared" si="10"/>
        <v/>
      </c>
      <c r="H29" s="1289"/>
      <c r="I29" s="1289" t="str">
        <f t="shared" si="6"/>
        <v/>
      </c>
      <c r="J29" s="1289"/>
      <c r="K29" s="1289" t="str">
        <f t="shared" si="7"/>
        <v/>
      </c>
      <c r="L29" s="1289"/>
      <c r="M29" s="1290"/>
      <c r="N29" s="1291"/>
      <c r="O29" s="1290"/>
      <c r="P29" s="1291"/>
      <c r="Q29" s="1290"/>
      <c r="R29" s="1291"/>
      <c r="S29" s="1283"/>
      <c r="T29" s="1284"/>
      <c r="U29" s="158"/>
      <c r="V29" s="1285" t="s">
        <v>138</v>
      </c>
      <c r="W29" s="1286"/>
      <c r="X29" s="1286"/>
      <c r="Y29" s="1287"/>
      <c r="Z29" s="1288"/>
      <c r="AA29" s="154" t="s">
        <v>9</v>
      </c>
      <c r="AB29" s="1289" t="str">
        <f t="shared" si="11"/>
        <v/>
      </c>
      <c r="AC29" s="1289"/>
      <c r="AD29" s="1289" t="str">
        <f t="shared" si="8"/>
        <v/>
      </c>
      <c r="AE29" s="1289"/>
      <c r="AF29" s="1289" t="str">
        <f t="shared" si="9"/>
        <v/>
      </c>
      <c r="AG29" s="1289"/>
      <c r="AH29" s="1290"/>
      <c r="AI29" s="1291"/>
      <c r="AJ29" s="1290"/>
      <c r="AK29" s="1291"/>
      <c r="AL29" s="1290"/>
      <c r="AM29" s="1291"/>
      <c r="AN29" s="1283"/>
      <c r="AO29" s="1284"/>
      <c r="AP29" s="138"/>
      <c r="AQ29" s="138"/>
      <c r="AR29" s="138"/>
      <c r="AS29" s="138"/>
      <c r="AT29" s="160"/>
      <c r="AU29" s="138"/>
      <c r="AV29" s="138"/>
      <c r="AW29" s="138"/>
      <c r="AX29" s="138"/>
      <c r="AY29" s="138"/>
      <c r="AZ29" s="138"/>
      <c r="BA29" s="138"/>
      <c r="BB29" s="138"/>
      <c r="BC29" s="138"/>
      <c r="BD29" s="138"/>
      <c r="BE29" s="138"/>
      <c r="BF29" s="138"/>
      <c r="BG29" s="138"/>
      <c r="BH29" s="138"/>
      <c r="BI29" s="138"/>
      <c r="BJ29" s="138"/>
      <c r="BK29" s="138"/>
      <c r="BL29" s="138"/>
      <c r="BM29" s="138"/>
      <c r="BN29" s="138"/>
      <c r="BO29" s="138"/>
      <c r="BP29" s="138"/>
      <c r="BQ29" s="138"/>
    </row>
    <row r="30" spans="1:71" s="4" customFormat="1" ht="18.75" customHeight="1" x14ac:dyDescent="0.45">
      <c r="A30" s="1292" t="s">
        <v>137</v>
      </c>
      <c r="B30" s="1293"/>
      <c r="C30" s="1293"/>
      <c r="D30" s="1287"/>
      <c r="E30" s="1288"/>
      <c r="F30" s="154" t="s">
        <v>9</v>
      </c>
      <c r="G30" s="1289" t="str">
        <f t="shared" si="10"/>
        <v/>
      </c>
      <c r="H30" s="1289"/>
      <c r="I30" s="1289" t="str">
        <f t="shared" si="6"/>
        <v/>
      </c>
      <c r="J30" s="1289"/>
      <c r="K30" s="1289" t="str">
        <f t="shared" si="7"/>
        <v/>
      </c>
      <c r="L30" s="1289"/>
      <c r="M30" s="1290"/>
      <c r="N30" s="1291"/>
      <c r="O30" s="1290"/>
      <c r="P30" s="1291"/>
      <c r="Q30" s="1290"/>
      <c r="R30" s="1291"/>
      <c r="S30" s="1283"/>
      <c r="T30" s="1284"/>
      <c r="U30" s="158"/>
      <c r="V30" s="1292" t="s">
        <v>137</v>
      </c>
      <c r="W30" s="1293"/>
      <c r="X30" s="1293"/>
      <c r="Y30" s="1287"/>
      <c r="Z30" s="1288"/>
      <c r="AA30" s="154" t="s">
        <v>9</v>
      </c>
      <c r="AB30" s="1289" t="str">
        <f t="shared" si="11"/>
        <v/>
      </c>
      <c r="AC30" s="1289"/>
      <c r="AD30" s="1289" t="str">
        <f t="shared" si="8"/>
        <v/>
      </c>
      <c r="AE30" s="1289"/>
      <c r="AF30" s="1289" t="str">
        <f t="shared" si="9"/>
        <v/>
      </c>
      <c r="AG30" s="1289"/>
      <c r="AH30" s="1290"/>
      <c r="AI30" s="1291"/>
      <c r="AJ30" s="1290"/>
      <c r="AK30" s="1291"/>
      <c r="AL30" s="1290"/>
      <c r="AM30" s="1291"/>
      <c r="AN30" s="1283"/>
      <c r="AO30" s="1284"/>
      <c r="AP30" s="138"/>
      <c r="AQ30" s="138"/>
      <c r="AR30" s="138"/>
      <c r="AS30" s="138"/>
      <c r="AT30" s="160"/>
      <c r="AU30" s="138"/>
      <c r="AV30" s="138"/>
      <c r="AW30" s="138"/>
      <c r="AX30" s="138"/>
      <c r="AY30" s="138"/>
      <c r="AZ30" s="138"/>
      <c r="BA30" s="138"/>
      <c r="BB30" s="138"/>
      <c r="BC30" s="138"/>
      <c r="BD30" s="138"/>
      <c r="BE30" s="138"/>
      <c r="BF30" s="138"/>
      <c r="BG30" s="138"/>
      <c r="BH30" s="138"/>
      <c r="BI30" s="138"/>
      <c r="BJ30" s="138"/>
      <c r="BK30" s="138"/>
      <c r="BL30" s="138"/>
      <c r="BM30" s="138"/>
      <c r="BN30" s="138"/>
      <c r="BO30" s="138"/>
      <c r="BP30" s="138"/>
      <c r="BQ30" s="138"/>
    </row>
    <row r="31" spans="1:71" s="4" customFormat="1" ht="18.75" customHeight="1" x14ac:dyDescent="0.45">
      <c r="A31" s="1295"/>
      <c r="B31" s="1296"/>
      <c r="C31" s="1296"/>
      <c r="D31" s="1287"/>
      <c r="E31" s="1288"/>
      <c r="F31" s="154" t="s">
        <v>9</v>
      </c>
      <c r="G31" s="1289" t="str">
        <f t="shared" si="10"/>
        <v/>
      </c>
      <c r="H31" s="1289"/>
      <c r="I31" s="1289" t="str">
        <f t="shared" si="6"/>
        <v/>
      </c>
      <c r="J31" s="1289"/>
      <c r="K31" s="1289" t="str">
        <f t="shared" si="7"/>
        <v/>
      </c>
      <c r="L31" s="1289"/>
      <c r="M31" s="1290"/>
      <c r="N31" s="1291"/>
      <c r="O31" s="1290"/>
      <c r="P31" s="1291"/>
      <c r="Q31" s="1290"/>
      <c r="R31" s="1291"/>
      <c r="S31" s="1283"/>
      <c r="T31" s="1284"/>
      <c r="U31" s="158"/>
      <c r="V31" s="1295"/>
      <c r="W31" s="1296"/>
      <c r="X31" s="1296"/>
      <c r="Y31" s="1287"/>
      <c r="Z31" s="1288"/>
      <c r="AA31" s="154" t="s">
        <v>9</v>
      </c>
      <c r="AB31" s="1289" t="str">
        <f t="shared" si="11"/>
        <v/>
      </c>
      <c r="AC31" s="1289"/>
      <c r="AD31" s="1289" t="str">
        <f t="shared" si="8"/>
        <v/>
      </c>
      <c r="AE31" s="1289"/>
      <c r="AF31" s="1289" t="str">
        <f t="shared" si="9"/>
        <v/>
      </c>
      <c r="AG31" s="1289"/>
      <c r="AH31" s="1290"/>
      <c r="AI31" s="1291"/>
      <c r="AJ31" s="1290"/>
      <c r="AK31" s="1291"/>
      <c r="AL31" s="1290"/>
      <c r="AM31" s="1291"/>
      <c r="AN31" s="1283"/>
      <c r="AO31" s="1284"/>
      <c r="AP31" s="138"/>
      <c r="AQ31" s="138"/>
      <c r="AR31" s="138"/>
      <c r="AS31" s="138"/>
      <c r="AT31" s="160"/>
      <c r="AU31" s="138"/>
      <c r="AV31" s="138"/>
      <c r="AW31" s="138"/>
      <c r="AX31" s="138"/>
      <c r="AY31" s="138"/>
      <c r="AZ31" s="138"/>
      <c r="BA31" s="138"/>
      <c r="BB31" s="138"/>
      <c r="BC31" s="138"/>
      <c r="BD31" s="138"/>
      <c r="BE31" s="138"/>
      <c r="BF31" s="138"/>
      <c r="BG31" s="138"/>
      <c r="BH31" s="138"/>
      <c r="BI31" s="138"/>
      <c r="BJ31" s="138"/>
      <c r="BK31" s="138"/>
      <c r="BL31" s="138"/>
      <c r="BM31" s="138"/>
      <c r="BN31" s="138"/>
      <c r="BO31" s="138"/>
      <c r="BP31" s="138"/>
      <c r="BQ31" s="138"/>
    </row>
    <row r="32" spans="1:71" s="4" customFormat="1" ht="18.75" customHeight="1" thickBot="1" x14ac:dyDescent="0.5">
      <c r="A32" s="1295"/>
      <c r="B32" s="1296"/>
      <c r="C32" s="1296"/>
      <c r="D32" s="1287"/>
      <c r="E32" s="1288"/>
      <c r="F32" s="154" t="s">
        <v>9</v>
      </c>
      <c r="G32" s="1294" t="str">
        <f t="shared" si="10"/>
        <v/>
      </c>
      <c r="H32" s="1294"/>
      <c r="I32" s="1294" t="str">
        <f t="shared" si="6"/>
        <v/>
      </c>
      <c r="J32" s="1294"/>
      <c r="K32" s="1294" t="str">
        <f t="shared" si="7"/>
        <v/>
      </c>
      <c r="L32" s="1294"/>
      <c r="M32" s="1290"/>
      <c r="N32" s="1291"/>
      <c r="O32" s="1290"/>
      <c r="P32" s="1291"/>
      <c r="Q32" s="1290"/>
      <c r="R32" s="1291"/>
      <c r="S32" s="1283"/>
      <c r="T32" s="1284"/>
      <c r="U32" s="158"/>
      <c r="V32" s="1295"/>
      <c r="W32" s="1296"/>
      <c r="X32" s="1296"/>
      <c r="Y32" s="1287"/>
      <c r="Z32" s="1288"/>
      <c r="AA32" s="154" t="s">
        <v>9</v>
      </c>
      <c r="AB32" s="1294" t="str">
        <f t="shared" si="11"/>
        <v/>
      </c>
      <c r="AC32" s="1294"/>
      <c r="AD32" s="1294" t="str">
        <f t="shared" si="8"/>
        <v/>
      </c>
      <c r="AE32" s="1294"/>
      <c r="AF32" s="1294" t="str">
        <f t="shared" si="9"/>
        <v/>
      </c>
      <c r="AG32" s="1294"/>
      <c r="AH32" s="1290"/>
      <c r="AI32" s="1291"/>
      <c r="AJ32" s="1290"/>
      <c r="AK32" s="1291"/>
      <c r="AL32" s="1290"/>
      <c r="AM32" s="1291"/>
      <c r="AN32" s="1283"/>
      <c r="AO32" s="1284"/>
      <c r="AP32" s="138"/>
      <c r="AQ32" s="138"/>
      <c r="AR32" s="138"/>
      <c r="AS32" s="138"/>
      <c r="AT32" s="160"/>
      <c r="AU32" s="138"/>
      <c r="AV32" s="138"/>
      <c r="AW32" s="138"/>
      <c r="AX32" s="138"/>
      <c r="AY32" s="138"/>
      <c r="AZ32" s="138"/>
      <c r="BA32" s="138"/>
      <c r="BB32" s="138"/>
      <c r="BC32" s="138"/>
      <c r="BD32" s="138"/>
      <c r="BE32" s="138"/>
      <c r="BF32" s="138"/>
      <c r="BG32" s="138"/>
      <c r="BH32" s="138"/>
      <c r="BI32" s="138"/>
      <c r="BJ32" s="138"/>
      <c r="BK32" s="138"/>
      <c r="BL32" s="138"/>
      <c r="BM32" s="138"/>
      <c r="BN32" s="138"/>
      <c r="BO32" s="138"/>
      <c r="BP32" s="138"/>
      <c r="BQ32" s="138"/>
    </row>
    <row r="33" spans="1:69" s="4" customFormat="1" ht="18.75" customHeight="1" x14ac:dyDescent="0.45">
      <c r="A33" s="1302" t="s">
        <v>439</v>
      </c>
      <c r="B33" s="1303"/>
      <c r="C33" s="1304"/>
      <c r="D33" s="179" t="s">
        <v>140</v>
      </c>
      <c r="E33" s="1297"/>
      <c r="F33" s="1298"/>
      <c r="G33" s="178" t="s">
        <v>141</v>
      </c>
      <c r="H33" s="1035"/>
      <c r="I33" s="1035"/>
      <c r="J33" s="688" t="s">
        <v>442</v>
      </c>
      <c r="K33" s="1311" t="s">
        <v>800</v>
      </c>
      <c r="L33" s="1312"/>
      <c r="M33" s="1312"/>
      <c r="N33" s="1312"/>
      <c r="O33" s="1312"/>
      <c r="P33" s="1312"/>
      <c r="Q33" s="1312"/>
      <c r="R33" s="1312"/>
      <c r="S33" s="1312"/>
      <c r="T33" s="1313"/>
      <c r="U33" s="158"/>
      <c r="V33" s="1302" t="s">
        <v>439</v>
      </c>
      <c r="W33" s="1303"/>
      <c r="X33" s="1304"/>
      <c r="Y33" s="179" t="s">
        <v>140</v>
      </c>
      <c r="Z33" s="1297"/>
      <c r="AA33" s="1298"/>
      <c r="AB33" s="178" t="s">
        <v>141</v>
      </c>
      <c r="AC33" s="1035"/>
      <c r="AD33" s="1035"/>
      <c r="AE33" s="688" t="s">
        <v>442</v>
      </c>
      <c r="AF33" s="1311" t="s">
        <v>800</v>
      </c>
      <c r="AG33" s="1312"/>
      <c r="AH33" s="1312"/>
      <c r="AI33" s="1312"/>
      <c r="AJ33" s="1312"/>
      <c r="AK33" s="1312"/>
      <c r="AL33" s="1312"/>
      <c r="AM33" s="1312"/>
      <c r="AN33" s="1312"/>
      <c r="AO33" s="1313"/>
      <c r="AP33" s="138"/>
      <c r="AQ33" s="138"/>
      <c r="AR33" s="138"/>
      <c r="AS33" s="138"/>
      <c r="AT33" s="160"/>
      <c r="AU33" s="138"/>
      <c r="AV33" s="138"/>
      <c r="AW33" s="138"/>
      <c r="AX33" s="138"/>
      <c r="AY33" s="138"/>
      <c r="AZ33" s="138"/>
      <c r="BA33" s="138"/>
      <c r="BB33" s="138"/>
      <c r="BC33" s="138"/>
      <c r="BD33" s="138"/>
      <c r="BE33" s="138"/>
      <c r="BF33" s="138"/>
      <c r="BG33" s="138"/>
      <c r="BH33" s="138"/>
      <c r="BI33" s="138"/>
      <c r="BJ33" s="138"/>
      <c r="BK33" s="138"/>
      <c r="BL33" s="138"/>
      <c r="BM33" s="138"/>
      <c r="BN33" s="138"/>
      <c r="BO33" s="138"/>
      <c r="BP33" s="138"/>
      <c r="BQ33" s="138"/>
    </row>
    <row r="34" spans="1:69" s="4" customFormat="1" ht="18.75" customHeight="1" thickBot="1" x14ac:dyDescent="0.5">
      <c r="A34" s="1305"/>
      <c r="B34" s="1306"/>
      <c r="C34" s="1307"/>
      <c r="D34" s="177" t="s">
        <v>143</v>
      </c>
      <c r="E34" s="1299"/>
      <c r="F34" s="1300"/>
      <c r="G34" s="171" t="s">
        <v>141</v>
      </c>
      <c r="H34" s="1301"/>
      <c r="I34" s="1301"/>
      <c r="J34" s="689" t="s">
        <v>442</v>
      </c>
      <c r="K34" s="1314" t="s">
        <v>801</v>
      </c>
      <c r="L34" s="1315"/>
      <c r="M34" s="1315"/>
      <c r="N34" s="1315"/>
      <c r="O34" s="1315"/>
      <c r="P34" s="1315"/>
      <c r="Q34" s="1315"/>
      <c r="R34" s="1315"/>
      <c r="S34" s="1315"/>
      <c r="T34" s="1316"/>
      <c r="U34" s="158"/>
      <c r="V34" s="1305"/>
      <c r="W34" s="1306"/>
      <c r="X34" s="1307"/>
      <c r="Y34" s="177" t="s">
        <v>143</v>
      </c>
      <c r="Z34" s="1299"/>
      <c r="AA34" s="1300"/>
      <c r="AB34" s="171" t="s">
        <v>141</v>
      </c>
      <c r="AC34" s="1301"/>
      <c r="AD34" s="1301"/>
      <c r="AE34" s="689" t="s">
        <v>442</v>
      </c>
      <c r="AF34" s="1314" t="s">
        <v>801</v>
      </c>
      <c r="AG34" s="1315"/>
      <c r="AH34" s="1315"/>
      <c r="AI34" s="1315"/>
      <c r="AJ34" s="1315"/>
      <c r="AK34" s="1315"/>
      <c r="AL34" s="1315"/>
      <c r="AM34" s="1315"/>
      <c r="AN34" s="1315"/>
      <c r="AO34" s="1316"/>
      <c r="AP34" s="138"/>
      <c r="AQ34" s="138"/>
      <c r="AR34" s="138"/>
      <c r="AS34" s="138"/>
      <c r="AT34" s="160"/>
      <c r="AU34" s="138"/>
      <c r="AV34" s="138"/>
      <c r="AW34" s="138"/>
      <c r="AX34" s="138"/>
      <c r="AY34" s="138"/>
      <c r="AZ34" s="138"/>
      <c r="BA34" s="138"/>
      <c r="BB34" s="138"/>
      <c r="BC34" s="138"/>
      <c r="BD34" s="138"/>
      <c r="BE34" s="138"/>
      <c r="BF34" s="138"/>
      <c r="BG34" s="138"/>
      <c r="BH34" s="138"/>
      <c r="BI34" s="138"/>
      <c r="BJ34" s="138"/>
      <c r="BK34" s="138"/>
      <c r="BL34" s="138"/>
      <c r="BM34" s="138"/>
      <c r="BN34" s="138"/>
      <c r="BO34" s="138"/>
      <c r="BP34" s="138"/>
      <c r="BQ34" s="138"/>
    </row>
    <row r="35" spans="1:69" s="4" customFormat="1" ht="18.75" customHeight="1" x14ac:dyDescent="0.45">
      <c r="A35" s="1310"/>
      <c r="B35" s="1310"/>
      <c r="C35" s="1310"/>
      <c r="D35" s="1310"/>
      <c r="E35" s="1310"/>
      <c r="F35" s="1310"/>
      <c r="G35" s="1310"/>
      <c r="H35" s="1310"/>
      <c r="I35" s="1310"/>
      <c r="J35" s="1310"/>
      <c r="K35" s="1310"/>
      <c r="L35" s="1310"/>
      <c r="M35" s="1310"/>
      <c r="N35" s="1310"/>
      <c r="O35" s="1310"/>
      <c r="P35" s="1310"/>
      <c r="Q35" s="1310"/>
      <c r="R35" s="1310"/>
      <c r="S35" s="1310"/>
      <c r="T35" s="1310"/>
      <c r="U35" s="158"/>
      <c r="V35" s="138"/>
      <c r="W35" s="138"/>
      <c r="X35" s="138"/>
      <c r="Y35" s="138"/>
      <c r="Z35" s="138"/>
      <c r="AA35" s="138"/>
      <c r="AB35" s="138"/>
      <c r="AC35" s="138"/>
      <c r="AD35" s="138"/>
      <c r="AE35" s="138"/>
      <c r="AF35" s="138"/>
      <c r="AG35" s="138"/>
      <c r="AH35" s="138"/>
      <c r="AI35" s="138"/>
      <c r="AJ35" s="138"/>
      <c r="AK35" s="138"/>
      <c r="AL35" s="138"/>
      <c r="AM35" s="138"/>
      <c r="AN35" s="138"/>
      <c r="AO35" s="138"/>
      <c r="AP35" s="138"/>
      <c r="AQ35" s="138"/>
      <c r="AR35" s="138"/>
      <c r="AS35" s="138"/>
      <c r="AT35" s="160"/>
      <c r="AU35" s="138"/>
      <c r="AV35" s="138"/>
      <c r="AW35" s="138"/>
      <c r="AX35" s="138"/>
      <c r="AY35" s="138"/>
      <c r="AZ35" s="138"/>
      <c r="BA35" s="138"/>
      <c r="BB35" s="138"/>
      <c r="BC35" s="138"/>
      <c r="BD35" s="138"/>
      <c r="BE35" s="138"/>
      <c r="BF35" s="138"/>
      <c r="BG35" s="138"/>
      <c r="BH35" s="138"/>
      <c r="BI35" s="138"/>
      <c r="BJ35" s="138"/>
      <c r="BK35" s="138"/>
      <c r="BL35" s="138"/>
      <c r="BM35" s="138"/>
      <c r="BN35" s="138"/>
      <c r="BO35" s="138"/>
      <c r="BP35" s="138"/>
      <c r="BQ35" s="138"/>
    </row>
    <row r="36" spans="1:69" s="4" customFormat="1" ht="18.75" customHeight="1" x14ac:dyDescent="0.45">
      <c r="A36" s="172"/>
      <c r="B36" s="172"/>
      <c r="C36" s="172"/>
      <c r="D36" s="173"/>
      <c r="E36" s="173"/>
      <c r="F36" s="174"/>
      <c r="G36" s="175"/>
      <c r="H36" s="175"/>
      <c r="I36" s="175"/>
      <c r="J36" s="175"/>
      <c r="K36" s="175"/>
      <c r="L36" s="175"/>
      <c r="M36" s="175"/>
      <c r="N36" s="175"/>
      <c r="O36" s="175"/>
      <c r="P36" s="175"/>
      <c r="Q36" s="175"/>
      <c r="R36" s="175"/>
      <c r="S36" s="176"/>
      <c r="T36" s="176"/>
      <c r="U36" s="158"/>
      <c r="V36" s="138"/>
      <c r="W36" s="138"/>
      <c r="X36" s="138"/>
      <c r="Y36" s="138"/>
      <c r="Z36" s="138"/>
      <c r="AA36" s="138"/>
      <c r="AB36" s="138"/>
      <c r="AC36" s="138"/>
      <c r="AD36" s="138"/>
      <c r="AE36" s="138"/>
      <c r="AF36" s="138"/>
      <c r="AG36" s="138"/>
      <c r="AH36" s="138"/>
      <c r="AI36" s="138"/>
      <c r="AJ36" s="138"/>
      <c r="AK36" s="138"/>
      <c r="AL36" s="138"/>
      <c r="AM36" s="138"/>
      <c r="AN36" s="138"/>
      <c r="AO36" s="138"/>
      <c r="AP36" s="138"/>
      <c r="AQ36" s="138"/>
      <c r="AR36" s="138"/>
      <c r="AS36" s="138"/>
      <c r="AT36" s="160"/>
      <c r="AU36" s="138"/>
      <c r="AV36" s="138"/>
      <c r="AW36" s="138"/>
      <c r="AX36" s="138"/>
      <c r="AY36" s="138"/>
      <c r="AZ36" s="138"/>
      <c r="BA36" s="138"/>
      <c r="BB36" s="138"/>
      <c r="BC36" s="138"/>
      <c r="BD36" s="138"/>
      <c r="BE36" s="138"/>
      <c r="BF36" s="138"/>
      <c r="BG36" s="138"/>
      <c r="BH36" s="138"/>
      <c r="BI36" s="138"/>
      <c r="BJ36" s="138"/>
      <c r="BK36" s="138"/>
      <c r="BL36" s="138"/>
      <c r="BM36" s="138"/>
      <c r="BN36" s="138"/>
      <c r="BO36" s="138"/>
      <c r="BP36" s="138"/>
      <c r="BQ36" s="138"/>
    </row>
    <row r="37" spans="1:69" s="4" customFormat="1" ht="18.75" customHeight="1" x14ac:dyDescent="0.45">
      <c r="A37" s="140" t="s">
        <v>51</v>
      </c>
      <c r="B37" s="145" t="s">
        <v>445</v>
      </c>
      <c r="C37" s="146"/>
      <c r="D37" s="137"/>
      <c r="E37" s="137"/>
      <c r="F37" s="137"/>
      <c r="G37" s="137"/>
      <c r="H37" s="137"/>
      <c r="I37" s="137"/>
      <c r="J37" s="137"/>
      <c r="K37" s="137"/>
      <c r="L37" s="137"/>
      <c r="M37" s="138"/>
      <c r="N37" s="159"/>
      <c r="O37" s="161"/>
      <c r="P37" s="161"/>
      <c r="Q37" s="161"/>
      <c r="R37" s="159"/>
      <c r="S37" s="159"/>
      <c r="T37" s="159"/>
      <c r="U37" s="159"/>
      <c r="V37" s="162"/>
      <c r="W37" s="163"/>
      <c r="X37" s="163"/>
      <c r="Y37" s="160"/>
      <c r="Z37" s="160"/>
      <c r="AA37" s="160"/>
      <c r="AB37" s="160"/>
      <c r="AC37" s="160"/>
      <c r="AD37" s="160"/>
      <c r="AE37" s="160"/>
      <c r="AF37" s="160"/>
      <c r="AG37" s="160"/>
      <c r="AH37" s="160"/>
      <c r="AI37" s="160"/>
      <c r="AJ37" s="160"/>
      <c r="AK37" s="160"/>
      <c r="AL37" s="160"/>
      <c r="AM37" s="160"/>
      <c r="AN37" s="160"/>
      <c r="AO37" s="160"/>
      <c r="AP37" s="138"/>
      <c r="AQ37" s="138"/>
      <c r="AR37" s="138"/>
      <c r="AS37" s="138"/>
      <c r="AT37" s="160"/>
      <c r="AU37" s="138"/>
      <c r="AV37" s="138"/>
      <c r="AW37" s="138"/>
      <c r="AX37" s="138"/>
      <c r="AY37" s="138"/>
      <c r="AZ37" s="138"/>
      <c r="BA37" s="138"/>
      <c r="BB37" s="138"/>
      <c r="BC37" s="138"/>
      <c r="BD37" s="138"/>
      <c r="BE37" s="138"/>
      <c r="BF37" s="138"/>
      <c r="BG37" s="138"/>
      <c r="BH37" s="138"/>
      <c r="BI37" s="138"/>
      <c r="BJ37" s="138"/>
      <c r="BK37" s="138"/>
      <c r="BL37" s="138"/>
      <c r="BM37" s="138"/>
      <c r="BN37" s="138"/>
      <c r="BO37" s="138"/>
      <c r="BP37" s="138"/>
      <c r="BQ37" s="138"/>
    </row>
    <row r="38" spans="1:69" s="4" customFormat="1" ht="18.75" customHeight="1" x14ac:dyDescent="0.45">
      <c r="A38" s="147"/>
      <c r="B38" s="147" t="s">
        <v>443</v>
      </c>
      <c r="C38" s="141"/>
      <c r="D38" s="138"/>
      <c r="E38" s="138"/>
      <c r="F38" s="138"/>
      <c r="G38" s="138"/>
      <c r="H38" s="138"/>
      <c r="I38" s="138"/>
      <c r="J38" s="138"/>
      <c r="K38" s="138"/>
      <c r="L38" s="138"/>
      <c r="M38" s="138"/>
      <c r="N38" s="159"/>
      <c r="O38" s="165"/>
      <c r="P38" s="165"/>
      <c r="Q38" s="165"/>
      <c r="R38" s="159"/>
      <c r="S38" s="159"/>
      <c r="T38" s="159"/>
      <c r="U38" s="159"/>
      <c r="V38" s="162"/>
      <c r="W38" s="163"/>
      <c r="X38" s="163"/>
      <c r="Y38" s="160"/>
      <c r="Z38" s="160"/>
      <c r="AA38" s="160"/>
      <c r="AB38" s="160"/>
      <c r="AC38" s="160"/>
      <c r="AD38" s="160"/>
      <c r="AE38" s="160"/>
      <c r="AF38" s="160"/>
      <c r="AG38" s="160"/>
      <c r="AH38" s="160"/>
      <c r="AI38" s="160"/>
      <c r="AJ38" s="160"/>
      <c r="AK38" s="160"/>
      <c r="AL38" s="160"/>
      <c r="AM38" s="160"/>
      <c r="AN38" s="160"/>
      <c r="AO38" s="160"/>
      <c r="AP38" s="160"/>
      <c r="AQ38" s="160"/>
      <c r="AR38" s="160"/>
      <c r="AS38" s="160"/>
      <c r="AT38" s="160"/>
      <c r="AU38" s="138"/>
      <c r="AV38" s="138"/>
      <c r="AW38" s="138"/>
      <c r="AX38" s="138"/>
      <c r="AY38" s="138"/>
      <c r="AZ38" s="138"/>
      <c r="BA38" s="138"/>
      <c r="BB38" s="138"/>
      <c r="BC38" s="138"/>
      <c r="BD38" s="138"/>
      <c r="BE38" s="138"/>
      <c r="BF38" s="138"/>
      <c r="BG38" s="138"/>
      <c r="BH38" s="138"/>
      <c r="BI38" s="138"/>
      <c r="BJ38" s="138"/>
      <c r="BK38" s="138"/>
      <c r="BL38" s="138"/>
      <c r="BM38" s="138"/>
      <c r="BN38" s="138"/>
      <c r="BO38" s="138"/>
      <c r="BP38" s="138"/>
      <c r="BQ38" s="138"/>
    </row>
    <row r="39" spans="1:69" s="4" customFormat="1" ht="18.75" customHeight="1" x14ac:dyDescent="0.45">
      <c r="A39" s="147"/>
      <c r="B39" s="142" t="s">
        <v>444</v>
      </c>
      <c r="C39" s="141"/>
      <c r="D39" s="138"/>
      <c r="E39" s="138"/>
      <c r="F39" s="138"/>
      <c r="G39" s="138"/>
      <c r="H39" s="138"/>
      <c r="I39" s="138"/>
      <c r="J39" s="138"/>
      <c r="K39" s="138"/>
      <c r="L39" s="138"/>
      <c r="M39" s="138"/>
      <c r="N39" s="159"/>
      <c r="O39" s="161"/>
      <c r="P39" s="161"/>
      <c r="Q39" s="161"/>
      <c r="R39" s="159"/>
      <c r="S39" s="159"/>
      <c r="T39" s="159"/>
      <c r="U39" s="159"/>
      <c r="V39" s="162"/>
      <c r="W39" s="163"/>
      <c r="X39" s="163"/>
      <c r="Y39" s="160"/>
      <c r="Z39" s="160"/>
      <c r="AA39" s="160"/>
      <c r="AB39" s="160"/>
      <c r="AC39" s="160"/>
      <c r="AD39" s="160"/>
      <c r="AE39" s="160"/>
      <c r="AF39" s="160"/>
      <c r="AG39" s="160"/>
      <c r="AH39" s="160"/>
      <c r="AI39" s="160"/>
      <c r="AJ39" s="160"/>
      <c r="AK39" s="160"/>
      <c r="AL39" s="160"/>
      <c r="AM39" s="160"/>
      <c r="AN39" s="160"/>
      <c r="AO39" s="160"/>
      <c r="AP39" s="160"/>
      <c r="AQ39" s="160"/>
      <c r="AR39" s="160"/>
      <c r="AS39" s="160"/>
      <c r="AT39" s="164"/>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row>
    <row r="40" spans="1:69" s="4" customFormat="1" ht="18.75" customHeight="1" x14ac:dyDescent="0.45">
      <c r="A40" s="141"/>
      <c r="B40" s="142" t="s">
        <v>839</v>
      </c>
      <c r="C40" s="141"/>
      <c r="D40" s="138"/>
      <c r="E40" s="138"/>
      <c r="F40" s="138"/>
      <c r="G40" s="138"/>
      <c r="H40" s="138"/>
      <c r="I40" s="138"/>
      <c r="J40" s="138"/>
      <c r="K40" s="138"/>
      <c r="L40" s="138"/>
      <c r="M40" s="138"/>
      <c r="N40" s="159"/>
      <c r="O40" s="161"/>
      <c r="P40" s="161"/>
      <c r="Q40" s="161"/>
      <c r="R40" s="159"/>
      <c r="S40" s="159"/>
      <c r="T40" s="159"/>
      <c r="U40" s="159"/>
      <c r="V40" s="162"/>
      <c r="W40" s="163"/>
      <c r="X40" s="163"/>
      <c r="Y40" s="164"/>
      <c r="Z40" s="164"/>
      <c r="AA40" s="164"/>
      <c r="AB40" s="164"/>
      <c r="AC40" s="164"/>
      <c r="AD40" s="164"/>
      <c r="AE40" s="164"/>
      <c r="AF40" s="164"/>
      <c r="AG40" s="164"/>
      <c r="AH40" s="164"/>
      <c r="AI40" s="164"/>
      <c r="AJ40" s="164"/>
      <c r="AK40" s="164"/>
      <c r="AL40" s="164"/>
      <c r="AM40" s="164"/>
      <c r="AN40" s="164"/>
      <c r="AO40" s="164"/>
      <c r="AP40" s="160"/>
      <c r="AQ40" s="160"/>
      <c r="AR40" s="160"/>
      <c r="AS40" s="160"/>
      <c r="AT40" s="160"/>
      <c r="AU40" s="138"/>
      <c r="AV40" s="138"/>
      <c r="AW40" s="138"/>
      <c r="AX40" s="138"/>
      <c r="AY40" s="138"/>
      <c r="AZ40" s="138"/>
      <c r="BA40" s="138"/>
      <c r="BB40" s="138"/>
      <c r="BC40" s="138"/>
      <c r="BD40" s="138"/>
      <c r="BE40" s="138"/>
      <c r="BF40" s="138"/>
      <c r="BG40" s="138"/>
      <c r="BH40" s="138"/>
      <c r="BI40" s="138"/>
      <c r="BJ40" s="138"/>
      <c r="BK40" s="138"/>
      <c r="BL40" s="138"/>
      <c r="BM40" s="138"/>
      <c r="BN40" s="138"/>
      <c r="BO40" s="138"/>
      <c r="BP40" s="138"/>
      <c r="BQ40" s="138"/>
    </row>
    <row r="41" spans="1:69" s="4" customFormat="1" ht="18.75" customHeight="1" x14ac:dyDescent="0.45">
      <c r="A41" s="148"/>
      <c r="B41" s="142"/>
      <c r="C41" s="141"/>
      <c r="D41" s="138"/>
      <c r="E41" s="138"/>
      <c r="F41" s="138"/>
      <c r="G41" s="138"/>
      <c r="H41" s="138"/>
      <c r="I41" s="138"/>
      <c r="J41" s="138"/>
      <c r="K41" s="138"/>
      <c r="L41" s="138"/>
      <c r="M41" s="138"/>
      <c r="N41" s="159"/>
      <c r="O41" s="161"/>
      <c r="P41" s="161"/>
      <c r="Q41" s="161"/>
      <c r="R41" s="159"/>
      <c r="S41" s="159"/>
      <c r="T41" s="159"/>
      <c r="U41" s="159"/>
      <c r="V41" s="162"/>
      <c r="W41" s="163"/>
      <c r="X41" s="163"/>
      <c r="Y41" s="160"/>
      <c r="Z41" s="160"/>
      <c r="AA41" s="160"/>
      <c r="AB41" s="160"/>
      <c r="AC41" s="160"/>
      <c r="AD41" s="160"/>
      <c r="AE41" s="160"/>
      <c r="AF41" s="160"/>
      <c r="AG41" s="160"/>
      <c r="AH41" s="160"/>
      <c r="AI41" s="160"/>
      <c r="AJ41" s="160"/>
      <c r="AK41" s="160"/>
      <c r="AL41" s="160"/>
      <c r="AM41" s="160"/>
      <c r="AN41" s="160"/>
      <c r="AO41" s="160"/>
      <c r="AP41" s="164"/>
      <c r="AQ41" s="164"/>
      <c r="AR41" s="164"/>
      <c r="AS41" s="164"/>
      <c r="AT41" s="164"/>
      <c r="AU41" s="138"/>
      <c r="AV41" s="138"/>
      <c r="AW41" s="138"/>
      <c r="AX41" s="138"/>
      <c r="AY41" s="138"/>
      <c r="AZ41" s="138"/>
      <c r="BA41" s="138"/>
      <c r="BB41" s="138"/>
      <c r="BC41" s="138"/>
      <c r="BD41" s="138"/>
      <c r="BE41" s="138"/>
      <c r="BF41" s="138"/>
      <c r="BG41" s="138"/>
      <c r="BH41" s="138"/>
      <c r="BI41" s="138"/>
      <c r="BJ41" s="138"/>
      <c r="BK41" s="138"/>
      <c r="BL41" s="138"/>
      <c r="BM41" s="138"/>
      <c r="BN41" s="138"/>
      <c r="BO41" s="138"/>
      <c r="BP41" s="138"/>
      <c r="BQ41" s="138"/>
    </row>
    <row r="42" spans="1:69" s="4" customFormat="1" ht="18.75" customHeight="1" x14ac:dyDescent="0.45">
      <c r="A42" s="138"/>
      <c r="B42" s="138"/>
      <c r="C42" s="138"/>
      <c r="D42" s="138"/>
      <c r="E42" s="138"/>
      <c r="F42" s="138"/>
      <c r="G42" s="138"/>
      <c r="H42" s="138"/>
      <c r="I42" s="138"/>
      <c r="J42" s="138"/>
      <c r="K42" s="138"/>
      <c r="L42" s="138"/>
      <c r="M42" s="138"/>
      <c r="N42" s="159"/>
      <c r="O42" s="161"/>
      <c r="P42" s="161"/>
      <c r="Q42" s="161"/>
      <c r="R42" s="159"/>
      <c r="S42" s="159"/>
      <c r="T42" s="159"/>
      <c r="U42" s="159"/>
      <c r="V42" s="162"/>
      <c r="W42" s="163"/>
      <c r="X42" s="163"/>
      <c r="Y42" s="164"/>
      <c r="Z42" s="164"/>
      <c r="AA42" s="164"/>
      <c r="AB42" s="164"/>
      <c r="AC42" s="164"/>
      <c r="AD42" s="164"/>
      <c r="AE42" s="164"/>
      <c r="AF42" s="164"/>
      <c r="AG42" s="164"/>
      <c r="AH42" s="164"/>
      <c r="AI42" s="164"/>
      <c r="AJ42" s="164"/>
      <c r="AK42" s="164"/>
      <c r="AL42" s="164"/>
      <c r="AM42" s="164"/>
      <c r="AN42" s="164"/>
      <c r="AO42" s="164"/>
      <c r="AP42" s="160"/>
      <c r="AQ42" s="160"/>
      <c r="AR42" s="160"/>
      <c r="AS42" s="160"/>
      <c r="AT42" s="170"/>
      <c r="AU42" s="138"/>
      <c r="AV42" s="138"/>
      <c r="AW42" s="138"/>
      <c r="AX42" s="138"/>
      <c r="AY42" s="138"/>
      <c r="AZ42" s="138"/>
      <c r="BA42" s="138"/>
      <c r="BB42" s="138"/>
      <c r="BC42" s="138"/>
      <c r="BD42" s="138"/>
      <c r="BE42" s="138"/>
      <c r="BF42" s="138"/>
      <c r="BG42" s="138"/>
      <c r="BH42" s="138"/>
      <c r="BI42" s="138"/>
      <c r="BJ42" s="138"/>
      <c r="BK42" s="138"/>
      <c r="BL42" s="138"/>
      <c r="BM42" s="138"/>
      <c r="BN42" s="138"/>
      <c r="BO42" s="138"/>
      <c r="BP42" s="138"/>
      <c r="BQ42" s="138"/>
    </row>
    <row r="43" spans="1:69" s="4" customFormat="1" ht="18.75" customHeight="1" x14ac:dyDescent="0.45">
      <c r="A43" s="144"/>
      <c r="B43" s="138"/>
      <c r="C43" s="138"/>
      <c r="D43" s="138"/>
      <c r="E43" s="138"/>
      <c r="F43" s="138"/>
      <c r="G43" s="138"/>
      <c r="H43" s="138"/>
      <c r="I43" s="138"/>
      <c r="J43" s="138"/>
      <c r="K43" s="138"/>
      <c r="L43" s="138"/>
      <c r="M43" s="138"/>
      <c r="N43" s="159"/>
      <c r="O43" s="166"/>
      <c r="P43" s="166"/>
      <c r="Q43" s="166"/>
      <c r="R43" s="167"/>
      <c r="S43" s="167"/>
      <c r="T43" s="167"/>
      <c r="U43" s="167"/>
      <c r="V43" s="168"/>
      <c r="W43" s="169"/>
      <c r="X43" s="169"/>
      <c r="Y43" s="170"/>
      <c r="Z43" s="170"/>
      <c r="AA43" s="170"/>
      <c r="AB43" s="170"/>
      <c r="AC43" s="170"/>
      <c r="AD43" s="170"/>
      <c r="AE43" s="170"/>
      <c r="AF43" s="170"/>
      <c r="AG43" s="170"/>
      <c r="AH43" s="170"/>
      <c r="AI43" s="170"/>
      <c r="AJ43" s="170"/>
      <c r="AK43" s="170"/>
      <c r="AL43" s="170"/>
      <c r="AM43" s="170"/>
      <c r="AN43" s="170"/>
      <c r="AO43" s="170"/>
      <c r="AP43" s="164"/>
      <c r="AQ43" s="164"/>
      <c r="AR43" s="164"/>
      <c r="AS43" s="164"/>
      <c r="AT43" s="138"/>
      <c r="AU43" s="138"/>
      <c r="AV43" s="138"/>
      <c r="AW43" s="138"/>
      <c r="AX43" s="138"/>
      <c r="AY43" s="138"/>
      <c r="AZ43" s="138"/>
      <c r="BA43" s="138"/>
      <c r="BB43" s="138"/>
      <c r="BC43" s="138"/>
      <c r="BD43" s="138"/>
      <c r="BE43" s="138"/>
      <c r="BF43" s="138"/>
      <c r="BG43" s="138"/>
      <c r="BH43" s="138"/>
      <c r="BI43" s="138"/>
      <c r="BJ43" s="138"/>
      <c r="BK43" s="138"/>
      <c r="BL43" s="138"/>
      <c r="BM43" s="138"/>
      <c r="BN43" s="138"/>
      <c r="BO43" s="138"/>
      <c r="BP43" s="138"/>
      <c r="BQ43" s="138"/>
    </row>
    <row r="44" spans="1:69" s="4" customFormat="1" ht="18.75" customHeight="1" x14ac:dyDescent="0.45">
      <c r="A44" s="144"/>
      <c r="B44" s="138"/>
      <c r="C44" s="138"/>
      <c r="D44" s="138"/>
      <c r="E44" s="138"/>
      <c r="F44" s="138"/>
      <c r="G44" s="138"/>
      <c r="H44" s="138"/>
      <c r="I44" s="138"/>
      <c r="J44" s="138"/>
      <c r="K44" s="138"/>
      <c r="L44" s="138"/>
      <c r="M44" s="138"/>
      <c r="N44" s="138"/>
      <c r="O44" s="138"/>
      <c r="P44" s="138"/>
      <c r="Q44" s="138"/>
      <c r="R44" s="138"/>
      <c r="S44" s="138"/>
      <c r="T44" s="138"/>
      <c r="U44" s="138"/>
      <c r="V44" s="138"/>
      <c r="W44" s="138"/>
      <c r="X44" s="138"/>
      <c r="Y44" s="138"/>
      <c r="Z44" s="138"/>
      <c r="AA44" s="138"/>
      <c r="AB44" s="138"/>
      <c r="AC44" s="138"/>
      <c r="AD44" s="138"/>
      <c r="AE44" s="138"/>
      <c r="AF44" s="138"/>
      <c r="AG44" s="138"/>
      <c r="AH44" s="138"/>
      <c r="AI44" s="138"/>
      <c r="AJ44" s="138"/>
      <c r="AK44" s="138"/>
      <c r="AL44" s="138"/>
      <c r="AM44" s="138"/>
      <c r="AN44" s="138"/>
      <c r="AO44" s="138"/>
      <c r="AP44" s="170"/>
      <c r="AQ44" s="170"/>
      <c r="AR44" s="170"/>
      <c r="AS44" s="170"/>
      <c r="AT44" s="138"/>
      <c r="AU44" s="138"/>
      <c r="AV44" s="138"/>
      <c r="AW44" s="138"/>
      <c r="AX44" s="138"/>
      <c r="AY44" s="138"/>
      <c r="AZ44" s="138"/>
      <c r="BA44" s="138"/>
      <c r="BB44" s="138"/>
      <c r="BC44" s="138"/>
      <c r="BD44" s="138"/>
      <c r="BE44" s="138"/>
      <c r="BF44" s="138"/>
      <c r="BG44" s="138"/>
      <c r="BH44" s="138"/>
      <c r="BI44" s="138"/>
      <c r="BJ44" s="138"/>
      <c r="BK44" s="138"/>
      <c r="BL44" s="138"/>
      <c r="BM44" s="138"/>
      <c r="BN44" s="138"/>
      <c r="BO44" s="138"/>
      <c r="BP44" s="138"/>
      <c r="BQ44" s="138"/>
    </row>
    <row r="45" spans="1:69" s="4" customFormat="1" ht="18.75" customHeight="1" x14ac:dyDescent="0.45">
      <c r="A45" s="144"/>
      <c r="B45" s="138"/>
      <c r="C45" s="138"/>
      <c r="D45" s="138"/>
      <c r="E45" s="138"/>
      <c r="F45" s="138"/>
      <c r="G45" s="138"/>
      <c r="H45" s="138"/>
      <c r="I45" s="138"/>
      <c r="J45" s="138"/>
      <c r="K45" s="138"/>
      <c r="L45" s="138"/>
      <c r="M45" s="138"/>
      <c r="N45" s="138"/>
      <c r="O45" s="138"/>
      <c r="P45" s="138"/>
      <c r="Q45" s="138"/>
      <c r="R45" s="138"/>
      <c r="S45" s="138"/>
      <c r="T45" s="138"/>
      <c r="U45" s="138"/>
      <c r="V45" s="138"/>
      <c r="W45" s="138"/>
      <c r="X45" s="138"/>
      <c r="Y45" s="138"/>
      <c r="Z45" s="138"/>
      <c r="AA45" s="138"/>
      <c r="AB45" s="138"/>
      <c r="AC45" s="138"/>
      <c r="AD45" s="138"/>
      <c r="AE45" s="138"/>
      <c r="AF45" s="138"/>
      <c r="AG45" s="138"/>
      <c r="AH45" s="138"/>
      <c r="AI45" s="138"/>
      <c r="AJ45" s="138"/>
      <c r="AK45" s="138"/>
      <c r="AL45" s="138"/>
      <c r="AM45" s="138"/>
      <c r="AN45" s="138"/>
      <c r="AO45" s="138"/>
      <c r="AP45" s="138"/>
      <c r="AQ45" s="138"/>
      <c r="AR45" s="138"/>
      <c r="AS45" s="138"/>
      <c r="AT45" s="138"/>
      <c r="AU45" s="138"/>
      <c r="AV45" s="138"/>
      <c r="AW45" s="138"/>
      <c r="AX45" s="138"/>
      <c r="AY45" s="138"/>
      <c r="AZ45" s="138"/>
      <c r="BA45" s="138"/>
      <c r="BB45" s="138"/>
      <c r="BC45" s="138"/>
      <c r="BD45" s="138"/>
      <c r="BE45" s="138"/>
      <c r="BF45" s="138"/>
      <c r="BG45" s="138"/>
      <c r="BH45" s="138"/>
      <c r="BI45" s="138"/>
      <c r="BJ45" s="138"/>
      <c r="BK45" s="138"/>
      <c r="BL45" s="138"/>
      <c r="BM45" s="138"/>
      <c r="BN45" s="138"/>
      <c r="BO45" s="138"/>
      <c r="BP45" s="138"/>
      <c r="BQ45" s="138"/>
    </row>
    <row r="46" spans="1:69" s="4" customFormat="1" ht="18.75" customHeight="1" x14ac:dyDescent="0.45">
      <c r="A46" s="137"/>
      <c r="B46" s="138"/>
      <c r="C46" s="138"/>
      <c r="D46" s="138"/>
      <c r="E46" s="138"/>
      <c r="F46" s="138"/>
      <c r="G46" s="138"/>
      <c r="H46" s="138"/>
      <c r="I46" s="138"/>
      <c r="J46" s="138"/>
      <c r="K46" s="138"/>
      <c r="L46" s="138"/>
      <c r="M46" s="138"/>
      <c r="N46" s="138"/>
      <c r="O46" s="143"/>
      <c r="P46" s="138"/>
      <c r="Q46" s="138"/>
      <c r="R46" s="138"/>
      <c r="S46" s="138"/>
      <c r="T46" s="138"/>
      <c r="U46" s="138"/>
      <c r="V46" s="138"/>
      <c r="W46" s="138"/>
      <c r="X46" s="138"/>
      <c r="Y46" s="138"/>
      <c r="Z46" s="138"/>
      <c r="AA46" s="138"/>
      <c r="AB46" s="138"/>
      <c r="AC46" s="138"/>
      <c r="AD46" s="138"/>
      <c r="AE46" s="138"/>
      <c r="AF46" s="138"/>
      <c r="AG46" s="138"/>
      <c r="AH46" s="138"/>
      <c r="AI46" s="138"/>
      <c r="AJ46" s="138"/>
      <c r="AK46" s="138"/>
      <c r="AL46" s="138"/>
      <c r="AM46" s="138"/>
      <c r="AN46" s="138"/>
      <c r="AO46" s="138"/>
      <c r="AP46" s="138"/>
      <c r="AQ46" s="138"/>
      <c r="AR46" s="138"/>
      <c r="AS46" s="138"/>
      <c r="AT46" s="138"/>
      <c r="AU46" s="138"/>
      <c r="AV46" s="138"/>
      <c r="AW46" s="138"/>
      <c r="AX46" s="138"/>
      <c r="AY46" s="138"/>
      <c r="AZ46" s="138"/>
      <c r="BA46" s="138"/>
      <c r="BB46" s="138"/>
      <c r="BC46" s="138"/>
      <c r="BD46" s="138"/>
      <c r="BE46" s="138"/>
      <c r="BF46" s="138"/>
      <c r="BG46" s="138"/>
      <c r="BH46" s="138"/>
      <c r="BI46" s="138"/>
      <c r="BJ46" s="138"/>
      <c r="BK46" s="138"/>
      <c r="BL46" s="138"/>
      <c r="BM46" s="138"/>
      <c r="BN46" s="138"/>
      <c r="BO46" s="138"/>
      <c r="BP46" s="138"/>
      <c r="BQ46" s="138"/>
    </row>
    <row r="47" spans="1:69" s="4" customFormat="1" ht="18.75" customHeight="1" x14ac:dyDescent="0.45">
      <c r="A47" s="137"/>
      <c r="B47" s="138"/>
      <c r="C47" s="137"/>
      <c r="D47" s="137"/>
      <c r="E47" s="137"/>
      <c r="F47" s="137"/>
      <c r="G47" s="137"/>
      <c r="H47" s="137"/>
      <c r="I47" s="137"/>
      <c r="J47" s="137"/>
      <c r="K47" s="137"/>
      <c r="L47" s="137"/>
      <c r="M47" s="137"/>
      <c r="N47" s="138"/>
      <c r="O47" s="138"/>
      <c r="P47" s="138"/>
      <c r="Q47" s="138"/>
      <c r="R47" s="138"/>
      <c r="S47" s="138"/>
      <c r="T47" s="138"/>
      <c r="U47" s="138"/>
      <c r="V47" s="138"/>
      <c r="W47" s="138"/>
      <c r="X47" s="138"/>
      <c r="Y47" s="138"/>
      <c r="Z47" s="138"/>
      <c r="AA47" s="138"/>
      <c r="AB47" s="138"/>
      <c r="AC47" s="138"/>
      <c r="AD47" s="138"/>
      <c r="AE47" s="138"/>
      <c r="AF47" s="138"/>
      <c r="AG47" s="138"/>
      <c r="AH47" s="138"/>
      <c r="AI47" s="138"/>
      <c r="AJ47" s="138"/>
      <c r="AK47" s="138"/>
      <c r="AL47" s="138"/>
      <c r="AM47" s="138"/>
      <c r="AN47" s="138"/>
      <c r="AO47" s="138"/>
      <c r="AP47" s="138"/>
      <c r="AQ47" s="138"/>
      <c r="AR47" s="138"/>
      <c r="AS47" s="138"/>
      <c r="AT47" s="138"/>
      <c r="AU47" s="138"/>
      <c r="AV47" s="138"/>
      <c r="AW47" s="138"/>
      <c r="AX47" s="138"/>
      <c r="AY47" s="138"/>
      <c r="AZ47" s="138"/>
      <c r="BA47" s="138"/>
      <c r="BB47" s="138"/>
      <c r="BC47" s="138"/>
      <c r="BD47" s="138"/>
      <c r="BE47" s="138"/>
      <c r="BF47" s="138"/>
      <c r="BG47" s="138"/>
      <c r="BH47" s="138"/>
      <c r="BI47" s="138"/>
      <c r="BJ47" s="138"/>
      <c r="BK47" s="138"/>
      <c r="BL47" s="138"/>
      <c r="BM47" s="138"/>
      <c r="BN47" s="138"/>
      <c r="BO47" s="138"/>
      <c r="BP47" s="138"/>
      <c r="BQ47" s="138"/>
    </row>
    <row r="48" spans="1:69" s="4" customFormat="1" ht="18.75" customHeight="1" x14ac:dyDescent="0.45">
      <c r="A48" s="144"/>
      <c r="B48" s="138"/>
      <c r="C48" s="137"/>
      <c r="D48" s="137"/>
      <c r="E48" s="137"/>
      <c r="F48" s="137"/>
      <c r="G48" s="137"/>
      <c r="H48" s="137"/>
      <c r="I48" s="137"/>
      <c r="J48" s="137"/>
      <c r="K48" s="137"/>
      <c r="L48" s="137"/>
      <c r="M48" s="137"/>
      <c r="N48" s="138"/>
      <c r="O48" s="138"/>
      <c r="P48" s="138"/>
      <c r="Q48" s="138"/>
      <c r="R48" s="138"/>
      <c r="S48" s="138"/>
      <c r="T48" s="138"/>
      <c r="U48" s="138"/>
      <c r="V48" s="138"/>
      <c r="W48" s="138"/>
      <c r="X48" s="138"/>
      <c r="Y48" s="138"/>
      <c r="Z48" s="138"/>
      <c r="AA48" s="138"/>
      <c r="AB48" s="138"/>
      <c r="AC48" s="138"/>
      <c r="AD48" s="138"/>
      <c r="AE48" s="138"/>
      <c r="AF48" s="138"/>
      <c r="AG48" s="138"/>
      <c r="AH48" s="138"/>
      <c r="AI48" s="138"/>
      <c r="AJ48" s="138"/>
      <c r="AK48" s="138"/>
      <c r="AL48" s="138"/>
      <c r="AM48" s="138"/>
      <c r="AN48" s="138"/>
      <c r="AO48" s="138"/>
      <c r="AP48" s="138"/>
      <c r="AQ48" s="138"/>
      <c r="AR48" s="138"/>
      <c r="AS48" s="138"/>
      <c r="AT48" s="138"/>
      <c r="AU48" s="138"/>
      <c r="AV48" s="138"/>
      <c r="AW48" s="138"/>
      <c r="AX48" s="138"/>
      <c r="AY48" s="138"/>
      <c r="AZ48" s="138"/>
      <c r="BA48" s="138"/>
      <c r="BB48" s="138"/>
      <c r="BC48" s="138"/>
      <c r="BD48" s="138"/>
      <c r="BE48" s="138"/>
      <c r="BF48" s="138"/>
      <c r="BG48" s="138"/>
      <c r="BH48" s="138"/>
      <c r="BI48" s="138"/>
      <c r="BJ48" s="138"/>
      <c r="BK48" s="138"/>
      <c r="BL48" s="138"/>
      <c r="BM48" s="138"/>
      <c r="BN48" s="138"/>
      <c r="BO48" s="138"/>
      <c r="BP48" s="138"/>
      <c r="BQ48" s="138"/>
    </row>
    <row r="49" spans="1:69" s="4" customFormat="1" ht="18.75" customHeight="1" x14ac:dyDescent="0.45">
      <c r="A49" s="144"/>
      <c r="B49" s="138"/>
      <c r="C49" s="137"/>
      <c r="D49" s="137"/>
      <c r="E49" s="137"/>
      <c r="F49" s="137"/>
      <c r="G49" s="137"/>
      <c r="H49" s="137"/>
      <c r="I49" s="137"/>
      <c r="J49" s="137"/>
      <c r="K49" s="137"/>
      <c r="L49" s="137"/>
      <c r="M49" s="137"/>
      <c r="N49" s="138"/>
      <c r="O49" s="138"/>
      <c r="P49" s="138"/>
      <c r="Q49" s="138"/>
      <c r="R49" s="138"/>
      <c r="S49" s="138"/>
      <c r="T49" s="138"/>
      <c r="U49" s="138"/>
      <c r="V49" s="138"/>
      <c r="W49" s="138"/>
      <c r="X49" s="138"/>
      <c r="Y49" s="138"/>
      <c r="Z49" s="138"/>
      <c r="AA49" s="138"/>
      <c r="AB49" s="138"/>
      <c r="AC49" s="138"/>
      <c r="AD49" s="138"/>
      <c r="AE49" s="138"/>
      <c r="AF49" s="138"/>
      <c r="AG49" s="138"/>
      <c r="AH49" s="138"/>
      <c r="AI49" s="138"/>
      <c r="AJ49" s="138"/>
      <c r="AK49" s="138"/>
      <c r="AL49" s="138"/>
      <c r="AM49" s="138"/>
      <c r="AN49" s="138"/>
      <c r="AO49" s="138"/>
      <c r="AP49" s="138"/>
      <c r="AQ49" s="138"/>
      <c r="AR49" s="138"/>
      <c r="AS49" s="138"/>
      <c r="AT49" s="138"/>
      <c r="AU49" s="138"/>
      <c r="AV49" s="138"/>
      <c r="AW49" s="138"/>
      <c r="AX49" s="138"/>
      <c r="AY49" s="138"/>
      <c r="AZ49" s="138"/>
      <c r="BA49" s="138"/>
      <c r="BB49" s="138"/>
      <c r="BC49" s="138"/>
      <c r="BD49" s="138"/>
      <c r="BE49" s="138"/>
      <c r="BF49" s="138"/>
      <c r="BG49" s="138"/>
      <c r="BH49" s="138"/>
      <c r="BI49" s="138"/>
      <c r="BJ49" s="138"/>
      <c r="BK49" s="138"/>
      <c r="BL49" s="138"/>
      <c r="BM49" s="138"/>
      <c r="BN49" s="138"/>
      <c r="BO49" s="138"/>
      <c r="BP49" s="138"/>
      <c r="BQ49" s="138"/>
    </row>
    <row r="50" spans="1:69" s="4" customFormat="1" ht="18.75" customHeight="1" x14ac:dyDescent="0.45">
      <c r="A50" s="144"/>
      <c r="B50" s="138"/>
      <c r="C50" s="137"/>
      <c r="D50" s="137"/>
      <c r="E50" s="137"/>
      <c r="F50" s="137"/>
      <c r="G50" s="137"/>
      <c r="H50" s="137"/>
      <c r="I50" s="137"/>
      <c r="J50" s="137"/>
      <c r="K50" s="137"/>
      <c r="L50" s="137"/>
      <c r="M50" s="137"/>
      <c r="N50" s="138"/>
      <c r="O50" s="138"/>
      <c r="P50" s="138"/>
      <c r="Q50" s="138"/>
      <c r="R50" s="138"/>
      <c r="S50" s="138"/>
      <c r="T50" s="138"/>
      <c r="U50" s="138"/>
      <c r="V50" s="138"/>
      <c r="W50" s="138"/>
      <c r="X50" s="138"/>
      <c r="Y50" s="138"/>
      <c r="Z50" s="138"/>
      <c r="AA50" s="138"/>
      <c r="AB50" s="138"/>
      <c r="AC50" s="138"/>
      <c r="AD50" s="138"/>
      <c r="AE50" s="138"/>
      <c r="AF50" s="138"/>
      <c r="AG50" s="138"/>
      <c r="AH50" s="138"/>
      <c r="AI50" s="138"/>
      <c r="AJ50" s="138"/>
      <c r="AK50" s="138"/>
      <c r="AL50" s="138"/>
      <c r="AM50" s="138"/>
      <c r="AN50" s="138"/>
      <c r="AO50" s="138"/>
      <c r="AP50" s="138"/>
      <c r="AQ50" s="138"/>
      <c r="AR50" s="138"/>
      <c r="AS50" s="138"/>
      <c r="AT50" s="138"/>
      <c r="AU50" s="138"/>
      <c r="AV50" s="150"/>
      <c r="AW50" s="138"/>
      <c r="AX50" s="138"/>
      <c r="AY50" s="138"/>
      <c r="AZ50" s="138"/>
      <c r="BA50" s="138"/>
      <c r="BB50" s="138"/>
      <c r="BC50" s="138"/>
      <c r="BD50" s="138"/>
      <c r="BE50" s="138"/>
      <c r="BF50" s="138"/>
      <c r="BG50" s="138"/>
      <c r="BH50" s="138"/>
      <c r="BI50" s="138"/>
      <c r="BJ50" s="138"/>
      <c r="BK50" s="138"/>
      <c r="BL50" s="138"/>
      <c r="BM50" s="138"/>
      <c r="BN50" s="138"/>
      <c r="BO50" s="138"/>
      <c r="BP50" s="138"/>
      <c r="BQ50" s="138"/>
    </row>
    <row r="51" spans="1:69" ht="18.75" customHeight="1" x14ac:dyDescent="0.45">
      <c r="A51" s="144"/>
      <c r="B51" s="138"/>
      <c r="C51" s="137"/>
      <c r="D51" s="137"/>
      <c r="E51" s="137"/>
      <c r="F51" s="137"/>
      <c r="G51" s="137"/>
      <c r="H51" s="137"/>
      <c r="I51" s="137"/>
      <c r="J51" s="137"/>
      <c r="K51" s="137"/>
      <c r="L51" s="137"/>
      <c r="M51" s="137"/>
      <c r="N51" s="138"/>
      <c r="O51" s="138"/>
      <c r="P51" s="138"/>
      <c r="Q51" s="138"/>
      <c r="R51" s="138"/>
      <c r="S51" s="138"/>
      <c r="T51" s="138"/>
      <c r="U51" s="138"/>
      <c r="V51" s="138"/>
      <c r="W51" s="138"/>
      <c r="X51" s="138"/>
      <c r="Y51" s="138"/>
      <c r="Z51" s="138"/>
      <c r="AA51" s="138"/>
      <c r="AB51" s="138"/>
      <c r="AC51" s="138"/>
      <c r="AD51" s="138"/>
      <c r="AE51" s="138"/>
      <c r="AF51" s="138"/>
      <c r="AG51" s="138"/>
      <c r="AH51" s="138"/>
      <c r="AI51" s="138"/>
      <c r="AJ51" s="138"/>
      <c r="AK51" s="138"/>
      <c r="AL51" s="138"/>
      <c r="AM51" s="138"/>
      <c r="AN51" s="138"/>
      <c r="AO51" s="138"/>
      <c r="AP51" s="138"/>
      <c r="AQ51" s="138"/>
      <c r="AR51" s="138"/>
      <c r="AS51" s="138"/>
    </row>
    <row r="52" spans="1:69" ht="18.75" customHeight="1" x14ac:dyDescent="0.45">
      <c r="AP52" s="138"/>
      <c r="AQ52" s="138"/>
      <c r="AR52" s="138"/>
      <c r="AS52" s="138"/>
    </row>
  </sheetData>
  <sheetProtection selectLockedCells="1"/>
  <mergeCells count="401">
    <mergeCell ref="A35:T35"/>
    <mergeCell ref="K17:T17"/>
    <mergeCell ref="K18:T18"/>
    <mergeCell ref="AF17:AO17"/>
    <mergeCell ref="AF18:AO18"/>
    <mergeCell ref="AF33:AO33"/>
    <mergeCell ref="AF34:AO34"/>
    <mergeCell ref="K33:T33"/>
    <mergeCell ref="K34:T34"/>
    <mergeCell ref="V33:X34"/>
    <mergeCell ref="Z33:AA33"/>
    <mergeCell ref="AC33:AD33"/>
    <mergeCell ref="Z34:AA34"/>
    <mergeCell ref="AC34:AD34"/>
    <mergeCell ref="V32:X32"/>
    <mergeCell ref="Y32:Z32"/>
    <mergeCell ref="AB32:AC32"/>
    <mergeCell ref="AD32:AE32"/>
    <mergeCell ref="AF32:AG32"/>
    <mergeCell ref="AH32:AI32"/>
    <mergeCell ref="AJ32:AK32"/>
    <mergeCell ref="AL32:AM32"/>
    <mergeCell ref="AN32:AO32"/>
    <mergeCell ref="V31:X31"/>
    <mergeCell ref="Y31:Z31"/>
    <mergeCell ref="AB31:AC31"/>
    <mergeCell ref="AD31:AE31"/>
    <mergeCell ref="AF31:AG31"/>
    <mergeCell ref="AH31:AI31"/>
    <mergeCell ref="AJ31:AK31"/>
    <mergeCell ref="AL31:AM31"/>
    <mergeCell ref="AN31:AO31"/>
    <mergeCell ref="AF29:AG29"/>
    <mergeCell ref="AH29:AI29"/>
    <mergeCell ref="AJ29:AK29"/>
    <mergeCell ref="AL29:AM29"/>
    <mergeCell ref="AN29:AO29"/>
    <mergeCell ref="V30:X30"/>
    <mergeCell ref="Y30:Z30"/>
    <mergeCell ref="AB30:AC30"/>
    <mergeCell ref="AD30:AE30"/>
    <mergeCell ref="AF30:AG30"/>
    <mergeCell ref="AH30:AI30"/>
    <mergeCell ref="AJ30:AK30"/>
    <mergeCell ref="AL30:AM30"/>
    <mergeCell ref="AN30:AO30"/>
    <mergeCell ref="AH27:AI27"/>
    <mergeCell ref="AJ27:AK27"/>
    <mergeCell ref="AL27:AM27"/>
    <mergeCell ref="AN27:AO27"/>
    <mergeCell ref="V28:X28"/>
    <mergeCell ref="Y28:Z28"/>
    <mergeCell ref="AB28:AC28"/>
    <mergeCell ref="AD28:AE28"/>
    <mergeCell ref="AF28:AG28"/>
    <mergeCell ref="AH28:AI28"/>
    <mergeCell ref="AJ28:AK28"/>
    <mergeCell ref="AL28:AM28"/>
    <mergeCell ref="AN28:AO28"/>
    <mergeCell ref="AH25:AI25"/>
    <mergeCell ref="AJ25:AK25"/>
    <mergeCell ref="AL25:AM25"/>
    <mergeCell ref="AN25:AO25"/>
    <mergeCell ref="V26:X26"/>
    <mergeCell ref="Y26:Z26"/>
    <mergeCell ref="AB26:AC26"/>
    <mergeCell ref="AD26:AE26"/>
    <mergeCell ref="AF26:AG26"/>
    <mergeCell ref="AH26:AI26"/>
    <mergeCell ref="AJ26:AK26"/>
    <mergeCell ref="AL26:AM26"/>
    <mergeCell ref="AN26:AO26"/>
    <mergeCell ref="AH21:AI23"/>
    <mergeCell ref="AJ21:AK23"/>
    <mergeCell ref="AL21:AM23"/>
    <mergeCell ref="AN21:AO23"/>
    <mergeCell ref="AB22:AC23"/>
    <mergeCell ref="AD22:AE23"/>
    <mergeCell ref="AF22:AG23"/>
    <mergeCell ref="V24:X24"/>
    <mergeCell ref="Y24:Z24"/>
    <mergeCell ref="AB24:AC24"/>
    <mergeCell ref="AH24:AI24"/>
    <mergeCell ref="AJ24:AK24"/>
    <mergeCell ref="AL24:AM24"/>
    <mergeCell ref="AN24:AO24"/>
    <mergeCell ref="AD24:AE24"/>
    <mergeCell ref="AF24:AG24"/>
    <mergeCell ref="A33:C34"/>
    <mergeCell ref="E33:F33"/>
    <mergeCell ref="H33:I33"/>
    <mergeCell ref="E34:F34"/>
    <mergeCell ref="H34:I34"/>
    <mergeCell ref="V20:X20"/>
    <mergeCell ref="Y20:AD20"/>
    <mergeCell ref="V21:X23"/>
    <mergeCell ref="Y21:AA23"/>
    <mergeCell ref="AB21:AG21"/>
    <mergeCell ref="V25:X25"/>
    <mergeCell ref="Y25:Z25"/>
    <mergeCell ref="AB25:AC25"/>
    <mergeCell ref="AD25:AE25"/>
    <mergeCell ref="AF25:AG25"/>
    <mergeCell ref="V27:X27"/>
    <mergeCell ref="Y27:Z27"/>
    <mergeCell ref="AB27:AC27"/>
    <mergeCell ref="AD27:AE27"/>
    <mergeCell ref="AF27:AG27"/>
    <mergeCell ref="V29:X29"/>
    <mergeCell ref="Y29:Z29"/>
    <mergeCell ref="AB29:AC29"/>
    <mergeCell ref="AD29:AE29"/>
    <mergeCell ref="A32:C32"/>
    <mergeCell ref="D32:E32"/>
    <mergeCell ref="G32:H32"/>
    <mergeCell ref="I32:J32"/>
    <mergeCell ref="K32:L32"/>
    <mergeCell ref="M32:N32"/>
    <mergeCell ref="O32:P32"/>
    <mergeCell ref="Q32:R32"/>
    <mergeCell ref="S32:T32"/>
    <mergeCell ref="A31:C31"/>
    <mergeCell ref="D31:E31"/>
    <mergeCell ref="G31:H31"/>
    <mergeCell ref="I31:J31"/>
    <mergeCell ref="K31:L31"/>
    <mergeCell ref="M31:N31"/>
    <mergeCell ref="O31:P31"/>
    <mergeCell ref="Q31:R31"/>
    <mergeCell ref="S31:T31"/>
    <mergeCell ref="A30:C30"/>
    <mergeCell ref="D30:E30"/>
    <mergeCell ref="G30:H30"/>
    <mergeCell ref="I30:J30"/>
    <mergeCell ref="K30:L30"/>
    <mergeCell ref="M30:N30"/>
    <mergeCell ref="O30:P30"/>
    <mergeCell ref="Q30:R30"/>
    <mergeCell ref="S30:T30"/>
    <mergeCell ref="A29:C29"/>
    <mergeCell ref="D29:E29"/>
    <mergeCell ref="G29:H29"/>
    <mergeCell ref="I29:J29"/>
    <mergeCell ref="K29:L29"/>
    <mergeCell ref="M29:N29"/>
    <mergeCell ref="O29:P29"/>
    <mergeCell ref="Q29:R29"/>
    <mergeCell ref="S29:T29"/>
    <mergeCell ref="A28:C28"/>
    <mergeCell ref="D28:E28"/>
    <mergeCell ref="G28:H28"/>
    <mergeCell ref="I28:J28"/>
    <mergeCell ref="K28:L28"/>
    <mergeCell ref="M28:N28"/>
    <mergeCell ref="O28:P28"/>
    <mergeCell ref="Q28:R28"/>
    <mergeCell ref="S28:T28"/>
    <mergeCell ref="A27:C27"/>
    <mergeCell ref="D27:E27"/>
    <mergeCell ref="G27:H27"/>
    <mergeCell ref="I27:J27"/>
    <mergeCell ref="K27:L27"/>
    <mergeCell ref="M27:N27"/>
    <mergeCell ref="O27:P27"/>
    <mergeCell ref="Q27:R27"/>
    <mergeCell ref="S27:T27"/>
    <mergeCell ref="A26:C26"/>
    <mergeCell ref="D26:E26"/>
    <mergeCell ref="G26:H26"/>
    <mergeCell ref="I26:J26"/>
    <mergeCell ref="K26:L26"/>
    <mergeCell ref="M26:N26"/>
    <mergeCell ref="O26:P26"/>
    <mergeCell ref="Q26:R26"/>
    <mergeCell ref="S26:T26"/>
    <mergeCell ref="A25:C25"/>
    <mergeCell ref="D25:E25"/>
    <mergeCell ref="G25:H25"/>
    <mergeCell ref="I25:J25"/>
    <mergeCell ref="K25:L25"/>
    <mergeCell ref="M25:N25"/>
    <mergeCell ref="O25:P25"/>
    <mergeCell ref="Q25:R25"/>
    <mergeCell ref="S25:T25"/>
    <mergeCell ref="A24:C24"/>
    <mergeCell ref="D24:E24"/>
    <mergeCell ref="G24:H24"/>
    <mergeCell ref="I24:J24"/>
    <mergeCell ref="K24:L24"/>
    <mergeCell ref="M24:N24"/>
    <mergeCell ref="O24:P24"/>
    <mergeCell ref="Q24:R24"/>
    <mergeCell ref="S24:T24"/>
    <mergeCell ref="A20:C20"/>
    <mergeCell ref="D20:I20"/>
    <mergeCell ref="A21:C23"/>
    <mergeCell ref="D21:F23"/>
    <mergeCell ref="G21:L21"/>
    <mergeCell ref="M21:N23"/>
    <mergeCell ref="O21:P23"/>
    <mergeCell ref="Q21:R23"/>
    <mergeCell ref="S21:T23"/>
    <mergeCell ref="G22:H23"/>
    <mergeCell ref="I22:J23"/>
    <mergeCell ref="K22:L23"/>
    <mergeCell ref="V16:X16"/>
    <mergeCell ref="Y16:Z16"/>
    <mergeCell ref="AB16:AC16"/>
    <mergeCell ref="AD16:AE16"/>
    <mergeCell ref="AF16:AG16"/>
    <mergeCell ref="AH16:AI16"/>
    <mergeCell ref="AJ16:AK16"/>
    <mergeCell ref="AL16:AM16"/>
    <mergeCell ref="AN16:AO16"/>
    <mergeCell ref="V15:X15"/>
    <mergeCell ref="Y15:Z15"/>
    <mergeCell ref="AB15:AC15"/>
    <mergeCell ref="AD15:AE15"/>
    <mergeCell ref="AF15:AG15"/>
    <mergeCell ref="AH15:AI15"/>
    <mergeCell ref="AJ15:AK15"/>
    <mergeCell ref="AL15:AM15"/>
    <mergeCell ref="AN15:AO15"/>
    <mergeCell ref="V14:X14"/>
    <mergeCell ref="Y14:Z14"/>
    <mergeCell ref="AB14:AC14"/>
    <mergeCell ref="AD14:AE14"/>
    <mergeCell ref="AF14:AG14"/>
    <mergeCell ref="AH14:AI14"/>
    <mergeCell ref="AJ14:AK14"/>
    <mergeCell ref="AL14:AM14"/>
    <mergeCell ref="AN14:AO14"/>
    <mergeCell ref="V13:X13"/>
    <mergeCell ref="Y13:Z13"/>
    <mergeCell ref="AB13:AC13"/>
    <mergeCell ref="AD13:AE13"/>
    <mergeCell ref="AF13:AG13"/>
    <mergeCell ref="AH13:AI13"/>
    <mergeCell ref="AJ13:AK13"/>
    <mergeCell ref="AL13:AM13"/>
    <mergeCell ref="AN13:AO13"/>
    <mergeCell ref="V12:X12"/>
    <mergeCell ref="Y12:Z12"/>
    <mergeCell ref="AB12:AC12"/>
    <mergeCell ref="AD12:AE12"/>
    <mergeCell ref="AF12:AG12"/>
    <mergeCell ref="AH12:AI12"/>
    <mergeCell ref="AJ12:AK12"/>
    <mergeCell ref="AL12:AM12"/>
    <mergeCell ref="AN12:AO12"/>
    <mergeCell ref="V11:X11"/>
    <mergeCell ref="Y11:Z11"/>
    <mergeCell ref="AB11:AC11"/>
    <mergeCell ref="AD11:AE11"/>
    <mergeCell ref="AF11:AG11"/>
    <mergeCell ref="AH11:AI11"/>
    <mergeCell ref="AJ11:AK11"/>
    <mergeCell ref="AL11:AM11"/>
    <mergeCell ref="AN11:AO11"/>
    <mergeCell ref="AH9:AI9"/>
    <mergeCell ref="AJ9:AK9"/>
    <mergeCell ref="AL9:AM9"/>
    <mergeCell ref="AN9:AO9"/>
    <mergeCell ref="V10:X10"/>
    <mergeCell ref="Y10:Z10"/>
    <mergeCell ref="AB10:AC10"/>
    <mergeCell ref="AD10:AE10"/>
    <mergeCell ref="AF10:AG10"/>
    <mergeCell ref="AH10:AI10"/>
    <mergeCell ref="AJ10:AK10"/>
    <mergeCell ref="AL10:AM10"/>
    <mergeCell ref="AN10:AO10"/>
    <mergeCell ref="AJ5:AK7"/>
    <mergeCell ref="AL5:AM7"/>
    <mergeCell ref="AN5:AO7"/>
    <mergeCell ref="AB6:AC7"/>
    <mergeCell ref="AD6:AE7"/>
    <mergeCell ref="AF6:AG7"/>
    <mergeCell ref="V8:X8"/>
    <mergeCell ref="Y8:Z8"/>
    <mergeCell ref="AB8:AC8"/>
    <mergeCell ref="AD8:AE8"/>
    <mergeCell ref="AF8:AG8"/>
    <mergeCell ref="AH8:AI8"/>
    <mergeCell ref="AJ8:AK8"/>
    <mergeCell ref="AL8:AM8"/>
    <mergeCell ref="AN8:AO8"/>
    <mergeCell ref="AH5:AI7"/>
    <mergeCell ref="E17:F17"/>
    <mergeCell ref="E18:F18"/>
    <mergeCell ref="H17:I17"/>
    <mergeCell ref="H18:I18"/>
    <mergeCell ref="A17:C18"/>
    <mergeCell ref="A4:C4"/>
    <mergeCell ref="D4:I4"/>
    <mergeCell ref="V4:X4"/>
    <mergeCell ref="Y4:AD4"/>
    <mergeCell ref="V5:X7"/>
    <mergeCell ref="Y5:AA7"/>
    <mergeCell ref="AB5:AG5"/>
    <mergeCell ref="V9:X9"/>
    <mergeCell ref="Y9:Z9"/>
    <mergeCell ref="AB9:AC9"/>
    <mergeCell ref="AD9:AE9"/>
    <mergeCell ref="AF9:AG9"/>
    <mergeCell ref="V17:X18"/>
    <mergeCell ref="Z17:AA17"/>
    <mergeCell ref="AC17:AD17"/>
    <mergeCell ref="Z18:AA18"/>
    <mergeCell ref="AC18:AD18"/>
    <mergeCell ref="S16:T16"/>
    <mergeCell ref="A16:C16"/>
    <mergeCell ref="D16:E16"/>
    <mergeCell ref="G16:H16"/>
    <mergeCell ref="I16:J16"/>
    <mergeCell ref="K16:L16"/>
    <mergeCell ref="M16:N16"/>
    <mergeCell ref="O16:P16"/>
    <mergeCell ref="Q16:R16"/>
    <mergeCell ref="S14:T14"/>
    <mergeCell ref="A15:C15"/>
    <mergeCell ref="D15:E15"/>
    <mergeCell ref="G15:H15"/>
    <mergeCell ref="I15:J15"/>
    <mergeCell ref="K15:L15"/>
    <mergeCell ref="M15:N15"/>
    <mergeCell ref="O15:P15"/>
    <mergeCell ref="Q15:R15"/>
    <mergeCell ref="S15:T15"/>
    <mergeCell ref="A14:C14"/>
    <mergeCell ref="D14:E14"/>
    <mergeCell ref="G14:H14"/>
    <mergeCell ref="I14:J14"/>
    <mergeCell ref="K14:L14"/>
    <mergeCell ref="M14:N14"/>
    <mergeCell ref="O14:P14"/>
    <mergeCell ref="Q14:R14"/>
    <mergeCell ref="S12:T12"/>
    <mergeCell ref="A13:C13"/>
    <mergeCell ref="D13:E13"/>
    <mergeCell ref="G13:H13"/>
    <mergeCell ref="I13:J13"/>
    <mergeCell ref="K13:L13"/>
    <mergeCell ref="M13:N13"/>
    <mergeCell ref="O13:P13"/>
    <mergeCell ref="Q13:R13"/>
    <mergeCell ref="S13:T13"/>
    <mergeCell ref="A12:C12"/>
    <mergeCell ref="D12:E12"/>
    <mergeCell ref="G12:H12"/>
    <mergeCell ref="I12:J12"/>
    <mergeCell ref="K12:L12"/>
    <mergeCell ref="M12:N12"/>
    <mergeCell ref="O12:P12"/>
    <mergeCell ref="Q12:R12"/>
    <mergeCell ref="S10:T10"/>
    <mergeCell ref="A11:C11"/>
    <mergeCell ref="D11:E11"/>
    <mergeCell ref="G11:H11"/>
    <mergeCell ref="I11:J11"/>
    <mergeCell ref="K11:L11"/>
    <mergeCell ref="M11:N11"/>
    <mergeCell ref="O11:P11"/>
    <mergeCell ref="Q11:R11"/>
    <mergeCell ref="S11:T11"/>
    <mergeCell ref="A10:C10"/>
    <mergeCell ref="D10:E10"/>
    <mergeCell ref="G10:H10"/>
    <mergeCell ref="I10:J10"/>
    <mergeCell ref="K10:L10"/>
    <mergeCell ref="M10:N10"/>
    <mergeCell ref="O10:P10"/>
    <mergeCell ref="Q10:R10"/>
    <mergeCell ref="S8:T8"/>
    <mergeCell ref="A9:C9"/>
    <mergeCell ref="D9:E9"/>
    <mergeCell ref="G9:H9"/>
    <mergeCell ref="I9:J9"/>
    <mergeCell ref="K9:L9"/>
    <mergeCell ref="M9:N9"/>
    <mergeCell ref="O9:P9"/>
    <mergeCell ref="Q9:R9"/>
    <mergeCell ref="S9:T9"/>
    <mergeCell ref="A8:C8"/>
    <mergeCell ref="D8:E8"/>
    <mergeCell ref="G8:H8"/>
    <mergeCell ref="I8:J8"/>
    <mergeCell ref="K8:L8"/>
    <mergeCell ref="M8:N8"/>
    <mergeCell ref="O8:P8"/>
    <mergeCell ref="Q8:R8"/>
    <mergeCell ref="A5:C7"/>
    <mergeCell ref="D5:F7"/>
    <mergeCell ref="G5:L5"/>
    <mergeCell ref="M5:N7"/>
    <mergeCell ref="O5:P7"/>
    <mergeCell ref="Q5:R7"/>
    <mergeCell ref="S5:T7"/>
    <mergeCell ref="G6:H7"/>
    <mergeCell ref="I6:J7"/>
    <mergeCell ref="K6:L7"/>
  </mergeCells>
  <phoneticPr fontId="4"/>
  <dataValidations count="2">
    <dataValidation type="list" allowBlank="1" showInputMessage="1" showErrorMessage="1" sqref="H3:K3" xr:uid="{F2C961AE-F566-4710-929C-C8620AB6ADC5}">
      <formula1>$AV$3:$AV$13</formula1>
    </dataValidation>
    <dataValidation type="list" allowBlank="1" showInputMessage="1" showErrorMessage="1" sqref="D4:I4 Y4:AD4 D20:I20 Y20:AD20" xr:uid="{77D11AE6-B3A7-420E-9DC1-502138709190}">
      <formula1>$AV$3:$AV$14</formula1>
    </dataValidation>
  </dataValidations>
  <printOptions horizontalCentered="1" verticalCentered="1" gridLinesSet="0"/>
  <pageMargins left="0" right="0" top="0.39370078740157483" bottom="0.39370078740157483" header="0" footer="0"/>
  <pageSetup paperSize="9" scale="70" orientation="landscape" blackAndWhite="1" r:id="rId1"/>
  <headerFooter scaleWithDoc="0">
    <oddFooter>&amp;R&amp;6&amp;F</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E2C33E-2D1E-4357-945A-E5FDDCCC0119}">
  <sheetPr>
    <pageSetUpPr fitToPage="1"/>
  </sheetPr>
  <dimension ref="A1:CK130"/>
  <sheetViews>
    <sheetView showGridLines="0" view="pageBreakPreview" zoomScale="70" zoomScaleNormal="100" zoomScaleSheetLayoutView="70" workbookViewId="0">
      <selection activeCell="S24" sqref="S24:S27"/>
    </sheetView>
  </sheetViews>
  <sheetFormatPr defaultRowHeight="13.2" x14ac:dyDescent="0.45"/>
  <cols>
    <col min="1" max="89" width="4.5" style="185" customWidth="1"/>
    <col min="90" max="93" width="4.5" style="6" customWidth="1"/>
    <col min="94" max="256" width="9" style="6"/>
    <col min="257" max="349" width="4.5" style="6" customWidth="1"/>
    <col min="350" max="512" width="9" style="6"/>
    <col min="513" max="605" width="4.5" style="6" customWidth="1"/>
    <col min="606" max="768" width="9" style="6"/>
    <col min="769" max="861" width="4.5" style="6" customWidth="1"/>
    <col min="862" max="1024" width="9" style="6"/>
    <col min="1025" max="1117" width="4.5" style="6" customWidth="1"/>
    <col min="1118" max="1280" width="9" style="6"/>
    <col min="1281" max="1373" width="4.5" style="6" customWidth="1"/>
    <col min="1374" max="1536" width="9" style="6"/>
    <col min="1537" max="1629" width="4.5" style="6" customWidth="1"/>
    <col min="1630" max="1792" width="9" style="6"/>
    <col min="1793" max="1885" width="4.5" style="6" customWidth="1"/>
    <col min="1886" max="2048" width="9" style="6"/>
    <col min="2049" max="2141" width="4.5" style="6" customWidth="1"/>
    <col min="2142" max="2304" width="9" style="6"/>
    <col min="2305" max="2397" width="4.5" style="6" customWidth="1"/>
    <col min="2398" max="2560" width="9" style="6"/>
    <col min="2561" max="2653" width="4.5" style="6" customWidth="1"/>
    <col min="2654" max="2816" width="9" style="6"/>
    <col min="2817" max="2909" width="4.5" style="6" customWidth="1"/>
    <col min="2910" max="3072" width="9" style="6"/>
    <col min="3073" max="3165" width="4.5" style="6" customWidth="1"/>
    <col min="3166" max="3328" width="9" style="6"/>
    <col min="3329" max="3421" width="4.5" style="6" customWidth="1"/>
    <col min="3422" max="3584" width="9" style="6"/>
    <col min="3585" max="3677" width="4.5" style="6" customWidth="1"/>
    <col min="3678" max="3840" width="9" style="6"/>
    <col min="3841" max="3933" width="4.5" style="6" customWidth="1"/>
    <col min="3934" max="4096" width="9" style="6"/>
    <col min="4097" max="4189" width="4.5" style="6" customWidth="1"/>
    <col min="4190" max="4352" width="9" style="6"/>
    <col min="4353" max="4445" width="4.5" style="6" customWidth="1"/>
    <col min="4446" max="4608" width="9" style="6"/>
    <col min="4609" max="4701" width="4.5" style="6" customWidth="1"/>
    <col min="4702" max="4864" width="9" style="6"/>
    <col min="4865" max="4957" width="4.5" style="6" customWidth="1"/>
    <col min="4958" max="5120" width="9" style="6"/>
    <col min="5121" max="5213" width="4.5" style="6" customWidth="1"/>
    <col min="5214" max="5376" width="9" style="6"/>
    <col min="5377" max="5469" width="4.5" style="6" customWidth="1"/>
    <col min="5470" max="5632" width="9" style="6"/>
    <col min="5633" max="5725" width="4.5" style="6" customWidth="1"/>
    <col min="5726" max="5888" width="9" style="6"/>
    <col min="5889" max="5981" width="4.5" style="6" customWidth="1"/>
    <col min="5982" max="6144" width="9" style="6"/>
    <col min="6145" max="6237" width="4.5" style="6" customWidth="1"/>
    <col min="6238" max="6400" width="9" style="6"/>
    <col min="6401" max="6493" width="4.5" style="6" customWidth="1"/>
    <col min="6494" max="6656" width="9" style="6"/>
    <col min="6657" max="6749" width="4.5" style="6" customWidth="1"/>
    <col min="6750" max="6912" width="9" style="6"/>
    <col min="6913" max="7005" width="4.5" style="6" customWidth="1"/>
    <col min="7006" max="7168" width="9" style="6"/>
    <col min="7169" max="7261" width="4.5" style="6" customWidth="1"/>
    <col min="7262" max="7424" width="9" style="6"/>
    <col min="7425" max="7517" width="4.5" style="6" customWidth="1"/>
    <col min="7518" max="7680" width="9" style="6"/>
    <col min="7681" max="7773" width="4.5" style="6" customWidth="1"/>
    <col min="7774" max="7936" width="9" style="6"/>
    <col min="7937" max="8029" width="4.5" style="6" customWidth="1"/>
    <col min="8030" max="8192" width="9" style="6"/>
    <col min="8193" max="8285" width="4.5" style="6" customWidth="1"/>
    <col min="8286" max="8448" width="9" style="6"/>
    <col min="8449" max="8541" width="4.5" style="6" customWidth="1"/>
    <col min="8542" max="8704" width="9" style="6"/>
    <col min="8705" max="8797" width="4.5" style="6" customWidth="1"/>
    <col min="8798" max="8960" width="9" style="6"/>
    <col min="8961" max="9053" width="4.5" style="6" customWidth="1"/>
    <col min="9054" max="9216" width="9" style="6"/>
    <col min="9217" max="9309" width="4.5" style="6" customWidth="1"/>
    <col min="9310" max="9472" width="9" style="6"/>
    <col min="9473" max="9565" width="4.5" style="6" customWidth="1"/>
    <col min="9566" max="9728" width="9" style="6"/>
    <col min="9729" max="9821" width="4.5" style="6" customWidth="1"/>
    <col min="9822" max="9984" width="9" style="6"/>
    <col min="9985" max="10077" width="4.5" style="6" customWidth="1"/>
    <col min="10078" max="10240" width="9" style="6"/>
    <col min="10241" max="10333" width="4.5" style="6" customWidth="1"/>
    <col min="10334" max="10496" width="9" style="6"/>
    <col min="10497" max="10589" width="4.5" style="6" customWidth="1"/>
    <col min="10590" max="10752" width="9" style="6"/>
    <col min="10753" max="10845" width="4.5" style="6" customWidth="1"/>
    <col min="10846" max="11008" width="9" style="6"/>
    <col min="11009" max="11101" width="4.5" style="6" customWidth="1"/>
    <col min="11102" max="11264" width="9" style="6"/>
    <col min="11265" max="11357" width="4.5" style="6" customWidth="1"/>
    <col min="11358" max="11520" width="9" style="6"/>
    <col min="11521" max="11613" width="4.5" style="6" customWidth="1"/>
    <col min="11614" max="11776" width="9" style="6"/>
    <col min="11777" max="11869" width="4.5" style="6" customWidth="1"/>
    <col min="11870" max="12032" width="9" style="6"/>
    <col min="12033" max="12125" width="4.5" style="6" customWidth="1"/>
    <col min="12126" max="12288" width="9" style="6"/>
    <col min="12289" max="12381" width="4.5" style="6" customWidth="1"/>
    <col min="12382" max="12544" width="9" style="6"/>
    <col min="12545" max="12637" width="4.5" style="6" customWidth="1"/>
    <col min="12638" max="12800" width="9" style="6"/>
    <col min="12801" max="12893" width="4.5" style="6" customWidth="1"/>
    <col min="12894" max="13056" width="9" style="6"/>
    <col min="13057" max="13149" width="4.5" style="6" customWidth="1"/>
    <col min="13150" max="13312" width="9" style="6"/>
    <col min="13313" max="13405" width="4.5" style="6" customWidth="1"/>
    <col min="13406" max="13568" width="9" style="6"/>
    <col min="13569" max="13661" width="4.5" style="6" customWidth="1"/>
    <col min="13662" max="13824" width="9" style="6"/>
    <col min="13825" max="13917" width="4.5" style="6" customWidth="1"/>
    <col min="13918" max="14080" width="9" style="6"/>
    <col min="14081" max="14173" width="4.5" style="6" customWidth="1"/>
    <col min="14174" max="14336" width="9" style="6"/>
    <col min="14337" max="14429" width="4.5" style="6" customWidth="1"/>
    <col min="14430" max="14592" width="9" style="6"/>
    <col min="14593" max="14685" width="4.5" style="6" customWidth="1"/>
    <col min="14686" max="14848" width="9" style="6"/>
    <col min="14849" max="14941" width="4.5" style="6" customWidth="1"/>
    <col min="14942" max="15104" width="9" style="6"/>
    <col min="15105" max="15197" width="4.5" style="6" customWidth="1"/>
    <col min="15198" max="15360" width="9" style="6"/>
    <col min="15361" max="15453" width="4.5" style="6" customWidth="1"/>
    <col min="15454" max="15616" width="9" style="6"/>
    <col min="15617" max="15709" width="4.5" style="6" customWidth="1"/>
    <col min="15710" max="15872" width="9" style="6"/>
    <col min="15873" max="15965" width="4.5" style="6" customWidth="1"/>
    <col min="15966" max="16128" width="9" style="6"/>
    <col min="16129" max="16221" width="4.5" style="6" customWidth="1"/>
    <col min="16222" max="16384" width="9" style="6"/>
  </cols>
  <sheetData>
    <row r="1" spans="1:73" ht="18.75" customHeight="1" x14ac:dyDescent="0.45">
      <c r="A1" s="183" t="s">
        <v>118</v>
      </c>
      <c r="B1" s="184"/>
      <c r="C1" s="184"/>
      <c r="D1" s="184"/>
      <c r="E1" s="184"/>
      <c r="F1" s="244"/>
      <c r="G1" s="244"/>
      <c r="H1" s="244"/>
      <c r="I1" s="244"/>
      <c r="J1" s="244"/>
      <c r="K1" s="244"/>
      <c r="L1" s="244"/>
      <c r="M1" s="244"/>
      <c r="N1" s="244"/>
      <c r="O1" s="244"/>
      <c r="P1" s="244"/>
      <c r="Q1" s="244"/>
      <c r="R1" s="244"/>
      <c r="S1" s="244"/>
      <c r="T1" s="244"/>
      <c r="U1" s="244"/>
      <c r="V1" s="244"/>
      <c r="W1" s="244"/>
      <c r="X1" s="244"/>
      <c r="Y1" s="244"/>
      <c r="Z1" s="244"/>
      <c r="AA1" s="244"/>
      <c r="AB1" s="244"/>
    </row>
    <row r="2" spans="1:73" ht="18.75" customHeight="1" x14ac:dyDescent="0.45">
      <c r="A2" s="184" t="s">
        <v>901</v>
      </c>
      <c r="B2" s="184"/>
      <c r="C2" s="184"/>
      <c r="D2" s="184"/>
      <c r="E2" s="184"/>
      <c r="F2" s="244"/>
      <c r="I2" s="244"/>
      <c r="J2" s="244"/>
      <c r="K2" s="244"/>
      <c r="L2" s="244"/>
      <c r="M2" s="244"/>
      <c r="N2" s="244"/>
      <c r="O2" s="244"/>
      <c r="P2" s="244"/>
      <c r="Q2" s="244"/>
      <c r="R2" s="244"/>
      <c r="S2" s="244"/>
      <c r="T2" s="244"/>
      <c r="U2" s="244"/>
      <c r="V2" s="244"/>
      <c r="W2" s="244"/>
      <c r="X2" s="244"/>
      <c r="Y2" s="244"/>
      <c r="Z2" s="244"/>
      <c r="AA2" s="244"/>
      <c r="AB2" s="244"/>
    </row>
    <row r="3" spans="1:73" ht="18.75" customHeight="1" x14ac:dyDescent="0.45">
      <c r="A3" s="647" t="s">
        <v>912</v>
      </c>
      <c r="I3" s="246" t="s">
        <v>54</v>
      </c>
      <c r="J3" s="1323"/>
      <c r="K3" s="1323"/>
      <c r="L3" s="247" t="s">
        <v>5</v>
      </c>
      <c r="M3" s="248"/>
      <c r="N3" s="249" t="s">
        <v>380</v>
      </c>
    </row>
    <row r="4" spans="1:73" ht="18.75" customHeight="1" thickBot="1" x14ac:dyDescent="0.5">
      <c r="A4" s="1324" t="s">
        <v>146</v>
      </c>
      <c r="B4" s="1325"/>
      <c r="C4" s="1325"/>
      <c r="D4" s="1325"/>
      <c r="E4" s="1325"/>
      <c r="F4" s="1325"/>
      <c r="G4" s="1326"/>
      <c r="H4" s="1331" t="s">
        <v>235</v>
      </c>
      <c r="I4" s="1331"/>
      <c r="J4" s="1331"/>
      <c r="K4" s="1331"/>
      <c r="L4" s="1331"/>
      <c r="M4" s="1331"/>
      <c r="N4" s="1332"/>
      <c r="O4" s="1331" t="s">
        <v>236</v>
      </c>
      <c r="P4" s="1331"/>
      <c r="Q4" s="1331"/>
      <c r="R4" s="1331"/>
      <c r="S4" s="1331"/>
      <c r="T4" s="1331"/>
      <c r="U4" s="1331"/>
      <c r="V4" s="1333" t="s">
        <v>237</v>
      </c>
      <c r="W4" s="1331"/>
      <c r="X4" s="1331"/>
      <c r="Y4" s="1331"/>
      <c r="Z4" s="1331"/>
      <c r="AA4" s="1331"/>
      <c r="AB4" s="1332"/>
      <c r="AC4" s="1331" t="s">
        <v>238</v>
      </c>
      <c r="AD4" s="1331"/>
      <c r="AE4" s="1331"/>
      <c r="AF4" s="1331"/>
      <c r="AG4" s="1331"/>
      <c r="AH4" s="1331"/>
      <c r="AI4" s="1331"/>
      <c r="AJ4" s="1333" t="s">
        <v>239</v>
      </c>
      <c r="AK4" s="1331"/>
      <c r="AL4" s="1332"/>
      <c r="AM4" s="1349" t="s">
        <v>240</v>
      </c>
      <c r="AN4" s="1350"/>
      <c r="AO4" s="1351"/>
      <c r="AP4" s="1352" t="s">
        <v>147</v>
      </c>
      <c r="AQ4" s="1352"/>
      <c r="AR4" s="1352"/>
      <c r="AS4" s="1349"/>
      <c r="AT4" s="1349"/>
      <c r="AU4" s="1353" t="s">
        <v>148</v>
      </c>
      <c r="AV4" s="1353"/>
      <c r="AW4" s="1353"/>
      <c r="AX4" s="1349" t="s">
        <v>149</v>
      </c>
      <c r="AY4" s="1349"/>
      <c r="AZ4" s="1349"/>
      <c r="BA4" s="1349"/>
      <c r="BB4" s="1349"/>
      <c r="BC4" s="1342" t="s">
        <v>150</v>
      </c>
      <c r="BD4" s="1343"/>
      <c r="BE4" s="1343"/>
      <c r="BF4" s="1343"/>
      <c r="BG4" s="1343"/>
      <c r="BH4" s="1343"/>
      <c r="BI4" s="1343"/>
      <c r="BJ4" s="1343"/>
      <c r="BK4" s="1344"/>
      <c r="BL4" s="1342" t="s">
        <v>151</v>
      </c>
      <c r="BM4" s="1343"/>
      <c r="BN4" s="1343"/>
      <c r="BO4" s="1343"/>
      <c r="BP4" s="1343"/>
      <c r="BQ4" s="1343"/>
      <c r="BR4" s="1343"/>
      <c r="BS4" s="1343"/>
      <c r="BT4" s="1344"/>
    </row>
    <row r="5" spans="1:73" ht="18.75" customHeight="1" thickTop="1" x14ac:dyDescent="0.45">
      <c r="A5" s="1327"/>
      <c r="B5" s="1328"/>
      <c r="C5" s="1328"/>
      <c r="D5" s="1328"/>
      <c r="E5" s="1328"/>
      <c r="F5" s="1328"/>
      <c r="G5" s="1328"/>
      <c r="H5" s="1345" t="s">
        <v>152</v>
      </c>
      <c r="I5" s="1334" t="s">
        <v>153</v>
      </c>
      <c r="J5" s="1334" t="s">
        <v>154</v>
      </c>
      <c r="K5" s="1334" t="s">
        <v>155</v>
      </c>
      <c r="L5" s="1334" t="s">
        <v>156</v>
      </c>
      <c r="M5" s="1334" t="s">
        <v>157</v>
      </c>
      <c r="N5" s="1347" t="s">
        <v>158</v>
      </c>
      <c r="O5" s="1340" t="s">
        <v>159</v>
      </c>
      <c r="P5" s="1334" t="s">
        <v>160</v>
      </c>
      <c r="Q5" s="1334" t="s">
        <v>161</v>
      </c>
      <c r="R5" s="1334" t="s">
        <v>162</v>
      </c>
      <c r="S5" s="1334" t="s">
        <v>163</v>
      </c>
      <c r="T5" s="1334" t="s">
        <v>164</v>
      </c>
      <c r="U5" s="1336" t="s">
        <v>165</v>
      </c>
      <c r="V5" s="1338" t="s">
        <v>166</v>
      </c>
      <c r="W5" s="1334" t="s">
        <v>167</v>
      </c>
      <c r="X5" s="1334" t="s">
        <v>168</v>
      </c>
      <c r="Y5" s="1334" t="s">
        <v>169</v>
      </c>
      <c r="Z5" s="1334" t="s">
        <v>170</v>
      </c>
      <c r="AA5" s="1334" t="s">
        <v>171</v>
      </c>
      <c r="AB5" s="1347" t="s">
        <v>172</v>
      </c>
      <c r="AC5" s="1340" t="s">
        <v>173</v>
      </c>
      <c r="AD5" s="1334" t="s">
        <v>174</v>
      </c>
      <c r="AE5" s="1334" t="s">
        <v>175</v>
      </c>
      <c r="AF5" s="1334" t="s">
        <v>176</v>
      </c>
      <c r="AG5" s="1334" t="s">
        <v>177</v>
      </c>
      <c r="AH5" s="1334" t="s">
        <v>178</v>
      </c>
      <c r="AI5" s="1336" t="s">
        <v>179</v>
      </c>
      <c r="AJ5" s="1338" t="s">
        <v>180</v>
      </c>
      <c r="AK5" s="1334" t="s">
        <v>181</v>
      </c>
      <c r="AL5" s="1358" t="s">
        <v>182</v>
      </c>
      <c r="AM5" s="1352"/>
      <c r="AN5" s="1350"/>
      <c r="AO5" s="1351"/>
      <c r="AP5" s="1352"/>
      <c r="AQ5" s="1352"/>
      <c r="AR5" s="1352"/>
      <c r="AS5" s="1349"/>
      <c r="AT5" s="1349"/>
      <c r="AU5" s="1354"/>
      <c r="AV5" s="1354"/>
      <c r="AW5" s="1354"/>
      <c r="AX5" s="1349"/>
      <c r="AY5" s="1349"/>
      <c r="AZ5" s="1349"/>
      <c r="BA5" s="1349"/>
      <c r="BB5" s="1349"/>
      <c r="BC5" s="1355" t="str">
        <f>AE41</f>
        <v>Ａ</v>
      </c>
      <c r="BD5" s="1320" t="str">
        <f>AE43</f>
        <v>Ｂ</v>
      </c>
      <c r="BE5" s="1317" t="str">
        <f>AE45</f>
        <v>C</v>
      </c>
      <c r="BF5" s="1320" t="str">
        <f>AM41</f>
        <v>D</v>
      </c>
      <c r="BG5" s="1320" t="str">
        <f>AM43</f>
        <v>E</v>
      </c>
      <c r="BH5" s="1320" t="str">
        <f>AM45</f>
        <v>F</v>
      </c>
      <c r="BI5" s="1320" t="str">
        <f>AU41</f>
        <v>G</v>
      </c>
      <c r="BJ5" s="1320" t="str">
        <f>AU43</f>
        <v>H</v>
      </c>
      <c r="BK5" s="1360" t="str">
        <f>AU45</f>
        <v>I</v>
      </c>
      <c r="BL5" s="1355" t="str">
        <f t="shared" ref="BL5:BT5" si="0">BC5</f>
        <v>Ａ</v>
      </c>
      <c r="BM5" s="1320" t="str">
        <f t="shared" si="0"/>
        <v>Ｂ</v>
      </c>
      <c r="BN5" s="1320" t="str">
        <f t="shared" si="0"/>
        <v>C</v>
      </c>
      <c r="BO5" s="1320" t="str">
        <f t="shared" si="0"/>
        <v>D</v>
      </c>
      <c r="BP5" s="1320" t="str">
        <f t="shared" si="0"/>
        <v>E</v>
      </c>
      <c r="BQ5" s="1320" t="str">
        <f t="shared" si="0"/>
        <v>F</v>
      </c>
      <c r="BR5" s="1320" t="str">
        <f t="shared" si="0"/>
        <v>G</v>
      </c>
      <c r="BS5" s="1320" t="str">
        <f t="shared" si="0"/>
        <v>H</v>
      </c>
      <c r="BT5" s="1360" t="str">
        <f t="shared" si="0"/>
        <v>I</v>
      </c>
      <c r="BU5" s="185" t="str">
        <f>AE41</f>
        <v>Ａ</v>
      </c>
    </row>
    <row r="6" spans="1:73" ht="18.75" customHeight="1" x14ac:dyDescent="0.45">
      <c r="A6" s="1327"/>
      <c r="B6" s="1328"/>
      <c r="C6" s="1328"/>
      <c r="D6" s="1328"/>
      <c r="E6" s="1328"/>
      <c r="F6" s="1328"/>
      <c r="G6" s="1328"/>
      <c r="H6" s="1346"/>
      <c r="I6" s="1335"/>
      <c r="J6" s="1335"/>
      <c r="K6" s="1335"/>
      <c r="L6" s="1335"/>
      <c r="M6" s="1335"/>
      <c r="N6" s="1348"/>
      <c r="O6" s="1341"/>
      <c r="P6" s="1335"/>
      <c r="Q6" s="1335"/>
      <c r="R6" s="1335"/>
      <c r="S6" s="1335"/>
      <c r="T6" s="1335"/>
      <c r="U6" s="1337"/>
      <c r="V6" s="1339"/>
      <c r="W6" s="1335"/>
      <c r="X6" s="1335"/>
      <c r="Y6" s="1335"/>
      <c r="Z6" s="1335"/>
      <c r="AA6" s="1335"/>
      <c r="AB6" s="1348"/>
      <c r="AC6" s="1341"/>
      <c r="AD6" s="1335"/>
      <c r="AE6" s="1335"/>
      <c r="AF6" s="1335"/>
      <c r="AG6" s="1335"/>
      <c r="AH6" s="1335"/>
      <c r="AI6" s="1337"/>
      <c r="AJ6" s="1339"/>
      <c r="AK6" s="1335"/>
      <c r="AL6" s="1359"/>
      <c r="AM6" s="1352"/>
      <c r="AN6" s="1350"/>
      <c r="AO6" s="1351"/>
      <c r="AP6" s="1352"/>
      <c r="AQ6" s="1352"/>
      <c r="AR6" s="1352"/>
      <c r="AS6" s="1349"/>
      <c r="AT6" s="1349"/>
      <c r="AU6" s="1363" t="s">
        <v>183</v>
      </c>
      <c r="AV6" s="1364"/>
      <c r="AW6" s="1365"/>
      <c r="AX6" s="1349"/>
      <c r="AY6" s="1349"/>
      <c r="AZ6" s="1349"/>
      <c r="BA6" s="1349"/>
      <c r="BB6" s="1349"/>
      <c r="BC6" s="1356"/>
      <c r="BD6" s="1321"/>
      <c r="BE6" s="1318"/>
      <c r="BF6" s="1321"/>
      <c r="BG6" s="1321"/>
      <c r="BH6" s="1321"/>
      <c r="BI6" s="1321"/>
      <c r="BJ6" s="1321"/>
      <c r="BK6" s="1361"/>
      <c r="BL6" s="1356"/>
      <c r="BM6" s="1321"/>
      <c r="BN6" s="1321"/>
      <c r="BO6" s="1321"/>
      <c r="BP6" s="1321"/>
      <c r="BQ6" s="1321"/>
      <c r="BR6" s="1321"/>
      <c r="BS6" s="1321"/>
      <c r="BT6" s="1361"/>
      <c r="BU6" s="185" t="str">
        <f>AE43</f>
        <v>Ｂ</v>
      </c>
    </row>
    <row r="7" spans="1:73" ht="18.75" customHeight="1" x14ac:dyDescent="0.45">
      <c r="A7" s="1329"/>
      <c r="B7" s="1330"/>
      <c r="C7" s="1330"/>
      <c r="D7" s="1330"/>
      <c r="E7" s="1330"/>
      <c r="F7" s="1330"/>
      <c r="G7" s="1330"/>
      <c r="H7" s="250"/>
      <c r="I7" s="251"/>
      <c r="J7" s="251"/>
      <c r="K7" s="251"/>
      <c r="L7" s="251"/>
      <c r="M7" s="251"/>
      <c r="N7" s="252"/>
      <c r="O7" s="253"/>
      <c r="P7" s="251"/>
      <c r="Q7" s="251"/>
      <c r="R7" s="251"/>
      <c r="S7" s="251"/>
      <c r="T7" s="251"/>
      <c r="U7" s="254"/>
      <c r="V7" s="255"/>
      <c r="W7" s="251"/>
      <c r="X7" s="251"/>
      <c r="Y7" s="251"/>
      <c r="Z7" s="251"/>
      <c r="AA7" s="251"/>
      <c r="AB7" s="252"/>
      <c r="AC7" s="253"/>
      <c r="AD7" s="251"/>
      <c r="AE7" s="251"/>
      <c r="AF7" s="251"/>
      <c r="AG7" s="251"/>
      <c r="AH7" s="251"/>
      <c r="AI7" s="254"/>
      <c r="AJ7" s="255"/>
      <c r="AK7" s="256"/>
      <c r="AL7" s="257"/>
      <c r="AM7" s="1352"/>
      <c r="AN7" s="1350"/>
      <c r="AO7" s="1351"/>
      <c r="AP7" s="1352"/>
      <c r="AQ7" s="1352"/>
      <c r="AR7" s="1352"/>
      <c r="AS7" s="1349"/>
      <c r="AT7" s="1349"/>
      <c r="AU7" s="1366"/>
      <c r="AV7" s="1367"/>
      <c r="AW7" s="1368"/>
      <c r="AX7" s="1349"/>
      <c r="AY7" s="1349"/>
      <c r="AZ7" s="1349"/>
      <c r="BA7" s="1349"/>
      <c r="BB7" s="1349"/>
      <c r="BC7" s="1357"/>
      <c r="BD7" s="1322"/>
      <c r="BE7" s="1319"/>
      <c r="BF7" s="1322"/>
      <c r="BG7" s="1322"/>
      <c r="BH7" s="1322"/>
      <c r="BI7" s="1322"/>
      <c r="BJ7" s="1322"/>
      <c r="BK7" s="1362"/>
      <c r="BL7" s="1357"/>
      <c r="BM7" s="1322"/>
      <c r="BN7" s="1322"/>
      <c r="BO7" s="1322"/>
      <c r="BP7" s="1322"/>
      <c r="BQ7" s="1322"/>
      <c r="BR7" s="1322"/>
      <c r="BS7" s="1322"/>
      <c r="BT7" s="1362"/>
      <c r="BU7" s="185" t="str">
        <f>AE45</f>
        <v>C</v>
      </c>
    </row>
    <row r="8" spans="1:73" ht="18.75" customHeight="1" x14ac:dyDescent="0.45">
      <c r="A8" s="1369" t="s">
        <v>94</v>
      </c>
      <c r="B8" s="1370"/>
      <c r="C8" s="1373"/>
      <c r="D8" s="1374"/>
      <c r="E8" s="1374"/>
      <c r="F8" s="1374"/>
      <c r="G8" s="1374"/>
      <c r="H8" s="1377"/>
      <c r="I8" s="1380"/>
      <c r="J8" s="1380"/>
      <c r="K8" s="1380"/>
      <c r="L8" s="1380"/>
      <c r="M8" s="1380"/>
      <c r="N8" s="1383"/>
      <c r="O8" s="1386"/>
      <c r="P8" s="1380"/>
      <c r="Q8" s="1380"/>
      <c r="R8" s="1380"/>
      <c r="S8" s="1380"/>
      <c r="T8" s="1380"/>
      <c r="U8" s="1383"/>
      <c r="V8" s="1386"/>
      <c r="W8" s="1380"/>
      <c r="X8" s="1380"/>
      <c r="Y8" s="1380"/>
      <c r="Z8" s="1380"/>
      <c r="AA8" s="1380"/>
      <c r="AB8" s="1383"/>
      <c r="AC8" s="1386"/>
      <c r="AD8" s="1380"/>
      <c r="AE8" s="1380"/>
      <c r="AF8" s="1380"/>
      <c r="AG8" s="1380"/>
      <c r="AH8" s="1380"/>
      <c r="AI8" s="1383"/>
      <c r="AJ8" s="1386"/>
      <c r="AK8" s="1380"/>
      <c r="AL8" s="1395"/>
      <c r="AM8" s="1398">
        <f>SUM(BL8:BT9)</f>
        <v>0</v>
      </c>
      <c r="AN8" s="1399"/>
      <c r="AO8" s="1400"/>
      <c r="AP8" s="1407"/>
      <c r="AQ8" s="1408"/>
      <c r="AR8" s="1408"/>
      <c r="AS8" s="1408"/>
      <c r="AT8" s="1409"/>
      <c r="AU8" s="1416" t="s">
        <v>184</v>
      </c>
      <c r="AV8" s="1417"/>
      <c r="AW8" s="1418"/>
      <c r="AX8" s="1422"/>
      <c r="AY8" s="1423"/>
      <c r="AZ8" s="1423"/>
      <c r="BA8" s="1423"/>
      <c r="BB8" s="1424"/>
      <c r="BC8" s="1389">
        <f>COUNTIF($H8:$AL9,BC$5)</f>
        <v>0</v>
      </c>
      <c r="BD8" s="1392">
        <f t="shared" ref="BD8:BK8" si="1">COUNTIF($H8:$AL9,BD$5)</f>
        <v>0</v>
      </c>
      <c r="BE8" s="1392">
        <f>COUNTIF($H8:$AL9,BE$5)</f>
        <v>0</v>
      </c>
      <c r="BF8" s="1392">
        <f t="shared" si="1"/>
        <v>0</v>
      </c>
      <c r="BG8" s="1392">
        <f t="shared" si="1"/>
        <v>0</v>
      </c>
      <c r="BH8" s="1392">
        <f t="shared" si="1"/>
        <v>0</v>
      </c>
      <c r="BI8" s="1392">
        <f>COUNTIF($H8:$AL9,BI$5)</f>
        <v>0</v>
      </c>
      <c r="BJ8" s="1392">
        <f t="shared" si="1"/>
        <v>0</v>
      </c>
      <c r="BK8" s="1431">
        <f t="shared" si="1"/>
        <v>0</v>
      </c>
      <c r="BL8" s="1389">
        <f t="shared" ref="BL8:BT8" si="2">BC8*BC$41*24</f>
        <v>0</v>
      </c>
      <c r="BM8" s="1392">
        <f t="shared" si="2"/>
        <v>0</v>
      </c>
      <c r="BN8" s="1392">
        <f>BE8*BE$41*24</f>
        <v>0</v>
      </c>
      <c r="BO8" s="1392">
        <f>BF8*BF$41*24</f>
        <v>0</v>
      </c>
      <c r="BP8" s="1392">
        <f t="shared" si="2"/>
        <v>0</v>
      </c>
      <c r="BQ8" s="1392">
        <f t="shared" si="2"/>
        <v>0</v>
      </c>
      <c r="BR8" s="1392">
        <f t="shared" si="2"/>
        <v>0</v>
      </c>
      <c r="BS8" s="1392">
        <f t="shared" si="2"/>
        <v>0</v>
      </c>
      <c r="BT8" s="1431">
        <f t="shared" si="2"/>
        <v>0</v>
      </c>
      <c r="BU8" s="185" t="str">
        <f>AM41</f>
        <v>D</v>
      </c>
    </row>
    <row r="9" spans="1:73" ht="18.75" customHeight="1" x14ac:dyDescent="0.45">
      <c r="A9" s="1371"/>
      <c r="B9" s="1372"/>
      <c r="C9" s="1375"/>
      <c r="D9" s="1376"/>
      <c r="E9" s="1376"/>
      <c r="F9" s="1376"/>
      <c r="G9" s="1376"/>
      <c r="H9" s="1378"/>
      <c r="I9" s="1381"/>
      <c r="J9" s="1381"/>
      <c r="K9" s="1381"/>
      <c r="L9" s="1381"/>
      <c r="M9" s="1381"/>
      <c r="N9" s="1384"/>
      <c r="O9" s="1387"/>
      <c r="P9" s="1381"/>
      <c r="Q9" s="1381"/>
      <c r="R9" s="1381"/>
      <c r="S9" s="1381"/>
      <c r="T9" s="1381"/>
      <c r="U9" s="1384"/>
      <c r="V9" s="1387"/>
      <c r="W9" s="1381"/>
      <c r="X9" s="1381"/>
      <c r="Y9" s="1381"/>
      <c r="Z9" s="1381"/>
      <c r="AA9" s="1381"/>
      <c r="AB9" s="1384"/>
      <c r="AC9" s="1387"/>
      <c r="AD9" s="1381"/>
      <c r="AE9" s="1381"/>
      <c r="AF9" s="1381"/>
      <c r="AG9" s="1381"/>
      <c r="AH9" s="1381"/>
      <c r="AI9" s="1384"/>
      <c r="AJ9" s="1387"/>
      <c r="AK9" s="1381"/>
      <c r="AL9" s="1396"/>
      <c r="AM9" s="1401"/>
      <c r="AN9" s="1402"/>
      <c r="AO9" s="1403"/>
      <c r="AP9" s="1410"/>
      <c r="AQ9" s="1411"/>
      <c r="AR9" s="1411"/>
      <c r="AS9" s="1411"/>
      <c r="AT9" s="1412"/>
      <c r="AU9" s="1419"/>
      <c r="AV9" s="1420"/>
      <c r="AW9" s="1421"/>
      <c r="AX9" s="1425"/>
      <c r="AY9" s="1426"/>
      <c r="AZ9" s="1426"/>
      <c r="BA9" s="1426"/>
      <c r="BB9" s="1427"/>
      <c r="BC9" s="1390"/>
      <c r="BD9" s="1393"/>
      <c r="BE9" s="1393"/>
      <c r="BF9" s="1393"/>
      <c r="BG9" s="1393"/>
      <c r="BH9" s="1393"/>
      <c r="BI9" s="1393"/>
      <c r="BJ9" s="1393"/>
      <c r="BK9" s="1432"/>
      <c r="BL9" s="1390"/>
      <c r="BM9" s="1393"/>
      <c r="BN9" s="1393"/>
      <c r="BO9" s="1393"/>
      <c r="BP9" s="1393"/>
      <c r="BQ9" s="1393"/>
      <c r="BR9" s="1393"/>
      <c r="BS9" s="1393"/>
      <c r="BT9" s="1432"/>
      <c r="BU9" s="185" t="str">
        <f>AM43</f>
        <v>E</v>
      </c>
    </row>
    <row r="10" spans="1:73" ht="18.75" customHeight="1" x14ac:dyDescent="0.45">
      <c r="A10" s="1434" t="s">
        <v>119</v>
      </c>
      <c r="B10" s="1435"/>
      <c r="C10" s="1438"/>
      <c r="D10" s="1439"/>
      <c r="E10" s="1439"/>
      <c r="F10" s="1439"/>
      <c r="G10" s="1439"/>
      <c r="H10" s="1378"/>
      <c r="I10" s="1381"/>
      <c r="J10" s="1381"/>
      <c r="K10" s="1381"/>
      <c r="L10" s="1381"/>
      <c r="M10" s="1381"/>
      <c r="N10" s="1384"/>
      <c r="O10" s="1387"/>
      <c r="P10" s="1381"/>
      <c r="Q10" s="1381"/>
      <c r="R10" s="1381"/>
      <c r="S10" s="1381"/>
      <c r="T10" s="1381"/>
      <c r="U10" s="1384"/>
      <c r="V10" s="1387"/>
      <c r="W10" s="1381"/>
      <c r="X10" s="1381"/>
      <c r="Y10" s="1381"/>
      <c r="Z10" s="1381"/>
      <c r="AA10" s="1381"/>
      <c r="AB10" s="1384"/>
      <c r="AC10" s="1387"/>
      <c r="AD10" s="1381"/>
      <c r="AE10" s="1381"/>
      <c r="AF10" s="1381"/>
      <c r="AG10" s="1381"/>
      <c r="AH10" s="1381"/>
      <c r="AI10" s="1384"/>
      <c r="AJ10" s="1387"/>
      <c r="AK10" s="1381"/>
      <c r="AL10" s="1396"/>
      <c r="AM10" s="1401"/>
      <c r="AN10" s="1402"/>
      <c r="AO10" s="1403"/>
      <c r="AP10" s="1410"/>
      <c r="AQ10" s="1411"/>
      <c r="AR10" s="1411"/>
      <c r="AS10" s="1411"/>
      <c r="AT10" s="1412"/>
      <c r="AU10" s="1442"/>
      <c r="AV10" s="1443"/>
      <c r="AW10" s="258" t="s">
        <v>5</v>
      </c>
      <c r="AX10" s="1425"/>
      <c r="AY10" s="1426"/>
      <c r="AZ10" s="1426"/>
      <c r="BA10" s="1426"/>
      <c r="BB10" s="1427"/>
      <c r="BC10" s="1390"/>
      <c r="BD10" s="1393"/>
      <c r="BE10" s="1393"/>
      <c r="BF10" s="1393"/>
      <c r="BG10" s="1393"/>
      <c r="BH10" s="1393"/>
      <c r="BI10" s="1393"/>
      <c r="BJ10" s="1393"/>
      <c r="BK10" s="1432"/>
      <c r="BL10" s="1390"/>
      <c r="BM10" s="1393"/>
      <c r="BN10" s="1393"/>
      <c r="BO10" s="1393"/>
      <c r="BP10" s="1393"/>
      <c r="BQ10" s="1393"/>
      <c r="BR10" s="1393"/>
      <c r="BS10" s="1393"/>
      <c r="BT10" s="1432"/>
      <c r="BU10" s="185" t="str">
        <f>AM45</f>
        <v>F</v>
      </c>
    </row>
    <row r="11" spans="1:73" ht="18.75" customHeight="1" x14ac:dyDescent="0.45">
      <c r="A11" s="1436"/>
      <c r="B11" s="1437"/>
      <c r="C11" s="1440"/>
      <c r="D11" s="1441"/>
      <c r="E11" s="1441"/>
      <c r="F11" s="1441"/>
      <c r="G11" s="1441"/>
      <c r="H11" s="1379"/>
      <c r="I11" s="1382"/>
      <c r="J11" s="1382"/>
      <c r="K11" s="1382"/>
      <c r="L11" s="1382"/>
      <c r="M11" s="1382"/>
      <c r="N11" s="1385"/>
      <c r="O11" s="1388"/>
      <c r="P11" s="1382"/>
      <c r="Q11" s="1382"/>
      <c r="R11" s="1382"/>
      <c r="S11" s="1382"/>
      <c r="T11" s="1382"/>
      <c r="U11" s="1385"/>
      <c r="V11" s="1388"/>
      <c r="W11" s="1382"/>
      <c r="X11" s="1382"/>
      <c r="Y11" s="1382"/>
      <c r="Z11" s="1382"/>
      <c r="AA11" s="1382"/>
      <c r="AB11" s="1385"/>
      <c r="AC11" s="1388"/>
      <c r="AD11" s="1382"/>
      <c r="AE11" s="1382"/>
      <c r="AF11" s="1382"/>
      <c r="AG11" s="1382"/>
      <c r="AH11" s="1382"/>
      <c r="AI11" s="1385"/>
      <c r="AJ11" s="1388"/>
      <c r="AK11" s="1382"/>
      <c r="AL11" s="1397"/>
      <c r="AM11" s="1404"/>
      <c r="AN11" s="1405"/>
      <c r="AO11" s="1406"/>
      <c r="AP11" s="1413"/>
      <c r="AQ11" s="1414"/>
      <c r="AR11" s="1414"/>
      <c r="AS11" s="1414"/>
      <c r="AT11" s="1415"/>
      <c r="AU11" s="1444"/>
      <c r="AV11" s="1445"/>
      <c r="AW11" s="259" t="s">
        <v>185</v>
      </c>
      <c r="AX11" s="1428"/>
      <c r="AY11" s="1429"/>
      <c r="AZ11" s="1429"/>
      <c r="BA11" s="1429"/>
      <c r="BB11" s="1430"/>
      <c r="BC11" s="1391"/>
      <c r="BD11" s="1394"/>
      <c r="BE11" s="1394"/>
      <c r="BF11" s="1394"/>
      <c r="BG11" s="1394"/>
      <c r="BH11" s="1394"/>
      <c r="BI11" s="1394"/>
      <c r="BJ11" s="1394"/>
      <c r="BK11" s="1433"/>
      <c r="BL11" s="1391"/>
      <c r="BM11" s="1394"/>
      <c r="BN11" s="1394"/>
      <c r="BO11" s="1394"/>
      <c r="BP11" s="1394"/>
      <c r="BQ11" s="1394"/>
      <c r="BR11" s="1394"/>
      <c r="BS11" s="1394"/>
      <c r="BT11" s="1433"/>
      <c r="BU11" s="185" t="str">
        <f>AU41</f>
        <v>G</v>
      </c>
    </row>
    <row r="12" spans="1:73" ht="18.75" customHeight="1" x14ac:dyDescent="0.45">
      <c r="A12" s="1369" t="s">
        <v>94</v>
      </c>
      <c r="B12" s="1370"/>
      <c r="C12" s="1373"/>
      <c r="D12" s="1374"/>
      <c r="E12" s="1374"/>
      <c r="F12" s="1374"/>
      <c r="G12" s="1374"/>
      <c r="H12" s="1377"/>
      <c r="I12" s="1380"/>
      <c r="J12" s="1380"/>
      <c r="K12" s="1380"/>
      <c r="L12" s="1380"/>
      <c r="M12" s="1380"/>
      <c r="N12" s="1383"/>
      <c r="O12" s="1386"/>
      <c r="P12" s="1380"/>
      <c r="Q12" s="1380"/>
      <c r="R12" s="1380"/>
      <c r="S12" s="1380"/>
      <c r="T12" s="1380"/>
      <c r="U12" s="1383"/>
      <c r="V12" s="1386"/>
      <c r="W12" s="1380"/>
      <c r="X12" s="1380"/>
      <c r="Y12" s="1380"/>
      <c r="Z12" s="1380"/>
      <c r="AA12" s="1380"/>
      <c r="AB12" s="1383"/>
      <c r="AC12" s="1386"/>
      <c r="AD12" s="1380"/>
      <c r="AE12" s="1380"/>
      <c r="AF12" s="1380"/>
      <c r="AG12" s="1380"/>
      <c r="AH12" s="1380"/>
      <c r="AI12" s="1383"/>
      <c r="AJ12" s="1386"/>
      <c r="AK12" s="1380"/>
      <c r="AL12" s="1395"/>
      <c r="AM12" s="1398">
        <f>SUM(BL12:BT13)</f>
        <v>0</v>
      </c>
      <c r="AN12" s="1399"/>
      <c r="AO12" s="1400"/>
      <c r="AP12" s="1407"/>
      <c r="AQ12" s="1408"/>
      <c r="AR12" s="1408"/>
      <c r="AS12" s="1408"/>
      <c r="AT12" s="1409"/>
      <c r="AU12" s="1416" t="s">
        <v>184</v>
      </c>
      <c r="AV12" s="1417"/>
      <c r="AW12" s="1418"/>
      <c r="AX12" s="1422"/>
      <c r="AY12" s="1423"/>
      <c r="AZ12" s="1423"/>
      <c r="BA12" s="1423"/>
      <c r="BB12" s="1424"/>
      <c r="BC12" s="1389">
        <f t="shared" ref="BC12:BK12" si="3">COUNTIF($H12:$AL13,BC$5)</f>
        <v>0</v>
      </c>
      <c r="BD12" s="1392">
        <f t="shared" si="3"/>
        <v>0</v>
      </c>
      <c r="BE12" s="1392">
        <f t="shared" si="3"/>
        <v>0</v>
      </c>
      <c r="BF12" s="1392">
        <f t="shared" si="3"/>
        <v>0</v>
      </c>
      <c r="BG12" s="1392">
        <f t="shared" si="3"/>
        <v>0</v>
      </c>
      <c r="BH12" s="1392">
        <f t="shared" si="3"/>
        <v>0</v>
      </c>
      <c r="BI12" s="1392">
        <f t="shared" si="3"/>
        <v>0</v>
      </c>
      <c r="BJ12" s="1392">
        <f t="shared" si="3"/>
        <v>0</v>
      </c>
      <c r="BK12" s="1431">
        <f t="shared" si="3"/>
        <v>0</v>
      </c>
      <c r="BL12" s="1389">
        <f t="shared" ref="BL12:BT12" si="4">BC12*BC$41*24</f>
        <v>0</v>
      </c>
      <c r="BM12" s="1392">
        <f t="shared" si="4"/>
        <v>0</v>
      </c>
      <c r="BN12" s="1392">
        <f t="shared" si="4"/>
        <v>0</v>
      </c>
      <c r="BO12" s="1392">
        <f t="shared" si="4"/>
        <v>0</v>
      </c>
      <c r="BP12" s="1392">
        <f t="shared" si="4"/>
        <v>0</v>
      </c>
      <c r="BQ12" s="1392">
        <f t="shared" si="4"/>
        <v>0</v>
      </c>
      <c r="BR12" s="1392">
        <f t="shared" si="4"/>
        <v>0</v>
      </c>
      <c r="BS12" s="1392">
        <f t="shared" si="4"/>
        <v>0</v>
      </c>
      <c r="BT12" s="1431">
        <f t="shared" si="4"/>
        <v>0</v>
      </c>
      <c r="BU12" s="185" t="str">
        <f>AU43</f>
        <v>H</v>
      </c>
    </row>
    <row r="13" spans="1:73" ht="18.75" customHeight="1" x14ac:dyDescent="0.45">
      <c r="A13" s="1371"/>
      <c r="B13" s="1372"/>
      <c r="C13" s="1375"/>
      <c r="D13" s="1376"/>
      <c r="E13" s="1376"/>
      <c r="F13" s="1376"/>
      <c r="G13" s="1376"/>
      <c r="H13" s="1378"/>
      <c r="I13" s="1381"/>
      <c r="J13" s="1381"/>
      <c r="K13" s="1381"/>
      <c r="L13" s="1381"/>
      <c r="M13" s="1381"/>
      <c r="N13" s="1384"/>
      <c r="O13" s="1387"/>
      <c r="P13" s="1381"/>
      <c r="Q13" s="1381"/>
      <c r="R13" s="1381"/>
      <c r="S13" s="1381"/>
      <c r="T13" s="1381"/>
      <c r="U13" s="1384"/>
      <c r="V13" s="1387"/>
      <c r="W13" s="1381"/>
      <c r="X13" s="1381"/>
      <c r="Y13" s="1381"/>
      <c r="Z13" s="1381"/>
      <c r="AA13" s="1381"/>
      <c r="AB13" s="1384"/>
      <c r="AC13" s="1387"/>
      <c r="AD13" s="1381"/>
      <c r="AE13" s="1381"/>
      <c r="AF13" s="1381"/>
      <c r="AG13" s="1381"/>
      <c r="AH13" s="1381"/>
      <c r="AI13" s="1384"/>
      <c r="AJ13" s="1387"/>
      <c r="AK13" s="1381"/>
      <c r="AL13" s="1396"/>
      <c r="AM13" s="1401"/>
      <c r="AN13" s="1402"/>
      <c r="AO13" s="1403"/>
      <c r="AP13" s="1410"/>
      <c r="AQ13" s="1411"/>
      <c r="AR13" s="1411"/>
      <c r="AS13" s="1411"/>
      <c r="AT13" s="1412"/>
      <c r="AU13" s="1419"/>
      <c r="AV13" s="1420"/>
      <c r="AW13" s="1421"/>
      <c r="AX13" s="1425"/>
      <c r="AY13" s="1426"/>
      <c r="AZ13" s="1426"/>
      <c r="BA13" s="1426"/>
      <c r="BB13" s="1427"/>
      <c r="BC13" s="1390"/>
      <c r="BD13" s="1393"/>
      <c r="BE13" s="1393"/>
      <c r="BF13" s="1393"/>
      <c r="BG13" s="1393"/>
      <c r="BH13" s="1393"/>
      <c r="BI13" s="1393"/>
      <c r="BJ13" s="1393"/>
      <c r="BK13" s="1432"/>
      <c r="BL13" s="1390"/>
      <c r="BM13" s="1393"/>
      <c r="BN13" s="1393"/>
      <c r="BO13" s="1393"/>
      <c r="BP13" s="1393"/>
      <c r="BQ13" s="1393"/>
      <c r="BR13" s="1393"/>
      <c r="BS13" s="1393"/>
      <c r="BT13" s="1432"/>
      <c r="BU13" s="185" t="str">
        <f>AU45</f>
        <v>I</v>
      </c>
    </row>
    <row r="14" spans="1:73" ht="18.75" customHeight="1" x14ac:dyDescent="0.45">
      <c r="A14" s="1446" t="s">
        <v>119</v>
      </c>
      <c r="B14" s="1447"/>
      <c r="C14" s="1438"/>
      <c r="D14" s="1439"/>
      <c r="E14" s="1439"/>
      <c r="F14" s="1439"/>
      <c r="G14" s="1439"/>
      <c r="H14" s="1378"/>
      <c r="I14" s="1381"/>
      <c r="J14" s="1381"/>
      <c r="K14" s="1381"/>
      <c r="L14" s="1381"/>
      <c r="M14" s="1381"/>
      <c r="N14" s="1384"/>
      <c r="O14" s="1387"/>
      <c r="P14" s="1381"/>
      <c r="Q14" s="1381"/>
      <c r="R14" s="1381"/>
      <c r="S14" s="1381"/>
      <c r="T14" s="1381"/>
      <c r="U14" s="1384"/>
      <c r="V14" s="1387"/>
      <c r="W14" s="1381"/>
      <c r="X14" s="1381"/>
      <c r="Y14" s="1381"/>
      <c r="Z14" s="1381"/>
      <c r="AA14" s="1381"/>
      <c r="AB14" s="1384"/>
      <c r="AC14" s="1387"/>
      <c r="AD14" s="1381"/>
      <c r="AE14" s="1381"/>
      <c r="AF14" s="1381"/>
      <c r="AG14" s="1381"/>
      <c r="AH14" s="1381"/>
      <c r="AI14" s="1384"/>
      <c r="AJ14" s="1387"/>
      <c r="AK14" s="1381"/>
      <c r="AL14" s="1396"/>
      <c r="AM14" s="1401"/>
      <c r="AN14" s="1402"/>
      <c r="AO14" s="1403"/>
      <c r="AP14" s="1410"/>
      <c r="AQ14" s="1411"/>
      <c r="AR14" s="1411"/>
      <c r="AS14" s="1411"/>
      <c r="AT14" s="1412"/>
      <c r="AU14" s="1442"/>
      <c r="AV14" s="1443"/>
      <c r="AW14" s="258" t="s">
        <v>5</v>
      </c>
      <c r="AX14" s="1425"/>
      <c r="AY14" s="1426"/>
      <c r="AZ14" s="1426"/>
      <c r="BA14" s="1426"/>
      <c r="BB14" s="1427"/>
      <c r="BC14" s="1390"/>
      <c r="BD14" s="1393"/>
      <c r="BE14" s="1393"/>
      <c r="BF14" s="1393"/>
      <c r="BG14" s="1393"/>
      <c r="BH14" s="1393"/>
      <c r="BI14" s="1393"/>
      <c r="BJ14" s="1393"/>
      <c r="BK14" s="1432"/>
      <c r="BL14" s="1390"/>
      <c r="BM14" s="1393"/>
      <c r="BN14" s="1393"/>
      <c r="BO14" s="1393"/>
      <c r="BP14" s="1393"/>
      <c r="BQ14" s="1393"/>
      <c r="BR14" s="1393"/>
      <c r="BS14" s="1393"/>
      <c r="BT14" s="1432"/>
    </row>
    <row r="15" spans="1:73" ht="18.75" customHeight="1" x14ac:dyDescent="0.45">
      <c r="A15" s="1436"/>
      <c r="B15" s="1437"/>
      <c r="C15" s="1440"/>
      <c r="D15" s="1441"/>
      <c r="E15" s="1441"/>
      <c r="F15" s="1441"/>
      <c r="G15" s="1441"/>
      <c r="H15" s="1379"/>
      <c r="I15" s="1382"/>
      <c r="J15" s="1382"/>
      <c r="K15" s="1382"/>
      <c r="L15" s="1382"/>
      <c r="M15" s="1382"/>
      <c r="N15" s="1385"/>
      <c r="O15" s="1388"/>
      <c r="P15" s="1382"/>
      <c r="Q15" s="1382"/>
      <c r="R15" s="1382"/>
      <c r="S15" s="1382"/>
      <c r="T15" s="1382"/>
      <c r="U15" s="1385"/>
      <c r="V15" s="1388"/>
      <c r="W15" s="1382"/>
      <c r="X15" s="1382"/>
      <c r="Y15" s="1382"/>
      <c r="Z15" s="1382"/>
      <c r="AA15" s="1382"/>
      <c r="AB15" s="1385"/>
      <c r="AC15" s="1388"/>
      <c r="AD15" s="1382"/>
      <c r="AE15" s="1382"/>
      <c r="AF15" s="1382"/>
      <c r="AG15" s="1382"/>
      <c r="AH15" s="1382"/>
      <c r="AI15" s="1385"/>
      <c r="AJ15" s="1388"/>
      <c r="AK15" s="1382"/>
      <c r="AL15" s="1397"/>
      <c r="AM15" s="1404"/>
      <c r="AN15" s="1405"/>
      <c r="AO15" s="1406"/>
      <c r="AP15" s="1413"/>
      <c r="AQ15" s="1414"/>
      <c r="AR15" s="1414"/>
      <c r="AS15" s="1414"/>
      <c r="AT15" s="1415"/>
      <c r="AU15" s="1444"/>
      <c r="AV15" s="1445"/>
      <c r="AW15" s="259" t="s">
        <v>185</v>
      </c>
      <c r="AX15" s="1428"/>
      <c r="AY15" s="1429"/>
      <c r="AZ15" s="1429"/>
      <c r="BA15" s="1429"/>
      <c r="BB15" s="1430"/>
      <c r="BC15" s="1391"/>
      <c r="BD15" s="1394"/>
      <c r="BE15" s="1394"/>
      <c r="BF15" s="1394"/>
      <c r="BG15" s="1394"/>
      <c r="BH15" s="1394"/>
      <c r="BI15" s="1394"/>
      <c r="BJ15" s="1394"/>
      <c r="BK15" s="1433"/>
      <c r="BL15" s="1391"/>
      <c r="BM15" s="1394"/>
      <c r="BN15" s="1394"/>
      <c r="BO15" s="1394"/>
      <c r="BP15" s="1394"/>
      <c r="BQ15" s="1394"/>
      <c r="BR15" s="1394"/>
      <c r="BS15" s="1394"/>
      <c r="BT15" s="1433"/>
    </row>
    <row r="16" spans="1:73" ht="18.75" customHeight="1" x14ac:dyDescent="0.45">
      <c r="A16" s="1369" t="s">
        <v>94</v>
      </c>
      <c r="B16" s="1370"/>
      <c r="C16" s="1373"/>
      <c r="D16" s="1374"/>
      <c r="E16" s="1374"/>
      <c r="F16" s="1374"/>
      <c r="G16" s="1374"/>
      <c r="H16" s="1377"/>
      <c r="I16" s="1380"/>
      <c r="J16" s="1380"/>
      <c r="K16" s="1380"/>
      <c r="L16" s="1380"/>
      <c r="M16" s="1380"/>
      <c r="N16" s="1383"/>
      <c r="O16" s="1386"/>
      <c r="P16" s="1380"/>
      <c r="Q16" s="1380"/>
      <c r="R16" s="1380"/>
      <c r="S16" s="1380"/>
      <c r="T16" s="1380"/>
      <c r="U16" s="1383"/>
      <c r="V16" s="1386"/>
      <c r="W16" s="1380"/>
      <c r="X16" s="1380"/>
      <c r="Y16" s="1380"/>
      <c r="Z16" s="1380"/>
      <c r="AA16" s="1380"/>
      <c r="AB16" s="1383"/>
      <c r="AC16" s="1386"/>
      <c r="AD16" s="1380"/>
      <c r="AE16" s="1380"/>
      <c r="AF16" s="1380"/>
      <c r="AG16" s="1380"/>
      <c r="AH16" s="1380"/>
      <c r="AI16" s="1383"/>
      <c r="AJ16" s="1386"/>
      <c r="AK16" s="1380"/>
      <c r="AL16" s="1395"/>
      <c r="AM16" s="1398">
        <f>SUM(BL16:BT17)</f>
        <v>0</v>
      </c>
      <c r="AN16" s="1399"/>
      <c r="AO16" s="1400"/>
      <c r="AP16" s="1407"/>
      <c r="AQ16" s="1408"/>
      <c r="AR16" s="1408"/>
      <c r="AS16" s="1408"/>
      <c r="AT16" s="1409"/>
      <c r="AU16" s="1416" t="s">
        <v>184</v>
      </c>
      <c r="AV16" s="1417"/>
      <c r="AW16" s="1418"/>
      <c r="AX16" s="1422"/>
      <c r="AY16" s="1423"/>
      <c r="AZ16" s="1423"/>
      <c r="BA16" s="1423"/>
      <c r="BB16" s="1424"/>
      <c r="BC16" s="1389">
        <f t="shared" ref="BC16:BK16" si="5">COUNTIF($H16:$AL17,BC$5)</f>
        <v>0</v>
      </c>
      <c r="BD16" s="1392">
        <f t="shared" si="5"/>
        <v>0</v>
      </c>
      <c r="BE16" s="1392">
        <f t="shared" si="5"/>
        <v>0</v>
      </c>
      <c r="BF16" s="1392">
        <f t="shared" si="5"/>
        <v>0</v>
      </c>
      <c r="BG16" s="1392">
        <f t="shared" si="5"/>
        <v>0</v>
      </c>
      <c r="BH16" s="1392">
        <f t="shared" si="5"/>
        <v>0</v>
      </c>
      <c r="BI16" s="1392">
        <f t="shared" si="5"/>
        <v>0</v>
      </c>
      <c r="BJ16" s="1392">
        <f t="shared" si="5"/>
        <v>0</v>
      </c>
      <c r="BK16" s="1431">
        <f t="shared" si="5"/>
        <v>0</v>
      </c>
      <c r="BL16" s="1389">
        <f t="shared" ref="BL16:BT16" si="6">BC16*BC$41*24</f>
        <v>0</v>
      </c>
      <c r="BM16" s="1392">
        <f t="shared" si="6"/>
        <v>0</v>
      </c>
      <c r="BN16" s="1392">
        <f t="shared" si="6"/>
        <v>0</v>
      </c>
      <c r="BO16" s="1392">
        <f t="shared" si="6"/>
        <v>0</v>
      </c>
      <c r="BP16" s="1392">
        <f t="shared" si="6"/>
        <v>0</v>
      </c>
      <c r="BQ16" s="1392">
        <f t="shared" si="6"/>
        <v>0</v>
      </c>
      <c r="BR16" s="1392">
        <f t="shared" si="6"/>
        <v>0</v>
      </c>
      <c r="BS16" s="1392">
        <f t="shared" si="6"/>
        <v>0</v>
      </c>
      <c r="BT16" s="1431">
        <f t="shared" si="6"/>
        <v>0</v>
      </c>
    </row>
    <row r="17" spans="1:73" ht="18.75" customHeight="1" x14ac:dyDescent="0.45">
      <c r="A17" s="1371"/>
      <c r="B17" s="1372"/>
      <c r="C17" s="1375"/>
      <c r="D17" s="1376"/>
      <c r="E17" s="1376"/>
      <c r="F17" s="1376"/>
      <c r="G17" s="1376"/>
      <c r="H17" s="1378"/>
      <c r="I17" s="1381"/>
      <c r="J17" s="1381"/>
      <c r="K17" s="1381"/>
      <c r="L17" s="1381"/>
      <c r="M17" s="1381"/>
      <c r="N17" s="1384"/>
      <c r="O17" s="1387"/>
      <c r="P17" s="1381"/>
      <c r="Q17" s="1381"/>
      <c r="R17" s="1381"/>
      <c r="S17" s="1381"/>
      <c r="T17" s="1381"/>
      <c r="U17" s="1384"/>
      <c r="V17" s="1387"/>
      <c r="W17" s="1381"/>
      <c r="X17" s="1381"/>
      <c r="Y17" s="1381"/>
      <c r="Z17" s="1381"/>
      <c r="AA17" s="1381"/>
      <c r="AB17" s="1384"/>
      <c r="AC17" s="1387"/>
      <c r="AD17" s="1381"/>
      <c r="AE17" s="1381"/>
      <c r="AF17" s="1381"/>
      <c r="AG17" s="1381"/>
      <c r="AH17" s="1381"/>
      <c r="AI17" s="1384"/>
      <c r="AJ17" s="1387"/>
      <c r="AK17" s="1381"/>
      <c r="AL17" s="1396"/>
      <c r="AM17" s="1401"/>
      <c r="AN17" s="1402"/>
      <c r="AO17" s="1403"/>
      <c r="AP17" s="1410"/>
      <c r="AQ17" s="1411"/>
      <c r="AR17" s="1411"/>
      <c r="AS17" s="1411"/>
      <c r="AT17" s="1412"/>
      <c r="AU17" s="1419"/>
      <c r="AV17" s="1420"/>
      <c r="AW17" s="1421"/>
      <c r="AX17" s="1425"/>
      <c r="AY17" s="1426"/>
      <c r="AZ17" s="1426"/>
      <c r="BA17" s="1426"/>
      <c r="BB17" s="1427"/>
      <c r="BC17" s="1390"/>
      <c r="BD17" s="1393"/>
      <c r="BE17" s="1393"/>
      <c r="BF17" s="1393"/>
      <c r="BG17" s="1393"/>
      <c r="BH17" s="1393"/>
      <c r="BI17" s="1393"/>
      <c r="BJ17" s="1393"/>
      <c r="BK17" s="1432"/>
      <c r="BL17" s="1390"/>
      <c r="BM17" s="1393"/>
      <c r="BN17" s="1393"/>
      <c r="BO17" s="1393"/>
      <c r="BP17" s="1393"/>
      <c r="BQ17" s="1393"/>
      <c r="BR17" s="1393"/>
      <c r="BS17" s="1393"/>
      <c r="BT17" s="1432"/>
    </row>
    <row r="18" spans="1:73" ht="18.75" customHeight="1" x14ac:dyDescent="0.45">
      <c r="A18" s="1434" t="s">
        <v>119</v>
      </c>
      <c r="B18" s="1435"/>
      <c r="C18" s="1438"/>
      <c r="D18" s="1439"/>
      <c r="E18" s="1439"/>
      <c r="F18" s="1439"/>
      <c r="G18" s="1439"/>
      <c r="H18" s="1378"/>
      <c r="I18" s="1381"/>
      <c r="J18" s="1381"/>
      <c r="K18" s="1381"/>
      <c r="L18" s="1381"/>
      <c r="M18" s="1381"/>
      <c r="N18" s="1384"/>
      <c r="O18" s="1387"/>
      <c r="P18" s="1381"/>
      <c r="Q18" s="1381"/>
      <c r="R18" s="1381"/>
      <c r="S18" s="1381"/>
      <c r="T18" s="1381"/>
      <c r="U18" s="1384"/>
      <c r="V18" s="1387"/>
      <c r="W18" s="1381"/>
      <c r="X18" s="1381"/>
      <c r="Y18" s="1381"/>
      <c r="Z18" s="1381"/>
      <c r="AA18" s="1381"/>
      <c r="AB18" s="1384"/>
      <c r="AC18" s="1387"/>
      <c r="AD18" s="1381"/>
      <c r="AE18" s="1381"/>
      <c r="AF18" s="1381"/>
      <c r="AG18" s="1381"/>
      <c r="AH18" s="1381"/>
      <c r="AI18" s="1384"/>
      <c r="AJ18" s="1387"/>
      <c r="AK18" s="1381"/>
      <c r="AL18" s="1396"/>
      <c r="AM18" s="1401"/>
      <c r="AN18" s="1402"/>
      <c r="AO18" s="1403"/>
      <c r="AP18" s="1410"/>
      <c r="AQ18" s="1411"/>
      <c r="AR18" s="1411"/>
      <c r="AS18" s="1411"/>
      <c r="AT18" s="1412"/>
      <c r="AU18" s="1442"/>
      <c r="AV18" s="1443"/>
      <c r="AW18" s="258" t="s">
        <v>5</v>
      </c>
      <c r="AX18" s="1425"/>
      <c r="AY18" s="1426"/>
      <c r="AZ18" s="1426"/>
      <c r="BA18" s="1426"/>
      <c r="BB18" s="1427"/>
      <c r="BC18" s="1390"/>
      <c r="BD18" s="1393"/>
      <c r="BE18" s="1393"/>
      <c r="BF18" s="1393"/>
      <c r="BG18" s="1393"/>
      <c r="BH18" s="1393"/>
      <c r="BI18" s="1393"/>
      <c r="BJ18" s="1393"/>
      <c r="BK18" s="1432"/>
      <c r="BL18" s="1390"/>
      <c r="BM18" s="1393"/>
      <c r="BN18" s="1393"/>
      <c r="BO18" s="1393"/>
      <c r="BP18" s="1393"/>
      <c r="BQ18" s="1393"/>
      <c r="BR18" s="1393"/>
      <c r="BS18" s="1393"/>
      <c r="BT18" s="1432"/>
    </row>
    <row r="19" spans="1:73" ht="18.75" customHeight="1" x14ac:dyDescent="0.45">
      <c r="A19" s="1436"/>
      <c r="B19" s="1437"/>
      <c r="C19" s="1440"/>
      <c r="D19" s="1441"/>
      <c r="E19" s="1441"/>
      <c r="F19" s="1441"/>
      <c r="G19" s="1441"/>
      <c r="H19" s="1379"/>
      <c r="I19" s="1382"/>
      <c r="J19" s="1382"/>
      <c r="K19" s="1382"/>
      <c r="L19" s="1382"/>
      <c r="M19" s="1382"/>
      <c r="N19" s="1385"/>
      <c r="O19" s="1388"/>
      <c r="P19" s="1382"/>
      <c r="Q19" s="1382"/>
      <c r="R19" s="1382"/>
      <c r="S19" s="1382"/>
      <c r="T19" s="1382"/>
      <c r="U19" s="1385"/>
      <c r="V19" s="1388"/>
      <c r="W19" s="1382"/>
      <c r="X19" s="1382"/>
      <c r="Y19" s="1382"/>
      <c r="Z19" s="1382"/>
      <c r="AA19" s="1382"/>
      <c r="AB19" s="1385"/>
      <c r="AC19" s="1388"/>
      <c r="AD19" s="1382"/>
      <c r="AE19" s="1382"/>
      <c r="AF19" s="1382"/>
      <c r="AG19" s="1382"/>
      <c r="AH19" s="1382"/>
      <c r="AI19" s="1385"/>
      <c r="AJ19" s="1388"/>
      <c r="AK19" s="1382"/>
      <c r="AL19" s="1397"/>
      <c r="AM19" s="1404"/>
      <c r="AN19" s="1405"/>
      <c r="AO19" s="1406"/>
      <c r="AP19" s="1413"/>
      <c r="AQ19" s="1414"/>
      <c r="AR19" s="1414"/>
      <c r="AS19" s="1414"/>
      <c r="AT19" s="1415"/>
      <c r="AU19" s="1444"/>
      <c r="AV19" s="1445"/>
      <c r="AW19" s="259" t="s">
        <v>185</v>
      </c>
      <c r="AX19" s="1428"/>
      <c r="AY19" s="1429"/>
      <c r="AZ19" s="1429"/>
      <c r="BA19" s="1429"/>
      <c r="BB19" s="1430"/>
      <c r="BC19" s="1391"/>
      <c r="BD19" s="1394"/>
      <c r="BE19" s="1394"/>
      <c r="BF19" s="1394"/>
      <c r="BG19" s="1394"/>
      <c r="BH19" s="1394"/>
      <c r="BI19" s="1394"/>
      <c r="BJ19" s="1394"/>
      <c r="BK19" s="1433"/>
      <c r="BL19" s="1391"/>
      <c r="BM19" s="1394"/>
      <c r="BN19" s="1394"/>
      <c r="BO19" s="1394"/>
      <c r="BP19" s="1394"/>
      <c r="BQ19" s="1394"/>
      <c r="BR19" s="1394"/>
      <c r="BS19" s="1394"/>
      <c r="BT19" s="1433"/>
    </row>
    <row r="20" spans="1:73" ht="18.75" customHeight="1" x14ac:dyDescent="0.45">
      <c r="A20" s="1369" t="s">
        <v>94</v>
      </c>
      <c r="B20" s="1370"/>
      <c r="C20" s="1373"/>
      <c r="D20" s="1374"/>
      <c r="E20" s="1374"/>
      <c r="F20" s="1374"/>
      <c r="G20" s="1374"/>
      <c r="H20" s="1377"/>
      <c r="I20" s="1380"/>
      <c r="J20" s="1380"/>
      <c r="K20" s="1380"/>
      <c r="L20" s="1380"/>
      <c r="M20" s="1380"/>
      <c r="N20" s="1383"/>
      <c r="O20" s="1386"/>
      <c r="P20" s="1380"/>
      <c r="Q20" s="1380"/>
      <c r="R20" s="1380"/>
      <c r="S20" s="1380"/>
      <c r="T20" s="1380"/>
      <c r="U20" s="1383"/>
      <c r="V20" s="1386"/>
      <c r="W20" s="1380"/>
      <c r="X20" s="1380"/>
      <c r="Y20" s="1380"/>
      <c r="Z20" s="1380"/>
      <c r="AA20" s="1380"/>
      <c r="AB20" s="1383"/>
      <c r="AC20" s="1386"/>
      <c r="AD20" s="1380"/>
      <c r="AE20" s="1380"/>
      <c r="AF20" s="1380"/>
      <c r="AG20" s="1380"/>
      <c r="AH20" s="1380"/>
      <c r="AI20" s="1383"/>
      <c r="AJ20" s="1386"/>
      <c r="AK20" s="1380"/>
      <c r="AL20" s="1395"/>
      <c r="AM20" s="1398">
        <f>SUM(BL20:BT21)</f>
        <v>0</v>
      </c>
      <c r="AN20" s="1399"/>
      <c r="AO20" s="1400"/>
      <c r="AP20" s="1407"/>
      <c r="AQ20" s="1408"/>
      <c r="AR20" s="1408"/>
      <c r="AS20" s="1408"/>
      <c r="AT20" s="1409"/>
      <c r="AU20" s="1416" t="s">
        <v>184</v>
      </c>
      <c r="AV20" s="1417"/>
      <c r="AW20" s="1418"/>
      <c r="AX20" s="1422"/>
      <c r="AY20" s="1423"/>
      <c r="AZ20" s="1423"/>
      <c r="BA20" s="1423"/>
      <c r="BB20" s="1424"/>
      <c r="BC20" s="1389">
        <f t="shared" ref="BC20:BK20" si="7">COUNTIF($H20:$AL21,BC$5)</f>
        <v>0</v>
      </c>
      <c r="BD20" s="1392">
        <f t="shared" si="7"/>
        <v>0</v>
      </c>
      <c r="BE20" s="1392">
        <f t="shared" si="7"/>
        <v>0</v>
      </c>
      <c r="BF20" s="1392">
        <f t="shared" si="7"/>
        <v>0</v>
      </c>
      <c r="BG20" s="1392">
        <f t="shared" si="7"/>
        <v>0</v>
      </c>
      <c r="BH20" s="1392">
        <f t="shared" si="7"/>
        <v>0</v>
      </c>
      <c r="BI20" s="1392">
        <f t="shared" si="7"/>
        <v>0</v>
      </c>
      <c r="BJ20" s="1392">
        <f t="shared" si="7"/>
        <v>0</v>
      </c>
      <c r="BK20" s="1431">
        <f t="shared" si="7"/>
        <v>0</v>
      </c>
      <c r="BL20" s="1389">
        <f t="shared" ref="BL20:BT20" si="8">BC20*BC$41*24</f>
        <v>0</v>
      </c>
      <c r="BM20" s="1392">
        <f t="shared" si="8"/>
        <v>0</v>
      </c>
      <c r="BN20" s="1392">
        <f t="shared" si="8"/>
        <v>0</v>
      </c>
      <c r="BO20" s="1392">
        <f t="shared" si="8"/>
        <v>0</v>
      </c>
      <c r="BP20" s="1392">
        <f t="shared" si="8"/>
        <v>0</v>
      </c>
      <c r="BQ20" s="1392">
        <f t="shared" si="8"/>
        <v>0</v>
      </c>
      <c r="BR20" s="1392">
        <f t="shared" si="8"/>
        <v>0</v>
      </c>
      <c r="BS20" s="1392">
        <f t="shared" si="8"/>
        <v>0</v>
      </c>
      <c r="BT20" s="1431">
        <f t="shared" si="8"/>
        <v>0</v>
      </c>
    </row>
    <row r="21" spans="1:73" ht="18.75" customHeight="1" x14ac:dyDescent="0.45">
      <c r="A21" s="1371"/>
      <c r="B21" s="1372"/>
      <c r="C21" s="1375"/>
      <c r="D21" s="1376"/>
      <c r="E21" s="1376"/>
      <c r="F21" s="1376"/>
      <c r="G21" s="1376"/>
      <c r="H21" s="1378"/>
      <c r="I21" s="1381"/>
      <c r="J21" s="1381"/>
      <c r="K21" s="1381"/>
      <c r="L21" s="1381"/>
      <c r="M21" s="1381"/>
      <c r="N21" s="1384"/>
      <c r="O21" s="1387"/>
      <c r="P21" s="1381"/>
      <c r="Q21" s="1381"/>
      <c r="R21" s="1381"/>
      <c r="S21" s="1381"/>
      <c r="T21" s="1381"/>
      <c r="U21" s="1384"/>
      <c r="V21" s="1387"/>
      <c r="W21" s="1381"/>
      <c r="X21" s="1381"/>
      <c r="Y21" s="1381"/>
      <c r="Z21" s="1381"/>
      <c r="AA21" s="1381"/>
      <c r="AB21" s="1384"/>
      <c r="AC21" s="1387"/>
      <c r="AD21" s="1381"/>
      <c r="AE21" s="1381"/>
      <c r="AF21" s="1381"/>
      <c r="AG21" s="1381"/>
      <c r="AH21" s="1381"/>
      <c r="AI21" s="1384"/>
      <c r="AJ21" s="1387"/>
      <c r="AK21" s="1381"/>
      <c r="AL21" s="1396"/>
      <c r="AM21" s="1401"/>
      <c r="AN21" s="1402"/>
      <c r="AO21" s="1403"/>
      <c r="AP21" s="1410"/>
      <c r="AQ21" s="1411"/>
      <c r="AR21" s="1411"/>
      <c r="AS21" s="1411"/>
      <c r="AT21" s="1412"/>
      <c r="AU21" s="1419"/>
      <c r="AV21" s="1420"/>
      <c r="AW21" s="1421"/>
      <c r="AX21" s="1425"/>
      <c r="AY21" s="1426"/>
      <c r="AZ21" s="1426"/>
      <c r="BA21" s="1426"/>
      <c r="BB21" s="1427"/>
      <c r="BC21" s="1390"/>
      <c r="BD21" s="1393"/>
      <c r="BE21" s="1393"/>
      <c r="BF21" s="1393"/>
      <c r="BG21" s="1393"/>
      <c r="BH21" s="1393"/>
      <c r="BI21" s="1393"/>
      <c r="BJ21" s="1393"/>
      <c r="BK21" s="1432"/>
      <c r="BL21" s="1390"/>
      <c r="BM21" s="1393"/>
      <c r="BN21" s="1393"/>
      <c r="BO21" s="1393"/>
      <c r="BP21" s="1393"/>
      <c r="BQ21" s="1393"/>
      <c r="BR21" s="1393"/>
      <c r="BS21" s="1393"/>
      <c r="BT21" s="1432"/>
    </row>
    <row r="22" spans="1:73" ht="18.75" customHeight="1" x14ac:dyDescent="0.45">
      <c r="A22" s="1434" t="s">
        <v>119</v>
      </c>
      <c r="B22" s="1435"/>
      <c r="C22" s="1438"/>
      <c r="D22" s="1439"/>
      <c r="E22" s="1439"/>
      <c r="F22" s="1439"/>
      <c r="G22" s="1439"/>
      <c r="H22" s="1378"/>
      <c r="I22" s="1381"/>
      <c r="J22" s="1381"/>
      <c r="K22" s="1381"/>
      <c r="L22" s="1381"/>
      <c r="M22" s="1381"/>
      <c r="N22" s="1384"/>
      <c r="O22" s="1387"/>
      <c r="P22" s="1381"/>
      <c r="Q22" s="1381"/>
      <c r="R22" s="1381"/>
      <c r="S22" s="1381"/>
      <c r="T22" s="1381"/>
      <c r="U22" s="1384"/>
      <c r="V22" s="1387"/>
      <c r="W22" s="1381"/>
      <c r="X22" s="1381"/>
      <c r="Y22" s="1381"/>
      <c r="Z22" s="1381"/>
      <c r="AA22" s="1381"/>
      <c r="AB22" s="1384"/>
      <c r="AC22" s="1387"/>
      <c r="AD22" s="1381"/>
      <c r="AE22" s="1381"/>
      <c r="AF22" s="1381"/>
      <c r="AG22" s="1381"/>
      <c r="AH22" s="1381"/>
      <c r="AI22" s="1384"/>
      <c r="AJ22" s="1387"/>
      <c r="AK22" s="1381"/>
      <c r="AL22" s="1396"/>
      <c r="AM22" s="1401"/>
      <c r="AN22" s="1402"/>
      <c r="AO22" s="1403"/>
      <c r="AP22" s="1410"/>
      <c r="AQ22" s="1411"/>
      <c r="AR22" s="1411"/>
      <c r="AS22" s="1411"/>
      <c r="AT22" s="1412"/>
      <c r="AU22" s="1442"/>
      <c r="AV22" s="1443"/>
      <c r="AW22" s="258" t="s">
        <v>5</v>
      </c>
      <c r="AX22" s="1425"/>
      <c r="AY22" s="1426"/>
      <c r="AZ22" s="1426"/>
      <c r="BA22" s="1426"/>
      <c r="BB22" s="1427"/>
      <c r="BC22" s="1390"/>
      <c r="BD22" s="1393"/>
      <c r="BE22" s="1393"/>
      <c r="BF22" s="1393"/>
      <c r="BG22" s="1393"/>
      <c r="BH22" s="1393"/>
      <c r="BI22" s="1393"/>
      <c r="BJ22" s="1393"/>
      <c r="BK22" s="1432"/>
      <c r="BL22" s="1390"/>
      <c r="BM22" s="1393"/>
      <c r="BN22" s="1393"/>
      <c r="BO22" s="1393"/>
      <c r="BP22" s="1393"/>
      <c r="BQ22" s="1393"/>
      <c r="BR22" s="1393"/>
      <c r="BS22" s="1393"/>
      <c r="BT22" s="1432"/>
    </row>
    <row r="23" spans="1:73" ht="18.75" customHeight="1" x14ac:dyDescent="0.45">
      <c r="A23" s="1436"/>
      <c r="B23" s="1437"/>
      <c r="C23" s="1440"/>
      <c r="D23" s="1441"/>
      <c r="E23" s="1441"/>
      <c r="F23" s="1441"/>
      <c r="G23" s="1441"/>
      <c r="H23" s="1379"/>
      <c r="I23" s="1382"/>
      <c r="J23" s="1382"/>
      <c r="K23" s="1382"/>
      <c r="L23" s="1382"/>
      <c r="M23" s="1382"/>
      <c r="N23" s="1385"/>
      <c r="O23" s="1388"/>
      <c r="P23" s="1382"/>
      <c r="Q23" s="1382"/>
      <c r="R23" s="1382"/>
      <c r="S23" s="1382"/>
      <c r="T23" s="1382"/>
      <c r="U23" s="1385"/>
      <c r="V23" s="1388"/>
      <c r="W23" s="1382"/>
      <c r="X23" s="1382"/>
      <c r="Y23" s="1382"/>
      <c r="Z23" s="1382"/>
      <c r="AA23" s="1382"/>
      <c r="AB23" s="1385"/>
      <c r="AC23" s="1388"/>
      <c r="AD23" s="1382"/>
      <c r="AE23" s="1382"/>
      <c r="AF23" s="1382"/>
      <c r="AG23" s="1382"/>
      <c r="AH23" s="1382"/>
      <c r="AI23" s="1385"/>
      <c r="AJ23" s="1388"/>
      <c r="AK23" s="1382"/>
      <c r="AL23" s="1397"/>
      <c r="AM23" s="1404"/>
      <c r="AN23" s="1405"/>
      <c r="AO23" s="1406"/>
      <c r="AP23" s="1413"/>
      <c r="AQ23" s="1414"/>
      <c r="AR23" s="1414"/>
      <c r="AS23" s="1414"/>
      <c r="AT23" s="1415"/>
      <c r="AU23" s="1444"/>
      <c r="AV23" s="1445"/>
      <c r="AW23" s="259" t="s">
        <v>185</v>
      </c>
      <c r="AX23" s="1428"/>
      <c r="AY23" s="1429"/>
      <c r="AZ23" s="1429"/>
      <c r="BA23" s="1429"/>
      <c r="BB23" s="1430"/>
      <c r="BC23" s="1391"/>
      <c r="BD23" s="1394"/>
      <c r="BE23" s="1394"/>
      <c r="BF23" s="1394"/>
      <c r="BG23" s="1394"/>
      <c r="BH23" s="1394"/>
      <c r="BI23" s="1394"/>
      <c r="BJ23" s="1394"/>
      <c r="BK23" s="1433"/>
      <c r="BL23" s="1391"/>
      <c r="BM23" s="1394"/>
      <c r="BN23" s="1394"/>
      <c r="BO23" s="1394"/>
      <c r="BP23" s="1394"/>
      <c r="BQ23" s="1394"/>
      <c r="BR23" s="1394"/>
      <c r="BS23" s="1394"/>
      <c r="BT23" s="1433"/>
    </row>
    <row r="24" spans="1:73" ht="18.75" customHeight="1" x14ac:dyDescent="0.45">
      <c r="A24" s="1369" t="s">
        <v>94</v>
      </c>
      <c r="B24" s="1370"/>
      <c r="C24" s="1373"/>
      <c r="D24" s="1374"/>
      <c r="E24" s="1374"/>
      <c r="F24" s="1374"/>
      <c r="G24" s="1374"/>
      <c r="H24" s="1377"/>
      <c r="I24" s="1380"/>
      <c r="J24" s="1380"/>
      <c r="K24" s="1380"/>
      <c r="L24" s="1380"/>
      <c r="M24" s="1380"/>
      <c r="N24" s="1383"/>
      <c r="O24" s="1386"/>
      <c r="P24" s="1380"/>
      <c r="Q24" s="1380"/>
      <c r="R24" s="1380"/>
      <c r="S24" s="1380"/>
      <c r="T24" s="1380"/>
      <c r="U24" s="1383"/>
      <c r="V24" s="1386"/>
      <c r="W24" s="1380"/>
      <c r="X24" s="1380"/>
      <c r="Y24" s="1380"/>
      <c r="Z24" s="1380"/>
      <c r="AA24" s="1380"/>
      <c r="AB24" s="1383"/>
      <c r="AC24" s="1386"/>
      <c r="AD24" s="1380"/>
      <c r="AE24" s="1380"/>
      <c r="AF24" s="1380"/>
      <c r="AG24" s="1380"/>
      <c r="AH24" s="1380"/>
      <c r="AI24" s="1383"/>
      <c r="AJ24" s="1386"/>
      <c r="AK24" s="1380"/>
      <c r="AL24" s="1395"/>
      <c r="AM24" s="1398">
        <f>SUM(BL24:BT25)</f>
        <v>0</v>
      </c>
      <c r="AN24" s="1399"/>
      <c r="AO24" s="1400"/>
      <c r="AP24" s="1407"/>
      <c r="AQ24" s="1408"/>
      <c r="AR24" s="1408"/>
      <c r="AS24" s="1408"/>
      <c r="AT24" s="1409"/>
      <c r="AU24" s="1416" t="s">
        <v>184</v>
      </c>
      <c r="AV24" s="1417"/>
      <c r="AW24" s="1418"/>
      <c r="AX24" s="1422"/>
      <c r="AY24" s="1423"/>
      <c r="AZ24" s="1423"/>
      <c r="BA24" s="1423"/>
      <c r="BB24" s="1424"/>
      <c r="BC24" s="1389">
        <f t="shared" ref="BC24:BK24" si="9">COUNTIF($H24:$AL25,BC$5)</f>
        <v>0</v>
      </c>
      <c r="BD24" s="1392">
        <f t="shared" si="9"/>
        <v>0</v>
      </c>
      <c r="BE24" s="1392">
        <f t="shared" si="9"/>
        <v>0</v>
      </c>
      <c r="BF24" s="1392">
        <f t="shared" si="9"/>
        <v>0</v>
      </c>
      <c r="BG24" s="1392">
        <f t="shared" si="9"/>
        <v>0</v>
      </c>
      <c r="BH24" s="1392">
        <f t="shared" si="9"/>
        <v>0</v>
      </c>
      <c r="BI24" s="1392">
        <f t="shared" si="9"/>
        <v>0</v>
      </c>
      <c r="BJ24" s="1392">
        <f t="shared" si="9"/>
        <v>0</v>
      </c>
      <c r="BK24" s="1431">
        <f t="shared" si="9"/>
        <v>0</v>
      </c>
      <c r="BL24" s="1389">
        <f t="shared" ref="BL24:BT24" si="10">BC24*BC$41*24</f>
        <v>0</v>
      </c>
      <c r="BM24" s="1392">
        <f t="shared" si="10"/>
        <v>0</v>
      </c>
      <c r="BN24" s="1392">
        <f t="shared" si="10"/>
        <v>0</v>
      </c>
      <c r="BO24" s="1392">
        <f t="shared" si="10"/>
        <v>0</v>
      </c>
      <c r="BP24" s="1392">
        <f t="shared" si="10"/>
        <v>0</v>
      </c>
      <c r="BQ24" s="1392">
        <f t="shared" si="10"/>
        <v>0</v>
      </c>
      <c r="BR24" s="1392">
        <f t="shared" si="10"/>
        <v>0</v>
      </c>
      <c r="BS24" s="1392">
        <f t="shared" si="10"/>
        <v>0</v>
      </c>
      <c r="BT24" s="1431">
        <f t="shared" si="10"/>
        <v>0</v>
      </c>
      <c r="BU24" s="185">
        <f>AM57</f>
        <v>0</v>
      </c>
    </row>
    <row r="25" spans="1:73" ht="18.75" customHeight="1" x14ac:dyDescent="0.45">
      <c r="A25" s="1371"/>
      <c r="B25" s="1372"/>
      <c r="C25" s="1375"/>
      <c r="D25" s="1376"/>
      <c r="E25" s="1376"/>
      <c r="F25" s="1376"/>
      <c r="G25" s="1376"/>
      <c r="H25" s="1378"/>
      <c r="I25" s="1381"/>
      <c r="J25" s="1381"/>
      <c r="K25" s="1381"/>
      <c r="L25" s="1381"/>
      <c r="M25" s="1381"/>
      <c r="N25" s="1384"/>
      <c r="O25" s="1387"/>
      <c r="P25" s="1381"/>
      <c r="Q25" s="1381"/>
      <c r="R25" s="1381"/>
      <c r="S25" s="1381"/>
      <c r="T25" s="1381"/>
      <c r="U25" s="1384"/>
      <c r="V25" s="1387"/>
      <c r="W25" s="1381"/>
      <c r="X25" s="1381"/>
      <c r="Y25" s="1381"/>
      <c r="Z25" s="1381"/>
      <c r="AA25" s="1381"/>
      <c r="AB25" s="1384"/>
      <c r="AC25" s="1387"/>
      <c r="AD25" s="1381"/>
      <c r="AE25" s="1381"/>
      <c r="AF25" s="1381"/>
      <c r="AG25" s="1381"/>
      <c r="AH25" s="1381"/>
      <c r="AI25" s="1384"/>
      <c r="AJ25" s="1387"/>
      <c r="AK25" s="1381"/>
      <c r="AL25" s="1396"/>
      <c r="AM25" s="1401"/>
      <c r="AN25" s="1402"/>
      <c r="AO25" s="1403"/>
      <c r="AP25" s="1410"/>
      <c r="AQ25" s="1411"/>
      <c r="AR25" s="1411"/>
      <c r="AS25" s="1411"/>
      <c r="AT25" s="1412"/>
      <c r="AU25" s="1419"/>
      <c r="AV25" s="1420"/>
      <c r="AW25" s="1421"/>
      <c r="AX25" s="1425"/>
      <c r="AY25" s="1426"/>
      <c r="AZ25" s="1426"/>
      <c r="BA25" s="1426"/>
      <c r="BB25" s="1427"/>
      <c r="BC25" s="1390"/>
      <c r="BD25" s="1393"/>
      <c r="BE25" s="1393"/>
      <c r="BF25" s="1393"/>
      <c r="BG25" s="1393"/>
      <c r="BH25" s="1393"/>
      <c r="BI25" s="1393"/>
      <c r="BJ25" s="1393"/>
      <c r="BK25" s="1432"/>
      <c r="BL25" s="1390"/>
      <c r="BM25" s="1393"/>
      <c r="BN25" s="1393"/>
      <c r="BO25" s="1393"/>
      <c r="BP25" s="1393"/>
      <c r="BQ25" s="1393"/>
      <c r="BR25" s="1393"/>
      <c r="BS25" s="1393"/>
      <c r="BT25" s="1432"/>
      <c r="BU25" s="185">
        <f>AM58</f>
        <v>0</v>
      </c>
    </row>
    <row r="26" spans="1:73" ht="18.75" customHeight="1" x14ac:dyDescent="0.45">
      <c r="A26" s="1434" t="s">
        <v>119</v>
      </c>
      <c r="B26" s="1435"/>
      <c r="C26" s="1438"/>
      <c r="D26" s="1439"/>
      <c r="E26" s="1439"/>
      <c r="F26" s="1439"/>
      <c r="G26" s="1439"/>
      <c r="H26" s="1378"/>
      <c r="I26" s="1381"/>
      <c r="J26" s="1381"/>
      <c r="K26" s="1381"/>
      <c r="L26" s="1381"/>
      <c r="M26" s="1381"/>
      <c r="N26" s="1384"/>
      <c r="O26" s="1387"/>
      <c r="P26" s="1381"/>
      <c r="Q26" s="1381"/>
      <c r="R26" s="1381"/>
      <c r="S26" s="1381"/>
      <c r="T26" s="1381"/>
      <c r="U26" s="1384"/>
      <c r="V26" s="1387"/>
      <c r="W26" s="1381"/>
      <c r="X26" s="1381"/>
      <c r="Y26" s="1381"/>
      <c r="Z26" s="1381"/>
      <c r="AA26" s="1381"/>
      <c r="AB26" s="1384"/>
      <c r="AC26" s="1387"/>
      <c r="AD26" s="1381"/>
      <c r="AE26" s="1381"/>
      <c r="AF26" s="1381"/>
      <c r="AG26" s="1381"/>
      <c r="AH26" s="1381"/>
      <c r="AI26" s="1384"/>
      <c r="AJ26" s="1387"/>
      <c r="AK26" s="1381"/>
      <c r="AL26" s="1396"/>
      <c r="AM26" s="1401"/>
      <c r="AN26" s="1402"/>
      <c r="AO26" s="1403"/>
      <c r="AP26" s="1410"/>
      <c r="AQ26" s="1411"/>
      <c r="AR26" s="1411"/>
      <c r="AS26" s="1411"/>
      <c r="AT26" s="1412"/>
      <c r="AU26" s="1442"/>
      <c r="AV26" s="1443"/>
      <c r="AW26" s="258" t="s">
        <v>5</v>
      </c>
      <c r="AX26" s="1425"/>
      <c r="AY26" s="1426"/>
      <c r="AZ26" s="1426"/>
      <c r="BA26" s="1426"/>
      <c r="BB26" s="1427"/>
      <c r="BC26" s="1390"/>
      <c r="BD26" s="1393"/>
      <c r="BE26" s="1393"/>
      <c r="BF26" s="1393"/>
      <c r="BG26" s="1393"/>
      <c r="BH26" s="1393"/>
      <c r="BI26" s="1393"/>
      <c r="BJ26" s="1393"/>
      <c r="BK26" s="1432"/>
      <c r="BL26" s="1390"/>
      <c r="BM26" s="1393"/>
      <c r="BN26" s="1393"/>
      <c r="BO26" s="1393"/>
      <c r="BP26" s="1393"/>
      <c r="BQ26" s="1393"/>
      <c r="BR26" s="1393"/>
      <c r="BS26" s="1393"/>
      <c r="BT26" s="1432"/>
      <c r="BU26" s="185">
        <f>AM59</f>
        <v>0</v>
      </c>
    </row>
    <row r="27" spans="1:73" ht="18.75" customHeight="1" x14ac:dyDescent="0.45">
      <c r="A27" s="1436"/>
      <c r="B27" s="1437"/>
      <c r="C27" s="1440"/>
      <c r="D27" s="1441"/>
      <c r="E27" s="1441"/>
      <c r="F27" s="1441"/>
      <c r="G27" s="1441"/>
      <c r="H27" s="1379"/>
      <c r="I27" s="1382"/>
      <c r="J27" s="1382"/>
      <c r="K27" s="1382"/>
      <c r="L27" s="1382"/>
      <c r="M27" s="1382"/>
      <c r="N27" s="1385"/>
      <c r="O27" s="1388"/>
      <c r="P27" s="1382"/>
      <c r="Q27" s="1382"/>
      <c r="R27" s="1382"/>
      <c r="S27" s="1382"/>
      <c r="T27" s="1382"/>
      <c r="U27" s="1385"/>
      <c r="V27" s="1388"/>
      <c r="W27" s="1382"/>
      <c r="X27" s="1382"/>
      <c r="Y27" s="1382"/>
      <c r="Z27" s="1382"/>
      <c r="AA27" s="1382"/>
      <c r="AB27" s="1385"/>
      <c r="AC27" s="1388"/>
      <c r="AD27" s="1382"/>
      <c r="AE27" s="1382"/>
      <c r="AF27" s="1382"/>
      <c r="AG27" s="1382"/>
      <c r="AH27" s="1382"/>
      <c r="AI27" s="1385"/>
      <c r="AJ27" s="1388"/>
      <c r="AK27" s="1382"/>
      <c r="AL27" s="1397"/>
      <c r="AM27" s="1404"/>
      <c r="AN27" s="1405"/>
      <c r="AO27" s="1406"/>
      <c r="AP27" s="1413"/>
      <c r="AQ27" s="1414"/>
      <c r="AR27" s="1414"/>
      <c r="AS27" s="1414"/>
      <c r="AT27" s="1415"/>
      <c r="AU27" s="1444"/>
      <c r="AV27" s="1445"/>
      <c r="AW27" s="259" t="s">
        <v>185</v>
      </c>
      <c r="AX27" s="1428"/>
      <c r="AY27" s="1429"/>
      <c r="AZ27" s="1429"/>
      <c r="BA27" s="1429"/>
      <c r="BB27" s="1430"/>
      <c r="BC27" s="1391"/>
      <c r="BD27" s="1394"/>
      <c r="BE27" s="1394"/>
      <c r="BF27" s="1394"/>
      <c r="BG27" s="1394"/>
      <c r="BH27" s="1394"/>
      <c r="BI27" s="1394"/>
      <c r="BJ27" s="1394"/>
      <c r="BK27" s="1433"/>
      <c r="BL27" s="1391"/>
      <c r="BM27" s="1394"/>
      <c r="BN27" s="1394"/>
      <c r="BO27" s="1394"/>
      <c r="BP27" s="1394"/>
      <c r="BQ27" s="1394"/>
      <c r="BR27" s="1394"/>
      <c r="BS27" s="1394"/>
      <c r="BT27" s="1433"/>
      <c r="BU27" s="185">
        <f>AU57</f>
        <v>0</v>
      </c>
    </row>
    <row r="28" spans="1:73" ht="18.75" customHeight="1" x14ac:dyDescent="0.45">
      <c r="A28" s="1369" t="s">
        <v>94</v>
      </c>
      <c r="B28" s="1370"/>
      <c r="C28" s="1373"/>
      <c r="D28" s="1374"/>
      <c r="E28" s="1374"/>
      <c r="F28" s="1374"/>
      <c r="G28" s="1374"/>
      <c r="H28" s="1377"/>
      <c r="I28" s="1380"/>
      <c r="J28" s="1380"/>
      <c r="K28" s="1448"/>
      <c r="L28" s="1380"/>
      <c r="M28" s="1380"/>
      <c r="N28" s="1383"/>
      <c r="O28" s="1386"/>
      <c r="P28" s="1380"/>
      <c r="Q28" s="1380"/>
      <c r="R28" s="1380"/>
      <c r="S28" s="1380"/>
      <c r="T28" s="1380"/>
      <c r="U28" s="1383"/>
      <c r="V28" s="1386"/>
      <c r="W28" s="1380"/>
      <c r="X28" s="1380"/>
      <c r="Y28" s="1380"/>
      <c r="Z28" s="1380"/>
      <c r="AA28" s="1380"/>
      <c r="AB28" s="1383"/>
      <c r="AC28" s="1386"/>
      <c r="AD28" s="1380"/>
      <c r="AE28" s="1380"/>
      <c r="AF28" s="1380"/>
      <c r="AG28" s="1380"/>
      <c r="AH28" s="1380"/>
      <c r="AI28" s="1383"/>
      <c r="AJ28" s="1386"/>
      <c r="AK28" s="1380"/>
      <c r="AL28" s="1395"/>
      <c r="AM28" s="1398">
        <f>SUM(BL28:BT29)</f>
        <v>0</v>
      </c>
      <c r="AN28" s="1399"/>
      <c r="AO28" s="1400"/>
      <c r="AP28" s="1407"/>
      <c r="AQ28" s="1408"/>
      <c r="AR28" s="1408"/>
      <c r="AS28" s="1408"/>
      <c r="AT28" s="1409"/>
      <c r="AU28" s="1416" t="s">
        <v>184</v>
      </c>
      <c r="AV28" s="1417"/>
      <c r="AW28" s="1418"/>
      <c r="AX28" s="1422"/>
      <c r="AY28" s="1423"/>
      <c r="AZ28" s="1423"/>
      <c r="BA28" s="1423"/>
      <c r="BB28" s="1424"/>
      <c r="BC28" s="1389">
        <f t="shared" ref="BC28:BK28" si="11">COUNTIF($H28:$AL29,BC$5)</f>
        <v>0</v>
      </c>
      <c r="BD28" s="1392">
        <f t="shared" si="11"/>
        <v>0</v>
      </c>
      <c r="BE28" s="1392">
        <f t="shared" si="11"/>
        <v>0</v>
      </c>
      <c r="BF28" s="1392">
        <f t="shared" si="11"/>
        <v>0</v>
      </c>
      <c r="BG28" s="1392">
        <f t="shared" si="11"/>
        <v>0</v>
      </c>
      <c r="BH28" s="1392">
        <f t="shared" si="11"/>
        <v>0</v>
      </c>
      <c r="BI28" s="1392">
        <f t="shared" si="11"/>
        <v>0</v>
      </c>
      <c r="BJ28" s="1392">
        <f t="shared" si="11"/>
        <v>0</v>
      </c>
      <c r="BK28" s="1431">
        <f t="shared" si="11"/>
        <v>0</v>
      </c>
      <c r="BL28" s="1389">
        <f t="shared" ref="BL28:BT28" si="12">BC28*BC$41*24</f>
        <v>0</v>
      </c>
      <c r="BM28" s="1392">
        <f t="shared" si="12"/>
        <v>0</v>
      </c>
      <c r="BN28" s="1392">
        <f t="shared" si="12"/>
        <v>0</v>
      </c>
      <c r="BO28" s="1392">
        <f t="shared" si="12"/>
        <v>0</v>
      </c>
      <c r="BP28" s="1392">
        <f t="shared" si="12"/>
        <v>0</v>
      </c>
      <c r="BQ28" s="1392">
        <f t="shared" si="12"/>
        <v>0</v>
      </c>
      <c r="BR28" s="1392">
        <f t="shared" si="12"/>
        <v>0</v>
      </c>
      <c r="BS28" s="1392">
        <f t="shared" si="12"/>
        <v>0</v>
      </c>
      <c r="BT28" s="1431">
        <f t="shared" si="12"/>
        <v>0</v>
      </c>
      <c r="BU28" s="185">
        <f>AU58</f>
        <v>0</v>
      </c>
    </row>
    <row r="29" spans="1:73" ht="18.75" customHeight="1" x14ac:dyDescent="0.45">
      <c r="A29" s="1371"/>
      <c r="B29" s="1372"/>
      <c r="C29" s="1375"/>
      <c r="D29" s="1376"/>
      <c r="E29" s="1376"/>
      <c r="F29" s="1376"/>
      <c r="G29" s="1376"/>
      <c r="H29" s="1378"/>
      <c r="I29" s="1381"/>
      <c r="J29" s="1381"/>
      <c r="K29" s="1449"/>
      <c r="L29" s="1381"/>
      <c r="M29" s="1381"/>
      <c r="N29" s="1384"/>
      <c r="O29" s="1387"/>
      <c r="P29" s="1381"/>
      <c r="Q29" s="1381"/>
      <c r="R29" s="1381"/>
      <c r="S29" s="1381"/>
      <c r="T29" s="1381"/>
      <c r="U29" s="1384"/>
      <c r="V29" s="1387"/>
      <c r="W29" s="1381"/>
      <c r="X29" s="1381"/>
      <c r="Y29" s="1381"/>
      <c r="Z29" s="1381"/>
      <c r="AA29" s="1381"/>
      <c r="AB29" s="1384"/>
      <c r="AC29" s="1387"/>
      <c r="AD29" s="1381"/>
      <c r="AE29" s="1381"/>
      <c r="AF29" s="1381"/>
      <c r="AG29" s="1381"/>
      <c r="AH29" s="1381"/>
      <c r="AI29" s="1384"/>
      <c r="AJ29" s="1387"/>
      <c r="AK29" s="1381"/>
      <c r="AL29" s="1396"/>
      <c r="AM29" s="1401"/>
      <c r="AN29" s="1402"/>
      <c r="AO29" s="1403"/>
      <c r="AP29" s="1410"/>
      <c r="AQ29" s="1411"/>
      <c r="AR29" s="1411"/>
      <c r="AS29" s="1411"/>
      <c r="AT29" s="1412"/>
      <c r="AU29" s="1419"/>
      <c r="AV29" s="1420"/>
      <c r="AW29" s="1421"/>
      <c r="AX29" s="1425"/>
      <c r="AY29" s="1426"/>
      <c r="AZ29" s="1426"/>
      <c r="BA29" s="1426"/>
      <c r="BB29" s="1427"/>
      <c r="BC29" s="1390"/>
      <c r="BD29" s="1393"/>
      <c r="BE29" s="1393"/>
      <c r="BF29" s="1393"/>
      <c r="BG29" s="1393"/>
      <c r="BH29" s="1393"/>
      <c r="BI29" s="1393"/>
      <c r="BJ29" s="1393"/>
      <c r="BK29" s="1432"/>
      <c r="BL29" s="1390"/>
      <c r="BM29" s="1393"/>
      <c r="BN29" s="1393"/>
      <c r="BO29" s="1393"/>
      <c r="BP29" s="1393"/>
      <c r="BQ29" s="1393"/>
      <c r="BR29" s="1393"/>
      <c r="BS29" s="1393"/>
      <c r="BT29" s="1432"/>
      <c r="BU29" s="185">
        <f>AU59</f>
        <v>0</v>
      </c>
    </row>
    <row r="30" spans="1:73" ht="18.75" customHeight="1" x14ac:dyDescent="0.45">
      <c r="A30" s="1434" t="s">
        <v>119</v>
      </c>
      <c r="B30" s="1435"/>
      <c r="C30" s="1438"/>
      <c r="D30" s="1439"/>
      <c r="E30" s="1439"/>
      <c r="F30" s="1439"/>
      <c r="G30" s="1439"/>
      <c r="H30" s="1378"/>
      <c r="I30" s="1381"/>
      <c r="J30" s="1381"/>
      <c r="K30" s="1449"/>
      <c r="L30" s="1381"/>
      <c r="M30" s="1381"/>
      <c r="N30" s="1384"/>
      <c r="O30" s="1387"/>
      <c r="P30" s="1381"/>
      <c r="Q30" s="1381"/>
      <c r="R30" s="1381"/>
      <c r="S30" s="1381"/>
      <c r="T30" s="1381"/>
      <c r="U30" s="1384"/>
      <c r="V30" s="1387"/>
      <c r="W30" s="1381"/>
      <c r="X30" s="1381"/>
      <c r="Y30" s="1381"/>
      <c r="Z30" s="1381"/>
      <c r="AA30" s="1381"/>
      <c r="AB30" s="1384"/>
      <c r="AC30" s="1387"/>
      <c r="AD30" s="1381"/>
      <c r="AE30" s="1381"/>
      <c r="AF30" s="1381"/>
      <c r="AG30" s="1381"/>
      <c r="AH30" s="1381"/>
      <c r="AI30" s="1384"/>
      <c r="AJ30" s="1387"/>
      <c r="AK30" s="1381"/>
      <c r="AL30" s="1396"/>
      <c r="AM30" s="1401"/>
      <c r="AN30" s="1402"/>
      <c r="AO30" s="1403"/>
      <c r="AP30" s="1410"/>
      <c r="AQ30" s="1411"/>
      <c r="AR30" s="1411"/>
      <c r="AS30" s="1411"/>
      <c r="AT30" s="1412"/>
      <c r="AU30" s="1442"/>
      <c r="AV30" s="1443"/>
      <c r="AW30" s="258" t="s">
        <v>5</v>
      </c>
      <c r="AX30" s="1425"/>
      <c r="AY30" s="1426"/>
      <c r="AZ30" s="1426"/>
      <c r="BA30" s="1426"/>
      <c r="BB30" s="1427"/>
      <c r="BC30" s="1390"/>
      <c r="BD30" s="1393"/>
      <c r="BE30" s="1393"/>
      <c r="BF30" s="1393"/>
      <c r="BG30" s="1393"/>
      <c r="BH30" s="1393"/>
      <c r="BI30" s="1393"/>
      <c r="BJ30" s="1393"/>
      <c r="BK30" s="1432"/>
      <c r="BL30" s="1390"/>
      <c r="BM30" s="1393"/>
      <c r="BN30" s="1393"/>
      <c r="BO30" s="1393"/>
      <c r="BP30" s="1393"/>
      <c r="BQ30" s="1393"/>
      <c r="BR30" s="1393"/>
      <c r="BS30" s="1393"/>
      <c r="BT30" s="1432"/>
    </row>
    <row r="31" spans="1:73" ht="18.75" customHeight="1" x14ac:dyDescent="0.45">
      <c r="A31" s="1436"/>
      <c r="B31" s="1437"/>
      <c r="C31" s="1440"/>
      <c r="D31" s="1441"/>
      <c r="E31" s="1441"/>
      <c r="F31" s="1441"/>
      <c r="G31" s="1441"/>
      <c r="H31" s="1379"/>
      <c r="I31" s="1382"/>
      <c r="J31" s="1382"/>
      <c r="K31" s="1450"/>
      <c r="L31" s="1382"/>
      <c r="M31" s="1382"/>
      <c r="N31" s="1385"/>
      <c r="O31" s="1388"/>
      <c r="P31" s="1382"/>
      <c r="Q31" s="1382"/>
      <c r="R31" s="1382"/>
      <c r="S31" s="1382"/>
      <c r="T31" s="1382"/>
      <c r="U31" s="1385"/>
      <c r="V31" s="1388"/>
      <c r="W31" s="1382"/>
      <c r="X31" s="1382"/>
      <c r="Y31" s="1382"/>
      <c r="Z31" s="1382"/>
      <c r="AA31" s="1382"/>
      <c r="AB31" s="1385"/>
      <c r="AC31" s="1388"/>
      <c r="AD31" s="1382"/>
      <c r="AE31" s="1382"/>
      <c r="AF31" s="1382"/>
      <c r="AG31" s="1382"/>
      <c r="AH31" s="1382"/>
      <c r="AI31" s="1385"/>
      <c r="AJ31" s="1388"/>
      <c r="AK31" s="1382"/>
      <c r="AL31" s="1397"/>
      <c r="AM31" s="1404"/>
      <c r="AN31" s="1405"/>
      <c r="AO31" s="1406"/>
      <c r="AP31" s="1413"/>
      <c r="AQ31" s="1414"/>
      <c r="AR31" s="1414"/>
      <c r="AS31" s="1414"/>
      <c r="AT31" s="1415"/>
      <c r="AU31" s="1444"/>
      <c r="AV31" s="1445"/>
      <c r="AW31" s="259" t="s">
        <v>185</v>
      </c>
      <c r="AX31" s="1428"/>
      <c r="AY31" s="1429"/>
      <c r="AZ31" s="1429"/>
      <c r="BA31" s="1429"/>
      <c r="BB31" s="1430"/>
      <c r="BC31" s="1391"/>
      <c r="BD31" s="1394"/>
      <c r="BE31" s="1394"/>
      <c r="BF31" s="1394"/>
      <c r="BG31" s="1394"/>
      <c r="BH31" s="1394"/>
      <c r="BI31" s="1394"/>
      <c r="BJ31" s="1394"/>
      <c r="BK31" s="1433"/>
      <c r="BL31" s="1391"/>
      <c r="BM31" s="1394"/>
      <c r="BN31" s="1394"/>
      <c r="BO31" s="1394"/>
      <c r="BP31" s="1394"/>
      <c r="BQ31" s="1394"/>
      <c r="BR31" s="1394"/>
      <c r="BS31" s="1394"/>
      <c r="BT31" s="1433"/>
    </row>
    <row r="32" spans="1:73" ht="18.75" customHeight="1" x14ac:dyDescent="0.45">
      <c r="A32" s="1369" t="s">
        <v>94</v>
      </c>
      <c r="B32" s="1370"/>
      <c r="C32" s="1373"/>
      <c r="D32" s="1374"/>
      <c r="E32" s="1374"/>
      <c r="F32" s="1374"/>
      <c r="G32" s="1374"/>
      <c r="H32" s="1377"/>
      <c r="I32" s="1380"/>
      <c r="J32" s="1380"/>
      <c r="K32" s="1380"/>
      <c r="L32" s="1380"/>
      <c r="M32" s="1380"/>
      <c r="N32" s="1383"/>
      <c r="O32" s="1386"/>
      <c r="P32" s="1380"/>
      <c r="Q32" s="1380"/>
      <c r="R32" s="1380"/>
      <c r="S32" s="1380"/>
      <c r="T32" s="1380"/>
      <c r="U32" s="1383"/>
      <c r="V32" s="1386"/>
      <c r="W32" s="1380"/>
      <c r="X32" s="1380"/>
      <c r="Y32" s="1380"/>
      <c r="Z32" s="1380"/>
      <c r="AA32" s="1380"/>
      <c r="AB32" s="1383"/>
      <c r="AC32" s="1386"/>
      <c r="AD32" s="1380"/>
      <c r="AE32" s="1380"/>
      <c r="AF32" s="1380"/>
      <c r="AG32" s="1380"/>
      <c r="AH32" s="1380"/>
      <c r="AI32" s="1383"/>
      <c r="AJ32" s="1386"/>
      <c r="AK32" s="1380"/>
      <c r="AL32" s="1395"/>
      <c r="AM32" s="1398">
        <f>SUM(BL32:BT33)</f>
        <v>0</v>
      </c>
      <c r="AN32" s="1399"/>
      <c r="AO32" s="1400"/>
      <c r="AP32" s="1407"/>
      <c r="AQ32" s="1408"/>
      <c r="AR32" s="1408"/>
      <c r="AS32" s="1408"/>
      <c r="AT32" s="1409"/>
      <c r="AU32" s="1416" t="s">
        <v>184</v>
      </c>
      <c r="AV32" s="1417"/>
      <c r="AW32" s="1418"/>
      <c r="AX32" s="1422"/>
      <c r="AY32" s="1423"/>
      <c r="AZ32" s="1423"/>
      <c r="BA32" s="1423"/>
      <c r="BB32" s="1424"/>
      <c r="BC32" s="1389">
        <f t="shared" ref="BC32:BK32" si="13">COUNTIF($H32:$AL33,BC$5)</f>
        <v>0</v>
      </c>
      <c r="BD32" s="1392">
        <f t="shared" si="13"/>
        <v>0</v>
      </c>
      <c r="BE32" s="1392">
        <f t="shared" si="13"/>
        <v>0</v>
      </c>
      <c r="BF32" s="1392">
        <f t="shared" si="13"/>
        <v>0</v>
      </c>
      <c r="BG32" s="1392">
        <f t="shared" si="13"/>
        <v>0</v>
      </c>
      <c r="BH32" s="1392">
        <f t="shared" si="13"/>
        <v>0</v>
      </c>
      <c r="BI32" s="1392">
        <f t="shared" si="13"/>
        <v>0</v>
      </c>
      <c r="BJ32" s="1392">
        <f t="shared" si="13"/>
        <v>0</v>
      </c>
      <c r="BK32" s="1431">
        <f t="shared" si="13"/>
        <v>0</v>
      </c>
      <c r="BL32" s="1389">
        <f t="shared" ref="BL32:BT32" si="14">BC32*BC$41*24</f>
        <v>0</v>
      </c>
      <c r="BM32" s="1392">
        <f t="shared" si="14"/>
        <v>0</v>
      </c>
      <c r="BN32" s="1392">
        <f t="shared" si="14"/>
        <v>0</v>
      </c>
      <c r="BO32" s="1392">
        <f t="shared" si="14"/>
        <v>0</v>
      </c>
      <c r="BP32" s="1392">
        <f t="shared" si="14"/>
        <v>0</v>
      </c>
      <c r="BQ32" s="1392">
        <f t="shared" si="14"/>
        <v>0</v>
      </c>
      <c r="BR32" s="1392">
        <f t="shared" si="14"/>
        <v>0</v>
      </c>
      <c r="BS32" s="1392">
        <f t="shared" si="14"/>
        <v>0</v>
      </c>
      <c r="BT32" s="1431">
        <f t="shared" si="14"/>
        <v>0</v>
      </c>
    </row>
    <row r="33" spans="1:72" ht="18.75" customHeight="1" x14ac:dyDescent="0.45">
      <c r="A33" s="1371"/>
      <c r="B33" s="1372"/>
      <c r="C33" s="1375"/>
      <c r="D33" s="1376"/>
      <c r="E33" s="1376"/>
      <c r="F33" s="1376"/>
      <c r="G33" s="1376"/>
      <c r="H33" s="1378"/>
      <c r="I33" s="1381"/>
      <c r="J33" s="1381"/>
      <c r="K33" s="1381"/>
      <c r="L33" s="1381"/>
      <c r="M33" s="1381"/>
      <c r="N33" s="1384"/>
      <c r="O33" s="1387"/>
      <c r="P33" s="1381"/>
      <c r="Q33" s="1381"/>
      <c r="R33" s="1381"/>
      <c r="S33" s="1381"/>
      <c r="T33" s="1381"/>
      <c r="U33" s="1384"/>
      <c r="V33" s="1387"/>
      <c r="W33" s="1381"/>
      <c r="X33" s="1381"/>
      <c r="Y33" s="1381"/>
      <c r="Z33" s="1381"/>
      <c r="AA33" s="1381"/>
      <c r="AB33" s="1384"/>
      <c r="AC33" s="1387"/>
      <c r="AD33" s="1381"/>
      <c r="AE33" s="1381"/>
      <c r="AF33" s="1381"/>
      <c r="AG33" s="1381"/>
      <c r="AH33" s="1381"/>
      <c r="AI33" s="1384"/>
      <c r="AJ33" s="1387"/>
      <c r="AK33" s="1381"/>
      <c r="AL33" s="1396"/>
      <c r="AM33" s="1401"/>
      <c r="AN33" s="1402"/>
      <c r="AO33" s="1403"/>
      <c r="AP33" s="1410"/>
      <c r="AQ33" s="1411"/>
      <c r="AR33" s="1411"/>
      <c r="AS33" s="1411"/>
      <c r="AT33" s="1412"/>
      <c r="AU33" s="1419"/>
      <c r="AV33" s="1420"/>
      <c r="AW33" s="1421"/>
      <c r="AX33" s="1425"/>
      <c r="AY33" s="1426"/>
      <c r="AZ33" s="1426"/>
      <c r="BA33" s="1426"/>
      <c r="BB33" s="1427"/>
      <c r="BC33" s="1390"/>
      <c r="BD33" s="1393"/>
      <c r="BE33" s="1393"/>
      <c r="BF33" s="1393"/>
      <c r="BG33" s="1393"/>
      <c r="BH33" s="1393"/>
      <c r="BI33" s="1393"/>
      <c r="BJ33" s="1393"/>
      <c r="BK33" s="1432"/>
      <c r="BL33" s="1390"/>
      <c r="BM33" s="1393"/>
      <c r="BN33" s="1393"/>
      <c r="BO33" s="1393"/>
      <c r="BP33" s="1393"/>
      <c r="BQ33" s="1393"/>
      <c r="BR33" s="1393"/>
      <c r="BS33" s="1393"/>
      <c r="BT33" s="1432"/>
    </row>
    <row r="34" spans="1:72" ht="18.75" customHeight="1" x14ac:dyDescent="0.45">
      <c r="A34" s="1434" t="s">
        <v>119</v>
      </c>
      <c r="B34" s="1435"/>
      <c r="C34" s="1438"/>
      <c r="D34" s="1439"/>
      <c r="E34" s="1439"/>
      <c r="F34" s="1439"/>
      <c r="G34" s="1439"/>
      <c r="H34" s="1378"/>
      <c r="I34" s="1381"/>
      <c r="J34" s="1381"/>
      <c r="K34" s="1381"/>
      <c r="L34" s="1381"/>
      <c r="M34" s="1381"/>
      <c r="N34" s="1384"/>
      <c r="O34" s="1387"/>
      <c r="P34" s="1381"/>
      <c r="Q34" s="1381"/>
      <c r="R34" s="1381"/>
      <c r="S34" s="1381"/>
      <c r="T34" s="1381"/>
      <c r="U34" s="1384"/>
      <c r="V34" s="1387"/>
      <c r="W34" s="1381"/>
      <c r="X34" s="1381"/>
      <c r="Y34" s="1381"/>
      <c r="Z34" s="1381"/>
      <c r="AA34" s="1381"/>
      <c r="AB34" s="1384"/>
      <c r="AC34" s="1387"/>
      <c r="AD34" s="1381"/>
      <c r="AE34" s="1381"/>
      <c r="AF34" s="1381"/>
      <c r="AG34" s="1381"/>
      <c r="AH34" s="1381"/>
      <c r="AI34" s="1384"/>
      <c r="AJ34" s="1387"/>
      <c r="AK34" s="1381"/>
      <c r="AL34" s="1396"/>
      <c r="AM34" s="1401"/>
      <c r="AN34" s="1402"/>
      <c r="AO34" s="1403"/>
      <c r="AP34" s="1410"/>
      <c r="AQ34" s="1411"/>
      <c r="AR34" s="1411"/>
      <c r="AS34" s="1411"/>
      <c r="AT34" s="1412"/>
      <c r="AU34" s="1442"/>
      <c r="AV34" s="1443"/>
      <c r="AW34" s="258" t="s">
        <v>5</v>
      </c>
      <c r="AX34" s="1425"/>
      <c r="AY34" s="1426"/>
      <c r="AZ34" s="1426"/>
      <c r="BA34" s="1426"/>
      <c r="BB34" s="1427"/>
      <c r="BC34" s="1390"/>
      <c r="BD34" s="1393"/>
      <c r="BE34" s="1393"/>
      <c r="BF34" s="1393"/>
      <c r="BG34" s="1393"/>
      <c r="BH34" s="1393"/>
      <c r="BI34" s="1393"/>
      <c r="BJ34" s="1393"/>
      <c r="BK34" s="1432"/>
      <c r="BL34" s="1390"/>
      <c r="BM34" s="1393"/>
      <c r="BN34" s="1393"/>
      <c r="BO34" s="1393"/>
      <c r="BP34" s="1393"/>
      <c r="BQ34" s="1393"/>
      <c r="BR34" s="1393"/>
      <c r="BS34" s="1393"/>
      <c r="BT34" s="1432"/>
    </row>
    <row r="35" spans="1:72" ht="18.75" customHeight="1" x14ac:dyDescent="0.45">
      <c r="A35" s="1436"/>
      <c r="B35" s="1437"/>
      <c r="C35" s="1440"/>
      <c r="D35" s="1441"/>
      <c r="E35" s="1441"/>
      <c r="F35" s="1441"/>
      <c r="G35" s="1441"/>
      <c r="H35" s="1379"/>
      <c r="I35" s="1382"/>
      <c r="J35" s="1382"/>
      <c r="K35" s="1382"/>
      <c r="L35" s="1382"/>
      <c r="M35" s="1382"/>
      <c r="N35" s="1385"/>
      <c r="O35" s="1388"/>
      <c r="P35" s="1382"/>
      <c r="Q35" s="1382"/>
      <c r="R35" s="1382"/>
      <c r="S35" s="1382"/>
      <c r="T35" s="1382"/>
      <c r="U35" s="1385"/>
      <c r="V35" s="1388"/>
      <c r="W35" s="1382"/>
      <c r="X35" s="1382"/>
      <c r="Y35" s="1382"/>
      <c r="Z35" s="1382"/>
      <c r="AA35" s="1382"/>
      <c r="AB35" s="1385"/>
      <c r="AC35" s="1388"/>
      <c r="AD35" s="1382"/>
      <c r="AE35" s="1382"/>
      <c r="AF35" s="1382"/>
      <c r="AG35" s="1382"/>
      <c r="AH35" s="1382"/>
      <c r="AI35" s="1385"/>
      <c r="AJ35" s="1388"/>
      <c r="AK35" s="1382"/>
      <c r="AL35" s="1397"/>
      <c r="AM35" s="1404"/>
      <c r="AN35" s="1405"/>
      <c r="AO35" s="1406"/>
      <c r="AP35" s="1413"/>
      <c r="AQ35" s="1414"/>
      <c r="AR35" s="1414"/>
      <c r="AS35" s="1414"/>
      <c r="AT35" s="1415"/>
      <c r="AU35" s="1444"/>
      <c r="AV35" s="1445"/>
      <c r="AW35" s="259" t="s">
        <v>185</v>
      </c>
      <c r="AX35" s="1428"/>
      <c r="AY35" s="1429"/>
      <c r="AZ35" s="1429"/>
      <c r="BA35" s="1429"/>
      <c r="BB35" s="1430"/>
      <c r="BC35" s="1391"/>
      <c r="BD35" s="1394"/>
      <c r="BE35" s="1394"/>
      <c r="BF35" s="1394"/>
      <c r="BG35" s="1394"/>
      <c r="BH35" s="1394"/>
      <c r="BI35" s="1394"/>
      <c r="BJ35" s="1394"/>
      <c r="BK35" s="1433"/>
      <c r="BL35" s="1391"/>
      <c r="BM35" s="1394"/>
      <c r="BN35" s="1394"/>
      <c r="BO35" s="1394"/>
      <c r="BP35" s="1394"/>
      <c r="BQ35" s="1394"/>
      <c r="BR35" s="1394"/>
      <c r="BS35" s="1394"/>
      <c r="BT35" s="1433"/>
    </row>
    <row r="36" spans="1:72" ht="18.75" customHeight="1" x14ac:dyDescent="0.45">
      <c r="A36" s="1369" t="s">
        <v>94</v>
      </c>
      <c r="B36" s="1370"/>
      <c r="C36" s="1373"/>
      <c r="D36" s="1374"/>
      <c r="E36" s="1374"/>
      <c r="F36" s="1374"/>
      <c r="G36" s="1374"/>
      <c r="H36" s="1377"/>
      <c r="I36" s="1380"/>
      <c r="J36" s="1380"/>
      <c r="K36" s="1380"/>
      <c r="L36" s="1380"/>
      <c r="M36" s="1380"/>
      <c r="N36" s="1383"/>
      <c r="O36" s="1386"/>
      <c r="P36" s="1380"/>
      <c r="Q36" s="1380"/>
      <c r="R36" s="1380"/>
      <c r="S36" s="1380"/>
      <c r="T36" s="1380"/>
      <c r="U36" s="1383"/>
      <c r="V36" s="1386"/>
      <c r="W36" s="1380"/>
      <c r="X36" s="1380"/>
      <c r="Y36" s="1380"/>
      <c r="Z36" s="1380"/>
      <c r="AA36" s="1380"/>
      <c r="AB36" s="1383"/>
      <c r="AC36" s="1386"/>
      <c r="AD36" s="1380"/>
      <c r="AE36" s="1380"/>
      <c r="AF36" s="1380"/>
      <c r="AG36" s="1380"/>
      <c r="AH36" s="1380"/>
      <c r="AI36" s="1383"/>
      <c r="AJ36" s="1386"/>
      <c r="AK36" s="1380"/>
      <c r="AL36" s="1395"/>
      <c r="AM36" s="1398">
        <f>SUM(BL36:BT37)</f>
        <v>0</v>
      </c>
      <c r="AN36" s="1399"/>
      <c r="AO36" s="1400"/>
      <c r="AP36" s="1407"/>
      <c r="AQ36" s="1408"/>
      <c r="AR36" s="1408"/>
      <c r="AS36" s="1408"/>
      <c r="AT36" s="1409"/>
      <c r="AU36" s="1416" t="s">
        <v>184</v>
      </c>
      <c r="AV36" s="1417"/>
      <c r="AW36" s="1418"/>
      <c r="AX36" s="1422"/>
      <c r="AY36" s="1423"/>
      <c r="AZ36" s="1423"/>
      <c r="BA36" s="1423"/>
      <c r="BB36" s="1424"/>
      <c r="BC36" s="1389">
        <f t="shared" ref="BC36:BK36" si="15">COUNTIF($H36:$AL37,BC$5)</f>
        <v>0</v>
      </c>
      <c r="BD36" s="1392">
        <f t="shared" si="15"/>
        <v>0</v>
      </c>
      <c r="BE36" s="1392">
        <f t="shared" si="15"/>
        <v>0</v>
      </c>
      <c r="BF36" s="1392">
        <f t="shared" si="15"/>
        <v>0</v>
      </c>
      <c r="BG36" s="1392">
        <f t="shared" si="15"/>
        <v>0</v>
      </c>
      <c r="BH36" s="1392">
        <f t="shared" si="15"/>
        <v>0</v>
      </c>
      <c r="BI36" s="1392">
        <f t="shared" si="15"/>
        <v>0</v>
      </c>
      <c r="BJ36" s="1392">
        <f t="shared" si="15"/>
        <v>0</v>
      </c>
      <c r="BK36" s="1431">
        <f t="shared" si="15"/>
        <v>0</v>
      </c>
      <c r="BL36" s="1389">
        <f t="shared" ref="BL36:BT36" si="16">BC36*BC$41*24</f>
        <v>0</v>
      </c>
      <c r="BM36" s="1392">
        <f t="shared" si="16"/>
        <v>0</v>
      </c>
      <c r="BN36" s="1392">
        <f t="shared" si="16"/>
        <v>0</v>
      </c>
      <c r="BO36" s="1392">
        <f t="shared" si="16"/>
        <v>0</v>
      </c>
      <c r="BP36" s="1392">
        <f t="shared" si="16"/>
        <v>0</v>
      </c>
      <c r="BQ36" s="1392">
        <f t="shared" si="16"/>
        <v>0</v>
      </c>
      <c r="BR36" s="1392">
        <f t="shared" si="16"/>
        <v>0</v>
      </c>
      <c r="BS36" s="1392">
        <f t="shared" si="16"/>
        <v>0</v>
      </c>
      <c r="BT36" s="1431">
        <f t="shared" si="16"/>
        <v>0</v>
      </c>
    </row>
    <row r="37" spans="1:72" ht="18.75" customHeight="1" x14ac:dyDescent="0.45">
      <c r="A37" s="1371"/>
      <c r="B37" s="1372"/>
      <c r="C37" s="1375"/>
      <c r="D37" s="1376"/>
      <c r="E37" s="1376"/>
      <c r="F37" s="1376"/>
      <c r="G37" s="1376"/>
      <c r="H37" s="1378"/>
      <c r="I37" s="1381"/>
      <c r="J37" s="1381"/>
      <c r="K37" s="1381"/>
      <c r="L37" s="1381"/>
      <c r="M37" s="1381"/>
      <c r="N37" s="1384"/>
      <c r="O37" s="1387"/>
      <c r="P37" s="1381"/>
      <c r="Q37" s="1381"/>
      <c r="R37" s="1381"/>
      <c r="S37" s="1381"/>
      <c r="T37" s="1381"/>
      <c r="U37" s="1384"/>
      <c r="V37" s="1387"/>
      <c r="W37" s="1381"/>
      <c r="X37" s="1381"/>
      <c r="Y37" s="1381"/>
      <c r="Z37" s="1381"/>
      <c r="AA37" s="1381"/>
      <c r="AB37" s="1384"/>
      <c r="AC37" s="1387"/>
      <c r="AD37" s="1381"/>
      <c r="AE37" s="1381"/>
      <c r="AF37" s="1381"/>
      <c r="AG37" s="1381"/>
      <c r="AH37" s="1381"/>
      <c r="AI37" s="1384"/>
      <c r="AJ37" s="1387"/>
      <c r="AK37" s="1381"/>
      <c r="AL37" s="1396"/>
      <c r="AM37" s="1401"/>
      <c r="AN37" s="1402"/>
      <c r="AO37" s="1403"/>
      <c r="AP37" s="1410"/>
      <c r="AQ37" s="1411"/>
      <c r="AR37" s="1411"/>
      <c r="AS37" s="1411"/>
      <c r="AT37" s="1412"/>
      <c r="AU37" s="1419"/>
      <c r="AV37" s="1420"/>
      <c r="AW37" s="1421"/>
      <c r="AX37" s="1425"/>
      <c r="AY37" s="1426"/>
      <c r="AZ37" s="1426"/>
      <c r="BA37" s="1426"/>
      <c r="BB37" s="1427"/>
      <c r="BC37" s="1390"/>
      <c r="BD37" s="1393"/>
      <c r="BE37" s="1393"/>
      <c r="BF37" s="1393"/>
      <c r="BG37" s="1393"/>
      <c r="BH37" s="1393"/>
      <c r="BI37" s="1393"/>
      <c r="BJ37" s="1393"/>
      <c r="BK37" s="1432"/>
      <c r="BL37" s="1390"/>
      <c r="BM37" s="1393"/>
      <c r="BN37" s="1393"/>
      <c r="BO37" s="1393"/>
      <c r="BP37" s="1393"/>
      <c r="BQ37" s="1393"/>
      <c r="BR37" s="1393"/>
      <c r="BS37" s="1393"/>
      <c r="BT37" s="1432"/>
    </row>
    <row r="38" spans="1:72" ht="18.75" customHeight="1" x14ac:dyDescent="0.15">
      <c r="A38" s="1434" t="s">
        <v>119</v>
      </c>
      <c r="B38" s="1435"/>
      <c r="C38" s="1438"/>
      <c r="D38" s="1439"/>
      <c r="E38" s="1439"/>
      <c r="F38" s="1439"/>
      <c r="G38" s="1439"/>
      <c r="H38" s="1378"/>
      <c r="I38" s="1381"/>
      <c r="J38" s="1381"/>
      <c r="K38" s="1381"/>
      <c r="L38" s="1381"/>
      <c r="M38" s="1381"/>
      <c r="N38" s="1384"/>
      <c r="O38" s="1387"/>
      <c r="P38" s="1381"/>
      <c r="Q38" s="1381"/>
      <c r="R38" s="1381"/>
      <c r="S38" s="1381"/>
      <c r="T38" s="1381"/>
      <c r="U38" s="1384"/>
      <c r="V38" s="1387"/>
      <c r="W38" s="1381"/>
      <c r="X38" s="1381"/>
      <c r="Y38" s="1381"/>
      <c r="Z38" s="1381"/>
      <c r="AA38" s="1381"/>
      <c r="AB38" s="1384"/>
      <c r="AC38" s="1387"/>
      <c r="AD38" s="1381"/>
      <c r="AE38" s="1381"/>
      <c r="AF38" s="1381"/>
      <c r="AG38" s="1381"/>
      <c r="AH38" s="1381"/>
      <c r="AI38" s="1384"/>
      <c r="AJ38" s="1387"/>
      <c r="AK38" s="1381"/>
      <c r="AL38" s="1396"/>
      <c r="AM38" s="1401"/>
      <c r="AN38" s="1402"/>
      <c r="AO38" s="1403"/>
      <c r="AP38" s="1410"/>
      <c r="AQ38" s="1411"/>
      <c r="AR38" s="1411"/>
      <c r="AS38" s="1411"/>
      <c r="AT38" s="1412"/>
      <c r="AU38" s="1451"/>
      <c r="AV38" s="1452"/>
      <c r="AW38" s="258" t="s">
        <v>5</v>
      </c>
      <c r="AX38" s="1425"/>
      <c r="AY38" s="1426"/>
      <c r="AZ38" s="1426"/>
      <c r="BA38" s="1426"/>
      <c r="BB38" s="1427"/>
      <c r="BC38" s="1390"/>
      <c r="BD38" s="1393"/>
      <c r="BE38" s="1393"/>
      <c r="BF38" s="1393"/>
      <c r="BG38" s="1393"/>
      <c r="BH38" s="1393"/>
      <c r="BI38" s="1393"/>
      <c r="BJ38" s="1393"/>
      <c r="BK38" s="1432"/>
      <c r="BL38" s="1390"/>
      <c r="BM38" s="1393"/>
      <c r="BN38" s="1393"/>
      <c r="BO38" s="1393"/>
      <c r="BP38" s="1393"/>
      <c r="BQ38" s="1393"/>
      <c r="BR38" s="1393"/>
      <c r="BS38" s="1393"/>
      <c r="BT38" s="1432"/>
    </row>
    <row r="39" spans="1:72" ht="18.75" customHeight="1" x14ac:dyDescent="0.15">
      <c r="A39" s="1436"/>
      <c r="B39" s="1437"/>
      <c r="C39" s="1440"/>
      <c r="D39" s="1441"/>
      <c r="E39" s="1441"/>
      <c r="F39" s="1441"/>
      <c r="G39" s="1441"/>
      <c r="H39" s="1379"/>
      <c r="I39" s="1382"/>
      <c r="J39" s="1382"/>
      <c r="K39" s="1382"/>
      <c r="L39" s="1382"/>
      <c r="M39" s="1382"/>
      <c r="N39" s="1385"/>
      <c r="O39" s="1388"/>
      <c r="P39" s="1382"/>
      <c r="Q39" s="1382"/>
      <c r="R39" s="1382"/>
      <c r="S39" s="1382"/>
      <c r="T39" s="1382"/>
      <c r="U39" s="1385"/>
      <c r="V39" s="1388"/>
      <c r="W39" s="1382"/>
      <c r="X39" s="1382"/>
      <c r="Y39" s="1382"/>
      <c r="Z39" s="1382"/>
      <c r="AA39" s="1382"/>
      <c r="AB39" s="1385"/>
      <c r="AC39" s="1388"/>
      <c r="AD39" s="1382"/>
      <c r="AE39" s="1382"/>
      <c r="AF39" s="1382"/>
      <c r="AG39" s="1382"/>
      <c r="AH39" s="1382"/>
      <c r="AI39" s="1385"/>
      <c r="AJ39" s="1388"/>
      <c r="AK39" s="1382"/>
      <c r="AL39" s="1397"/>
      <c r="AM39" s="1404"/>
      <c r="AN39" s="1405"/>
      <c r="AO39" s="1406"/>
      <c r="AP39" s="1413"/>
      <c r="AQ39" s="1414"/>
      <c r="AR39" s="1414"/>
      <c r="AS39" s="1414"/>
      <c r="AT39" s="1415"/>
      <c r="AU39" s="1453"/>
      <c r="AV39" s="1454"/>
      <c r="AW39" s="259" t="s">
        <v>185</v>
      </c>
      <c r="AX39" s="1428"/>
      <c r="AY39" s="1429"/>
      <c r="AZ39" s="1429"/>
      <c r="BA39" s="1429"/>
      <c r="BB39" s="1430"/>
      <c r="BC39" s="1391"/>
      <c r="BD39" s="1394"/>
      <c r="BE39" s="1394"/>
      <c r="BF39" s="1394"/>
      <c r="BG39" s="1394"/>
      <c r="BH39" s="1394"/>
      <c r="BI39" s="1394"/>
      <c r="BJ39" s="1394"/>
      <c r="BK39" s="1433"/>
      <c r="BL39" s="1391"/>
      <c r="BM39" s="1394"/>
      <c r="BN39" s="1394"/>
      <c r="BO39" s="1394"/>
      <c r="BP39" s="1394"/>
      <c r="BQ39" s="1394"/>
      <c r="BR39" s="1394"/>
      <c r="BS39" s="1394"/>
      <c r="BT39" s="1433"/>
    </row>
    <row r="40" spans="1:72" ht="18.75" customHeight="1" thickBot="1" x14ac:dyDescent="0.5">
      <c r="A40" s="1455" t="s">
        <v>186</v>
      </c>
      <c r="B40" s="1456"/>
      <c r="C40" s="1456"/>
      <c r="D40" s="1456"/>
      <c r="E40" s="1456"/>
      <c r="F40" s="1456"/>
      <c r="G40" s="1456"/>
      <c r="H40" s="260">
        <v>1</v>
      </c>
      <c r="I40" s="261">
        <v>2</v>
      </c>
      <c r="J40" s="261">
        <v>3</v>
      </c>
      <c r="K40" s="261">
        <v>4</v>
      </c>
      <c r="L40" s="261">
        <v>5</v>
      </c>
      <c r="M40" s="261">
        <v>6</v>
      </c>
      <c r="N40" s="262">
        <v>7</v>
      </c>
      <c r="O40" s="263">
        <v>8</v>
      </c>
      <c r="P40" s="261">
        <v>9</v>
      </c>
      <c r="Q40" s="261">
        <v>10</v>
      </c>
      <c r="R40" s="261">
        <v>11</v>
      </c>
      <c r="S40" s="261">
        <v>12</v>
      </c>
      <c r="T40" s="261">
        <v>13</v>
      </c>
      <c r="U40" s="264">
        <v>14</v>
      </c>
      <c r="V40" s="265">
        <v>15</v>
      </c>
      <c r="W40" s="261">
        <v>16</v>
      </c>
      <c r="X40" s="261">
        <v>17</v>
      </c>
      <c r="Y40" s="261">
        <v>18</v>
      </c>
      <c r="Z40" s="261">
        <v>19</v>
      </c>
      <c r="AA40" s="266">
        <v>20</v>
      </c>
      <c r="AB40" s="267">
        <v>21</v>
      </c>
      <c r="AC40" s="268">
        <v>22</v>
      </c>
      <c r="AD40" s="266">
        <v>23</v>
      </c>
      <c r="AE40" s="266">
        <v>24</v>
      </c>
      <c r="AF40" s="266">
        <v>25</v>
      </c>
      <c r="AG40" s="266">
        <v>26</v>
      </c>
      <c r="AH40" s="266">
        <v>27</v>
      </c>
      <c r="AI40" s="269">
        <v>28</v>
      </c>
      <c r="AJ40" s="270">
        <v>29</v>
      </c>
      <c r="AK40" s="266">
        <v>30</v>
      </c>
      <c r="AL40" s="271">
        <v>31</v>
      </c>
      <c r="AM40" s="1457" t="s">
        <v>121</v>
      </c>
      <c r="AN40" s="1458"/>
      <c r="AO40" s="1459"/>
      <c r="AP40" s="1457" t="s">
        <v>147</v>
      </c>
      <c r="AQ40" s="1457"/>
      <c r="AR40" s="1457"/>
      <c r="AS40" s="1460"/>
      <c r="AT40" s="1460"/>
      <c r="AU40" s="1460" t="s">
        <v>187</v>
      </c>
      <c r="AV40" s="1460"/>
      <c r="AW40" s="1460"/>
      <c r="AX40" s="1461" t="s">
        <v>120</v>
      </c>
      <c r="AY40" s="1461"/>
      <c r="AZ40" s="1461"/>
      <c r="BA40" s="1461"/>
      <c r="BB40" s="1461"/>
      <c r="BC40" s="1455" t="s">
        <v>150</v>
      </c>
      <c r="BD40" s="1456"/>
      <c r="BE40" s="1456"/>
      <c r="BF40" s="1456"/>
      <c r="BG40" s="1456"/>
      <c r="BH40" s="1456"/>
      <c r="BI40" s="1456"/>
      <c r="BJ40" s="1456"/>
      <c r="BK40" s="1462"/>
      <c r="BL40" s="1455" t="s">
        <v>188</v>
      </c>
      <c r="BM40" s="1456"/>
      <c r="BN40" s="1456"/>
      <c r="BO40" s="1456"/>
      <c r="BP40" s="1456"/>
      <c r="BQ40" s="1456"/>
      <c r="BR40" s="1456"/>
      <c r="BS40" s="1456"/>
      <c r="BT40" s="1462"/>
    </row>
    <row r="41" spans="1:72" ht="18.75" customHeight="1" thickTop="1" x14ac:dyDescent="0.45">
      <c r="A41" s="245" t="s">
        <v>51</v>
      </c>
      <c r="B41" s="272" t="s">
        <v>447</v>
      </c>
      <c r="C41" s="184" t="s">
        <v>446</v>
      </c>
      <c r="D41" s="184"/>
      <c r="AA41" s="1463" t="s">
        <v>189</v>
      </c>
      <c r="AB41" s="1464"/>
      <c r="AC41" s="1464"/>
      <c r="AD41" s="1465"/>
      <c r="AE41" s="1472" t="s">
        <v>190</v>
      </c>
      <c r="AF41" s="1474" t="s">
        <v>191</v>
      </c>
      <c r="AG41" s="1476"/>
      <c r="AH41" s="1476"/>
      <c r="AI41" s="1478" t="s">
        <v>192</v>
      </c>
      <c r="AJ41" s="1480"/>
      <c r="AK41" s="1480"/>
      <c r="AL41" s="1482" t="s">
        <v>193</v>
      </c>
      <c r="AM41" s="1472" t="s">
        <v>194</v>
      </c>
      <c r="AN41" s="1474" t="s">
        <v>191</v>
      </c>
      <c r="AO41" s="1476"/>
      <c r="AP41" s="1476"/>
      <c r="AQ41" s="1478" t="s">
        <v>192</v>
      </c>
      <c r="AR41" s="1480"/>
      <c r="AS41" s="1480"/>
      <c r="AT41" s="1482" t="s">
        <v>193</v>
      </c>
      <c r="AU41" s="1472" t="s">
        <v>195</v>
      </c>
      <c r="AV41" s="1474" t="s">
        <v>191</v>
      </c>
      <c r="AW41" s="1476"/>
      <c r="AX41" s="1476"/>
      <c r="AY41" s="1478" t="s">
        <v>192</v>
      </c>
      <c r="AZ41" s="1480"/>
      <c r="BA41" s="1480"/>
      <c r="BB41" s="1484" t="s">
        <v>193</v>
      </c>
      <c r="BC41" s="185">
        <f>IF($AJ$41&gt;$AG$41,$AJ$41-$AG$41,$AJ$41+1-$AG$41)</f>
        <v>1</v>
      </c>
      <c r="BD41" s="185">
        <f>IF($AJ$43&gt;$AG$43,$AJ$43-$AG$43,$AJ$43+1-$AG$43)</f>
        <v>1</v>
      </c>
      <c r="BE41" s="185">
        <f>IF($AJ$45&gt;$AG$45,$AJ$45-$AG$45,$AJ$45+1-$AG$45)</f>
        <v>1</v>
      </c>
      <c r="BF41" s="185">
        <f>IF($AR$41&gt;$AO$41,$AR$41-$AO$41,$AR$41+1-$AO$41)</f>
        <v>1</v>
      </c>
      <c r="BG41" s="185">
        <f>IF($AR$43&gt;$AO$43,$AR$43-$AO$43,$AR$43+1-$AO$43)</f>
        <v>1</v>
      </c>
      <c r="BH41" s="185">
        <f>IF($AR$45&gt;$AO$45,$AR$45-$AO$45,$AR$45+1-$AO$45)</f>
        <v>1</v>
      </c>
      <c r="BI41" s="185">
        <f>IF($AZ$41&gt;$AW$41,$AZ$41-$AW$41,$AZ$41+1-$AW$41)</f>
        <v>1</v>
      </c>
      <c r="BJ41" s="185">
        <f>IF($AZ$43&gt;$AW$43,$AZ$43-$AW$43,$AZ$43+1-$AW$43)</f>
        <v>1</v>
      </c>
      <c r="BK41" s="185">
        <f>IF($AZ$45&gt;$AW$45,$AZ$45-$AW$45,$AZ$45+1-$AW$45)</f>
        <v>1</v>
      </c>
    </row>
    <row r="42" spans="1:72" ht="18.75" customHeight="1" x14ac:dyDescent="0.45">
      <c r="A42" s="184"/>
      <c r="B42" s="272" t="s">
        <v>448</v>
      </c>
      <c r="C42" s="273"/>
      <c r="D42" s="274" t="s">
        <v>449</v>
      </c>
      <c r="E42" s="275"/>
      <c r="F42" s="275"/>
      <c r="G42" s="275"/>
      <c r="H42" s="275"/>
      <c r="I42" s="275"/>
      <c r="J42" s="275"/>
      <c r="K42" s="275"/>
      <c r="L42" s="275"/>
      <c r="M42" s="275"/>
      <c r="N42" s="275"/>
      <c r="O42" s="275"/>
      <c r="P42" s="275"/>
      <c r="Q42" s="275"/>
      <c r="R42" s="275"/>
      <c r="S42" s="275"/>
      <c r="T42" s="276"/>
      <c r="U42" s="276"/>
      <c r="V42" s="276"/>
      <c r="W42" s="276"/>
      <c r="X42" s="276"/>
      <c r="Y42" s="277"/>
      <c r="Z42" s="277"/>
      <c r="AA42" s="1466"/>
      <c r="AB42" s="1467"/>
      <c r="AC42" s="1467"/>
      <c r="AD42" s="1468"/>
      <c r="AE42" s="1473"/>
      <c r="AF42" s="1475"/>
      <c r="AG42" s="1477"/>
      <c r="AH42" s="1477"/>
      <c r="AI42" s="1479"/>
      <c r="AJ42" s="1481"/>
      <c r="AK42" s="1481"/>
      <c r="AL42" s="1483"/>
      <c r="AM42" s="1473"/>
      <c r="AN42" s="1475"/>
      <c r="AO42" s="1477"/>
      <c r="AP42" s="1477"/>
      <c r="AQ42" s="1479"/>
      <c r="AR42" s="1481"/>
      <c r="AS42" s="1481"/>
      <c r="AT42" s="1483"/>
      <c r="AU42" s="1473"/>
      <c r="AV42" s="1475"/>
      <c r="AW42" s="1477"/>
      <c r="AX42" s="1477"/>
      <c r="AY42" s="1479"/>
      <c r="AZ42" s="1481"/>
      <c r="BA42" s="1481"/>
      <c r="BB42" s="1485"/>
    </row>
    <row r="43" spans="1:72" ht="18.75" customHeight="1" x14ac:dyDescent="0.45">
      <c r="A43" s="278"/>
      <c r="B43" s="279"/>
      <c r="C43" s="280"/>
      <c r="D43" s="281"/>
      <c r="E43" s="282"/>
      <c r="F43" s="282"/>
      <c r="G43" s="282"/>
      <c r="H43" s="282"/>
      <c r="I43" s="282"/>
      <c r="J43" s="282"/>
      <c r="K43" s="282"/>
      <c r="L43" s="282"/>
      <c r="M43" s="282"/>
      <c r="N43" s="282"/>
      <c r="O43" s="282"/>
      <c r="P43" s="282"/>
      <c r="Q43" s="282"/>
      <c r="R43" s="282"/>
      <c r="S43" s="282"/>
      <c r="T43" s="283"/>
      <c r="U43" s="283"/>
      <c r="V43" s="276"/>
      <c r="W43" s="276"/>
      <c r="X43" s="276"/>
      <c r="Y43" s="244"/>
      <c r="Z43" s="244"/>
      <c r="AA43" s="1466"/>
      <c r="AB43" s="1467"/>
      <c r="AC43" s="1467"/>
      <c r="AD43" s="1468"/>
      <c r="AE43" s="1486" t="s">
        <v>196</v>
      </c>
      <c r="AF43" s="1487" t="s">
        <v>191</v>
      </c>
      <c r="AG43" s="1488"/>
      <c r="AH43" s="1488"/>
      <c r="AI43" s="1487" t="s">
        <v>192</v>
      </c>
      <c r="AJ43" s="1489"/>
      <c r="AK43" s="1489"/>
      <c r="AL43" s="1495" t="s">
        <v>193</v>
      </c>
      <c r="AM43" s="1486" t="s">
        <v>197</v>
      </c>
      <c r="AN43" s="1487" t="s">
        <v>191</v>
      </c>
      <c r="AO43" s="1488"/>
      <c r="AP43" s="1488"/>
      <c r="AQ43" s="1487" t="s">
        <v>192</v>
      </c>
      <c r="AR43" s="1489"/>
      <c r="AS43" s="1489"/>
      <c r="AT43" s="1495" t="s">
        <v>193</v>
      </c>
      <c r="AU43" s="1486" t="s">
        <v>198</v>
      </c>
      <c r="AV43" s="1487" t="s">
        <v>191</v>
      </c>
      <c r="AW43" s="1488"/>
      <c r="AX43" s="1488"/>
      <c r="AY43" s="1487" t="s">
        <v>192</v>
      </c>
      <c r="AZ43" s="1489"/>
      <c r="BA43" s="1489"/>
      <c r="BB43" s="1490" t="s">
        <v>193</v>
      </c>
    </row>
    <row r="44" spans="1:72" ht="18.75" customHeight="1" x14ac:dyDescent="0.45">
      <c r="A44" s="186"/>
      <c r="B44" s="284"/>
      <c r="C44" s="285"/>
      <c r="D44" s="286"/>
      <c r="E44" s="287"/>
      <c r="F44" s="287"/>
      <c r="G44" s="287"/>
      <c r="H44" s="287"/>
      <c r="I44" s="287"/>
      <c r="J44" s="287"/>
      <c r="K44" s="287"/>
      <c r="L44" s="287"/>
      <c r="M44" s="287"/>
      <c r="N44" s="287"/>
      <c r="O44" s="287"/>
      <c r="P44" s="287"/>
      <c r="Q44" s="287"/>
      <c r="R44" s="287"/>
      <c r="S44" s="287"/>
      <c r="T44" s="287"/>
      <c r="U44" s="287"/>
      <c r="V44" s="244"/>
      <c r="W44" s="244"/>
      <c r="X44" s="244"/>
      <c r="Y44" s="244"/>
      <c r="Z44" s="244"/>
      <c r="AA44" s="1466"/>
      <c r="AB44" s="1467"/>
      <c r="AC44" s="1467"/>
      <c r="AD44" s="1468"/>
      <c r="AE44" s="1473"/>
      <c r="AF44" s="1479"/>
      <c r="AG44" s="1477"/>
      <c r="AH44" s="1477"/>
      <c r="AI44" s="1479"/>
      <c r="AJ44" s="1481"/>
      <c r="AK44" s="1481"/>
      <c r="AL44" s="1483"/>
      <c r="AM44" s="1473"/>
      <c r="AN44" s="1479"/>
      <c r="AO44" s="1477"/>
      <c r="AP44" s="1477"/>
      <c r="AQ44" s="1479"/>
      <c r="AR44" s="1481"/>
      <c r="AS44" s="1481"/>
      <c r="AT44" s="1483"/>
      <c r="AU44" s="1473"/>
      <c r="AV44" s="1479"/>
      <c r="AW44" s="1477"/>
      <c r="AX44" s="1477"/>
      <c r="AY44" s="1479"/>
      <c r="AZ44" s="1481"/>
      <c r="BA44" s="1481"/>
      <c r="BB44" s="1485"/>
    </row>
    <row r="45" spans="1:72" ht="18.75" customHeight="1" x14ac:dyDescent="0.45">
      <c r="A45" s="244"/>
      <c r="B45" s="244"/>
      <c r="C45" s="244"/>
      <c r="D45" s="244"/>
      <c r="E45" s="244"/>
      <c r="F45" s="244"/>
      <c r="G45" s="244"/>
      <c r="H45" s="244"/>
      <c r="I45" s="244"/>
      <c r="J45" s="244"/>
      <c r="K45" s="244"/>
      <c r="L45" s="244"/>
      <c r="M45" s="244"/>
      <c r="N45" s="244"/>
      <c r="O45" s="244"/>
      <c r="P45" s="244"/>
      <c r="Q45" s="244"/>
      <c r="R45" s="244"/>
      <c r="S45" s="244"/>
      <c r="T45" s="244"/>
      <c r="U45" s="244"/>
      <c r="V45" s="244"/>
      <c r="W45" s="244"/>
      <c r="X45" s="244"/>
      <c r="Y45" s="244"/>
      <c r="Z45" s="244"/>
      <c r="AA45" s="1466"/>
      <c r="AB45" s="1467"/>
      <c r="AC45" s="1467"/>
      <c r="AD45" s="1468"/>
      <c r="AE45" s="1486" t="s">
        <v>199</v>
      </c>
      <c r="AF45" s="1487" t="s">
        <v>191</v>
      </c>
      <c r="AG45" s="1488"/>
      <c r="AH45" s="1488"/>
      <c r="AI45" s="1487" t="s">
        <v>192</v>
      </c>
      <c r="AJ45" s="1489"/>
      <c r="AK45" s="1489"/>
      <c r="AL45" s="1495" t="s">
        <v>193</v>
      </c>
      <c r="AM45" s="1486" t="s">
        <v>200</v>
      </c>
      <c r="AN45" s="1487" t="s">
        <v>191</v>
      </c>
      <c r="AO45" s="1488"/>
      <c r="AP45" s="1488"/>
      <c r="AQ45" s="1487" t="s">
        <v>192</v>
      </c>
      <c r="AR45" s="1489"/>
      <c r="AS45" s="1489"/>
      <c r="AT45" s="1495" t="s">
        <v>193</v>
      </c>
      <c r="AU45" s="1486" t="s">
        <v>201</v>
      </c>
      <c r="AV45" s="1487" t="s">
        <v>191</v>
      </c>
      <c r="AW45" s="1488"/>
      <c r="AX45" s="1488"/>
      <c r="AY45" s="1487" t="s">
        <v>192</v>
      </c>
      <c r="AZ45" s="1489"/>
      <c r="BA45" s="1489"/>
      <c r="BB45" s="1490" t="s">
        <v>193</v>
      </c>
    </row>
    <row r="46" spans="1:72" ht="18.75" customHeight="1" thickBot="1" x14ac:dyDescent="0.5">
      <c r="AA46" s="1469"/>
      <c r="AB46" s="1470"/>
      <c r="AC46" s="1470"/>
      <c r="AD46" s="1471"/>
      <c r="AE46" s="1491"/>
      <c r="AF46" s="1492"/>
      <c r="AG46" s="1493"/>
      <c r="AH46" s="1493"/>
      <c r="AI46" s="1492"/>
      <c r="AJ46" s="1494"/>
      <c r="AK46" s="1494"/>
      <c r="AL46" s="1496"/>
      <c r="AM46" s="1491"/>
      <c r="AN46" s="1492"/>
      <c r="AO46" s="1493"/>
      <c r="AP46" s="1493"/>
      <c r="AQ46" s="1492"/>
      <c r="AR46" s="1494"/>
      <c r="AS46" s="1494"/>
      <c r="AT46" s="1496"/>
      <c r="AU46" s="1491"/>
      <c r="AV46" s="1492"/>
      <c r="AW46" s="1493"/>
      <c r="AX46" s="1493"/>
      <c r="AY46" s="1492"/>
      <c r="AZ46" s="1494"/>
      <c r="BA46" s="1494"/>
      <c r="BB46" s="1497"/>
    </row>
    <row r="47" spans="1:72" ht="18.75" customHeight="1" thickTop="1" x14ac:dyDescent="0.45"/>
    <row r="48" spans="1:72" ht="18.75" customHeight="1" x14ac:dyDescent="0.45">
      <c r="L48" s="1498"/>
      <c r="M48" s="1498"/>
      <c r="N48" s="1498"/>
      <c r="O48" s="1498"/>
      <c r="P48" s="1498"/>
      <c r="Q48" s="1498"/>
      <c r="R48" s="1498"/>
      <c r="S48" s="1498"/>
      <c r="T48" s="1498"/>
      <c r="U48" s="1498"/>
      <c r="V48" s="1498"/>
      <c r="W48" s="1498"/>
      <c r="X48" s="1498"/>
      <c r="Y48" s="1498"/>
      <c r="Z48" s="1498"/>
      <c r="AA48" s="1498"/>
      <c r="AB48" s="1498"/>
      <c r="AC48" s="1498"/>
      <c r="AD48" s="1498"/>
      <c r="AE48" s="1498"/>
      <c r="AF48" s="1498"/>
      <c r="AG48" s="1498"/>
      <c r="AH48" s="1498"/>
    </row>
    <row r="49" ht="18.75" customHeight="1" x14ac:dyDescent="0.45"/>
    <row r="50" ht="18.75" customHeight="1" x14ac:dyDescent="0.45"/>
    <row r="51" ht="18.75" customHeight="1" x14ac:dyDescent="0.45"/>
    <row r="52" ht="18.75" customHeight="1" x14ac:dyDescent="0.45"/>
    <row r="53" ht="18.75" customHeight="1" x14ac:dyDescent="0.45"/>
    <row r="54" ht="18.75" customHeight="1" x14ac:dyDescent="0.45"/>
    <row r="55" ht="18.75" customHeight="1" x14ac:dyDescent="0.45"/>
    <row r="56" ht="18.75" customHeight="1" x14ac:dyDescent="0.45"/>
    <row r="57" ht="18.75" customHeight="1" x14ac:dyDescent="0.45"/>
    <row r="58" ht="18.75" customHeight="1" x14ac:dyDescent="0.45"/>
    <row r="59" ht="18.75" customHeight="1" x14ac:dyDescent="0.45"/>
    <row r="60" ht="18.75" customHeight="1" x14ac:dyDescent="0.45"/>
    <row r="61" ht="18.75" customHeight="1" x14ac:dyDescent="0.45"/>
    <row r="62" ht="18.75" customHeight="1" x14ac:dyDescent="0.45"/>
    <row r="63" ht="18.75" customHeight="1" x14ac:dyDescent="0.45"/>
    <row r="64" ht="18.75" customHeight="1" x14ac:dyDescent="0.45"/>
    <row r="65" ht="18.75" customHeight="1" x14ac:dyDescent="0.45"/>
    <row r="66" ht="18.75" customHeight="1" x14ac:dyDescent="0.45"/>
    <row r="67" ht="18.75" customHeight="1" x14ac:dyDescent="0.45"/>
    <row r="68" ht="18.75" customHeight="1" x14ac:dyDescent="0.45"/>
    <row r="69" ht="18.75" customHeight="1" x14ac:dyDescent="0.45"/>
    <row r="70" ht="18.75" customHeight="1" x14ac:dyDescent="0.45"/>
    <row r="71" ht="18.75" customHeight="1" x14ac:dyDescent="0.45"/>
    <row r="72" ht="18.75" customHeight="1" x14ac:dyDescent="0.45"/>
    <row r="73" ht="18.75" customHeight="1" x14ac:dyDescent="0.45"/>
    <row r="74" ht="18.75" customHeight="1" x14ac:dyDescent="0.45"/>
    <row r="75" ht="18.75" customHeight="1" x14ac:dyDescent="0.45"/>
    <row r="76" ht="18.75" customHeight="1" x14ac:dyDescent="0.45"/>
    <row r="77" ht="18.75" customHeight="1" x14ac:dyDescent="0.45"/>
    <row r="78" ht="18.75" customHeight="1" x14ac:dyDescent="0.45"/>
    <row r="79" ht="18.75" customHeight="1" x14ac:dyDescent="0.45"/>
    <row r="80" ht="18.75" customHeight="1" x14ac:dyDescent="0.45"/>
    <row r="81" ht="18.75" customHeight="1" x14ac:dyDescent="0.45"/>
    <row r="82" ht="18.75" customHeight="1" x14ac:dyDescent="0.45"/>
    <row r="83" ht="18.75" customHeight="1" x14ac:dyDescent="0.45"/>
    <row r="84" ht="18.75" customHeight="1" x14ac:dyDescent="0.45"/>
    <row r="85" ht="18.75" customHeight="1" x14ac:dyDescent="0.45"/>
    <row r="86" ht="18.75" customHeight="1" x14ac:dyDescent="0.45"/>
    <row r="87" ht="18.75" customHeight="1" x14ac:dyDescent="0.45"/>
    <row r="88" ht="18.75" customHeight="1" x14ac:dyDescent="0.45"/>
    <row r="89" ht="18.75" customHeight="1" x14ac:dyDescent="0.45"/>
    <row r="90" ht="18.75" customHeight="1" x14ac:dyDescent="0.45"/>
    <row r="91" ht="18.75" customHeight="1" x14ac:dyDescent="0.45"/>
    <row r="92" ht="18.75" customHeight="1" x14ac:dyDescent="0.45"/>
    <row r="93" ht="18.75" customHeight="1" x14ac:dyDescent="0.45"/>
    <row r="94" ht="18.75" customHeight="1" x14ac:dyDescent="0.45"/>
    <row r="95" ht="18.75" customHeight="1" x14ac:dyDescent="0.45"/>
    <row r="96" ht="18.75" customHeight="1" x14ac:dyDescent="0.45"/>
    <row r="97" ht="18.75" customHeight="1" x14ac:dyDescent="0.45"/>
    <row r="98" ht="18.75" customHeight="1" x14ac:dyDescent="0.45"/>
    <row r="99" ht="18.75" customHeight="1" x14ac:dyDescent="0.45"/>
    <row r="100" ht="18.75" customHeight="1" x14ac:dyDescent="0.45"/>
    <row r="101" ht="18.75" customHeight="1" x14ac:dyDescent="0.45"/>
    <row r="102" ht="18.75" customHeight="1" x14ac:dyDescent="0.45"/>
    <row r="103" ht="18.75" customHeight="1" x14ac:dyDescent="0.45"/>
    <row r="104" ht="20.100000000000001" customHeight="1" x14ac:dyDescent="0.45"/>
    <row r="105" ht="20.100000000000001" customHeight="1" x14ac:dyDescent="0.45"/>
    <row r="106" ht="20.100000000000001" customHeight="1" x14ac:dyDescent="0.45"/>
    <row r="107" ht="20.100000000000001" customHeight="1" x14ac:dyDescent="0.45"/>
    <row r="108" ht="20.100000000000001" customHeight="1" x14ac:dyDescent="0.45"/>
    <row r="109" ht="20.100000000000001" customHeight="1" x14ac:dyDescent="0.45"/>
    <row r="110" ht="20.100000000000001" customHeight="1" x14ac:dyDescent="0.45"/>
    <row r="111" ht="20.100000000000001" customHeight="1" x14ac:dyDescent="0.45"/>
    <row r="112" ht="20.100000000000001" customHeight="1" x14ac:dyDescent="0.45"/>
    <row r="113" ht="20.100000000000001" customHeight="1" x14ac:dyDescent="0.45"/>
    <row r="114" ht="20.100000000000001" customHeight="1" x14ac:dyDescent="0.45"/>
    <row r="115" ht="20.100000000000001" customHeight="1" x14ac:dyDescent="0.45"/>
    <row r="116" ht="20.100000000000001" customHeight="1" x14ac:dyDescent="0.45"/>
    <row r="117" ht="20.100000000000001" customHeight="1" x14ac:dyDescent="0.45"/>
    <row r="118" ht="20.100000000000001" customHeight="1" x14ac:dyDescent="0.45"/>
    <row r="119" ht="20.100000000000001" customHeight="1" x14ac:dyDescent="0.45"/>
    <row r="120" ht="20.100000000000001" customHeight="1" x14ac:dyDescent="0.45"/>
    <row r="121" ht="20.100000000000001" customHeight="1" x14ac:dyDescent="0.45"/>
    <row r="122" ht="20.100000000000001" customHeight="1" x14ac:dyDescent="0.45"/>
    <row r="123" ht="20.100000000000001" customHeight="1" x14ac:dyDescent="0.45"/>
    <row r="124" ht="20.100000000000001" customHeight="1" x14ac:dyDescent="0.45"/>
    <row r="125" ht="20.100000000000001" customHeight="1" x14ac:dyDescent="0.45"/>
    <row r="126" ht="20.100000000000001" customHeight="1" x14ac:dyDescent="0.45"/>
    <row r="127" ht="20.100000000000001" customHeight="1" x14ac:dyDescent="0.45"/>
    <row r="128" ht="20.100000000000001" customHeight="1" x14ac:dyDescent="0.45"/>
    <row r="129" ht="20.100000000000001" customHeight="1" x14ac:dyDescent="0.45"/>
    <row r="130" ht="20.100000000000001" customHeight="1" x14ac:dyDescent="0.45"/>
  </sheetData>
  <mergeCells count="598">
    <mergeCell ref="AY45:AY46"/>
    <mergeCell ref="AZ45:BA46"/>
    <mergeCell ref="BB45:BB46"/>
    <mergeCell ref="L48:AH48"/>
    <mergeCell ref="AQ45:AQ46"/>
    <mergeCell ref="AR45:AS46"/>
    <mergeCell ref="AT45:AT46"/>
    <mergeCell ref="AU45:AU46"/>
    <mergeCell ref="AV45:AV46"/>
    <mergeCell ref="AW45:AX46"/>
    <mergeCell ref="AT41:AT42"/>
    <mergeCell ref="AU41:AU42"/>
    <mergeCell ref="BB43:BB44"/>
    <mergeCell ref="AE45:AE46"/>
    <mergeCell ref="AF45:AF46"/>
    <mergeCell ref="AG45:AH46"/>
    <mergeCell ref="AI45:AI46"/>
    <mergeCell ref="AJ45:AK46"/>
    <mergeCell ref="AL45:AL46"/>
    <mergeCell ref="AM45:AM46"/>
    <mergeCell ref="AN45:AN46"/>
    <mergeCell ref="AO45:AP46"/>
    <mergeCell ref="AT43:AT44"/>
    <mergeCell ref="AU43:AU44"/>
    <mergeCell ref="AV43:AV44"/>
    <mergeCell ref="AW43:AX44"/>
    <mergeCell ref="AY43:AY44"/>
    <mergeCell ref="AZ43:BA44"/>
    <mergeCell ref="AL43:AL44"/>
    <mergeCell ref="AM43:AM44"/>
    <mergeCell ref="AN43:AN44"/>
    <mergeCell ref="AO43:AP44"/>
    <mergeCell ref="AQ43:AQ44"/>
    <mergeCell ref="AR43:AS44"/>
    <mergeCell ref="BC40:BK40"/>
    <mergeCell ref="BL40:BT40"/>
    <mergeCell ref="AA41:AD46"/>
    <mergeCell ref="AE41:AE42"/>
    <mergeCell ref="AF41:AF42"/>
    <mergeCell ref="AG41:AH42"/>
    <mergeCell ref="AI41:AI42"/>
    <mergeCell ref="AJ41:AK42"/>
    <mergeCell ref="AL41:AL42"/>
    <mergeCell ref="AM41:AM42"/>
    <mergeCell ref="AV41:AV42"/>
    <mergeCell ref="AW41:AX42"/>
    <mergeCell ref="AY41:AY42"/>
    <mergeCell ref="AZ41:BA42"/>
    <mergeCell ref="BB41:BB42"/>
    <mergeCell ref="AE43:AE44"/>
    <mergeCell ref="AF43:AF44"/>
    <mergeCell ref="AG43:AH44"/>
    <mergeCell ref="AI43:AI44"/>
    <mergeCell ref="AJ43:AK44"/>
    <mergeCell ref="AN41:AN42"/>
    <mergeCell ref="AO41:AP42"/>
    <mergeCell ref="AQ41:AQ42"/>
    <mergeCell ref="AR41:AS42"/>
    <mergeCell ref="BT36:BT39"/>
    <mergeCell ref="A38:B39"/>
    <mergeCell ref="C38:G39"/>
    <mergeCell ref="AU38:AV38"/>
    <mergeCell ref="AU39:AV39"/>
    <mergeCell ref="A40:G40"/>
    <mergeCell ref="AM40:AO40"/>
    <mergeCell ref="AP40:AT40"/>
    <mergeCell ref="AU40:AW40"/>
    <mergeCell ref="AX40:BB40"/>
    <mergeCell ref="BN36:BN39"/>
    <mergeCell ref="BO36:BO39"/>
    <mergeCell ref="BP36:BP39"/>
    <mergeCell ref="BQ36:BQ39"/>
    <mergeCell ref="BR36:BR39"/>
    <mergeCell ref="BS36:BS39"/>
    <mergeCell ref="BH36:BH39"/>
    <mergeCell ref="BI36:BI39"/>
    <mergeCell ref="BJ36:BJ39"/>
    <mergeCell ref="BK36:BK39"/>
    <mergeCell ref="BL36:BL39"/>
    <mergeCell ref="BM36:BM39"/>
    <mergeCell ref="AX36:BB39"/>
    <mergeCell ref="BC36:BC39"/>
    <mergeCell ref="BD36:BD39"/>
    <mergeCell ref="BE36:BE39"/>
    <mergeCell ref="BF36:BF39"/>
    <mergeCell ref="BG36:BG39"/>
    <mergeCell ref="AJ36:AJ39"/>
    <mergeCell ref="AK36:AK39"/>
    <mergeCell ref="AL36:AL39"/>
    <mergeCell ref="AM36:AO39"/>
    <mergeCell ref="AP36:AT39"/>
    <mergeCell ref="AU36:AW37"/>
    <mergeCell ref="AD36:AD39"/>
    <mergeCell ref="AE36:AE39"/>
    <mergeCell ref="AF36:AF39"/>
    <mergeCell ref="AG36:AG39"/>
    <mergeCell ref="AH36:AH39"/>
    <mergeCell ref="AI36:AI39"/>
    <mergeCell ref="X36:X39"/>
    <mergeCell ref="Y36:Y39"/>
    <mergeCell ref="Z36:Z39"/>
    <mergeCell ref="AA36:AA39"/>
    <mergeCell ref="AB36:AB39"/>
    <mergeCell ref="AC36:AC39"/>
    <mergeCell ref="R36:R39"/>
    <mergeCell ref="S36:S39"/>
    <mergeCell ref="T36:T39"/>
    <mergeCell ref="U36:U39"/>
    <mergeCell ref="V36:V39"/>
    <mergeCell ref="W36:W39"/>
    <mergeCell ref="L36:L39"/>
    <mergeCell ref="M36:M39"/>
    <mergeCell ref="N36:N39"/>
    <mergeCell ref="O36:O39"/>
    <mergeCell ref="P36:P39"/>
    <mergeCell ref="Q36:Q39"/>
    <mergeCell ref="A36:B37"/>
    <mergeCell ref="C36:G37"/>
    <mergeCell ref="H36:H39"/>
    <mergeCell ref="I36:I39"/>
    <mergeCell ref="J36:J39"/>
    <mergeCell ref="K36:K39"/>
    <mergeCell ref="BS32:BS35"/>
    <mergeCell ref="BT32:BT35"/>
    <mergeCell ref="A34:B35"/>
    <mergeCell ref="C34:G35"/>
    <mergeCell ref="AU34:AV34"/>
    <mergeCell ref="AU35:AV35"/>
    <mergeCell ref="BM32:BM35"/>
    <mergeCell ref="BN32:BN35"/>
    <mergeCell ref="BO32:BO35"/>
    <mergeCell ref="BP32:BP35"/>
    <mergeCell ref="BQ32:BQ35"/>
    <mergeCell ref="BR32:BR35"/>
    <mergeCell ref="BG32:BG35"/>
    <mergeCell ref="BH32:BH35"/>
    <mergeCell ref="BI32:BI35"/>
    <mergeCell ref="BJ32:BJ35"/>
    <mergeCell ref="BK32:BK35"/>
    <mergeCell ref="BL32:BL35"/>
    <mergeCell ref="AU32:AW33"/>
    <mergeCell ref="AX32:BB35"/>
    <mergeCell ref="BC32:BC35"/>
    <mergeCell ref="BD32:BD35"/>
    <mergeCell ref="BE32:BE35"/>
    <mergeCell ref="BF32:BF35"/>
    <mergeCell ref="AI32:AI35"/>
    <mergeCell ref="AJ32:AJ35"/>
    <mergeCell ref="AK32:AK35"/>
    <mergeCell ref="AL32:AL35"/>
    <mergeCell ref="AM32:AO35"/>
    <mergeCell ref="AP32:AT35"/>
    <mergeCell ref="AC32:AC35"/>
    <mergeCell ref="AD32:AD35"/>
    <mergeCell ref="AE32:AE35"/>
    <mergeCell ref="AF32:AF35"/>
    <mergeCell ref="AG32:AG35"/>
    <mergeCell ref="AH32:AH35"/>
    <mergeCell ref="W32:W35"/>
    <mergeCell ref="X32:X35"/>
    <mergeCell ref="Y32:Y35"/>
    <mergeCell ref="Z32:Z35"/>
    <mergeCell ref="AA32:AA35"/>
    <mergeCell ref="AB32:AB35"/>
    <mergeCell ref="Q32:Q35"/>
    <mergeCell ref="R32:R35"/>
    <mergeCell ref="S32:S35"/>
    <mergeCell ref="T32:T35"/>
    <mergeCell ref="U32:U35"/>
    <mergeCell ref="V32:V35"/>
    <mergeCell ref="K32:K35"/>
    <mergeCell ref="L32:L35"/>
    <mergeCell ref="M32:M35"/>
    <mergeCell ref="N32:N35"/>
    <mergeCell ref="O32:O35"/>
    <mergeCell ref="P32:P35"/>
    <mergeCell ref="BT28:BT31"/>
    <mergeCell ref="A30:B31"/>
    <mergeCell ref="C30:G31"/>
    <mergeCell ref="AU30:AV30"/>
    <mergeCell ref="AU31:AV31"/>
    <mergeCell ref="A32:B33"/>
    <mergeCell ref="C32:G33"/>
    <mergeCell ref="H32:H35"/>
    <mergeCell ref="I32:I35"/>
    <mergeCell ref="J32:J35"/>
    <mergeCell ref="BN28:BN31"/>
    <mergeCell ref="BO28:BO31"/>
    <mergeCell ref="BP28:BP31"/>
    <mergeCell ref="BQ28:BQ31"/>
    <mergeCell ref="BR28:BR31"/>
    <mergeCell ref="BS28:BS31"/>
    <mergeCell ref="BH28:BH31"/>
    <mergeCell ref="BI28:BI31"/>
    <mergeCell ref="BJ28:BJ31"/>
    <mergeCell ref="BK28:BK31"/>
    <mergeCell ref="BL28:BL31"/>
    <mergeCell ref="BM28:BM31"/>
    <mergeCell ref="AX28:BB31"/>
    <mergeCell ref="BC28:BC31"/>
    <mergeCell ref="BD28:BD31"/>
    <mergeCell ref="BE28:BE31"/>
    <mergeCell ref="BF28:BF31"/>
    <mergeCell ref="BG28:BG31"/>
    <mergeCell ref="AJ28:AJ31"/>
    <mergeCell ref="AK28:AK31"/>
    <mergeCell ref="AL28:AL31"/>
    <mergeCell ref="AM28:AO31"/>
    <mergeCell ref="AP28:AT31"/>
    <mergeCell ref="AU28:AW29"/>
    <mergeCell ref="AD28:AD31"/>
    <mergeCell ref="AE28:AE31"/>
    <mergeCell ref="AF28:AF31"/>
    <mergeCell ref="AG28:AG31"/>
    <mergeCell ref="AH28:AH31"/>
    <mergeCell ref="AI28:AI31"/>
    <mergeCell ref="X28:X31"/>
    <mergeCell ref="Y28:Y31"/>
    <mergeCell ref="Z28:Z31"/>
    <mergeCell ref="AA28:AA31"/>
    <mergeCell ref="AB28:AB31"/>
    <mergeCell ref="AC28:AC31"/>
    <mergeCell ref="R28:R31"/>
    <mergeCell ref="S28:S31"/>
    <mergeCell ref="T28:T31"/>
    <mergeCell ref="U28:U31"/>
    <mergeCell ref="V28:V31"/>
    <mergeCell ref="W28:W31"/>
    <mergeCell ref="L28:L31"/>
    <mergeCell ref="M28:M31"/>
    <mergeCell ref="N28:N31"/>
    <mergeCell ref="O28:O31"/>
    <mergeCell ref="P28:P31"/>
    <mergeCell ref="Q28:Q31"/>
    <mergeCell ref="A28:B29"/>
    <mergeCell ref="C28:G29"/>
    <mergeCell ref="H28:H31"/>
    <mergeCell ref="I28:I31"/>
    <mergeCell ref="J28:J31"/>
    <mergeCell ref="K28:K31"/>
    <mergeCell ref="BS24:BS27"/>
    <mergeCell ref="BT24:BT27"/>
    <mergeCell ref="A26:B27"/>
    <mergeCell ref="C26:G27"/>
    <mergeCell ref="AU26:AV26"/>
    <mergeCell ref="AU27:AV27"/>
    <mergeCell ref="BM24:BM27"/>
    <mergeCell ref="BN24:BN27"/>
    <mergeCell ref="BO24:BO27"/>
    <mergeCell ref="BP24:BP27"/>
    <mergeCell ref="BQ24:BQ27"/>
    <mergeCell ref="BR24:BR27"/>
    <mergeCell ref="BG24:BG27"/>
    <mergeCell ref="BH24:BH27"/>
    <mergeCell ref="BI24:BI27"/>
    <mergeCell ref="BJ24:BJ27"/>
    <mergeCell ref="BK24:BK27"/>
    <mergeCell ref="BL24:BL27"/>
    <mergeCell ref="AU24:AW25"/>
    <mergeCell ref="AX24:BB27"/>
    <mergeCell ref="BC24:BC27"/>
    <mergeCell ref="BD24:BD27"/>
    <mergeCell ref="BE24:BE27"/>
    <mergeCell ref="BF24:BF27"/>
    <mergeCell ref="AI24:AI27"/>
    <mergeCell ref="AJ24:AJ27"/>
    <mergeCell ref="AK24:AK27"/>
    <mergeCell ref="AL24:AL27"/>
    <mergeCell ref="AM24:AO27"/>
    <mergeCell ref="AP24:AT27"/>
    <mergeCell ref="AC24:AC27"/>
    <mergeCell ref="AD24:AD27"/>
    <mergeCell ref="AE24:AE27"/>
    <mergeCell ref="AF24:AF27"/>
    <mergeCell ref="AG24:AG27"/>
    <mergeCell ref="AH24:AH27"/>
    <mergeCell ref="W24:W27"/>
    <mergeCell ref="X24:X27"/>
    <mergeCell ref="Y24:Y27"/>
    <mergeCell ref="Z24:Z27"/>
    <mergeCell ref="AA24:AA27"/>
    <mergeCell ref="AB24:AB27"/>
    <mergeCell ref="Q24:Q27"/>
    <mergeCell ref="R24:R27"/>
    <mergeCell ref="S24:S27"/>
    <mergeCell ref="T24:T27"/>
    <mergeCell ref="U24:U27"/>
    <mergeCell ref="V24:V27"/>
    <mergeCell ref="K24:K27"/>
    <mergeCell ref="L24:L27"/>
    <mergeCell ref="M24:M27"/>
    <mergeCell ref="N24:N27"/>
    <mergeCell ref="O24:O27"/>
    <mergeCell ref="P24:P27"/>
    <mergeCell ref="BT20:BT23"/>
    <mergeCell ref="A22:B23"/>
    <mergeCell ref="C22:G23"/>
    <mergeCell ref="AU22:AV22"/>
    <mergeCell ref="AU23:AV23"/>
    <mergeCell ref="A24:B25"/>
    <mergeCell ref="C24:G25"/>
    <mergeCell ref="H24:H27"/>
    <mergeCell ref="I24:I27"/>
    <mergeCell ref="J24:J27"/>
    <mergeCell ref="BN20:BN23"/>
    <mergeCell ref="BO20:BO23"/>
    <mergeCell ref="BP20:BP23"/>
    <mergeCell ref="BQ20:BQ23"/>
    <mergeCell ref="BR20:BR23"/>
    <mergeCell ref="BS20:BS23"/>
    <mergeCell ref="BH20:BH23"/>
    <mergeCell ref="BI20:BI23"/>
    <mergeCell ref="BJ20:BJ23"/>
    <mergeCell ref="BK20:BK23"/>
    <mergeCell ref="BL20:BL23"/>
    <mergeCell ref="BM20:BM23"/>
    <mergeCell ref="AX20:BB23"/>
    <mergeCell ref="BC20:BC23"/>
    <mergeCell ref="BD20:BD23"/>
    <mergeCell ref="BE20:BE23"/>
    <mergeCell ref="BF20:BF23"/>
    <mergeCell ref="BG20:BG23"/>
    <mergeCell ref="AJ20:AJ23"/>
    <mergeCell ref="AK20:AK23"/>
    <mergeCell ref="AL20:AL23"/>
    <mergeCell ref="AM20:AO23"/>
    <mergeCell ref="AP20:AT23"/>
    <mergeCell ref="AU20:AW21"/>
    <mergeCell ref="AD20:AD23"/>
    <mergeCell ref="AE20:AE23"/>
    <mergeCell ref="AF20:AF23"/>
    <mergeCell ref="AG20:AG23"/>
    <mergeCell ref="AH20:AH23"/>
    <mergeCell ref="AI20:AI23"/>
    <mergeCell ref="X20:X23"/>
    <mergeCell ref="Y20:Y23"/>
    <mergeCell ref="Z20:Z23"/>
    <mergeCell ref="AA20:AA23"/>
    <mergeCell ref="AB20:AB23"/>
    <mergeCell ref="AC20:AC23"/>
    <mergeCell ref="R20:R23"/>
    <mergeCell ref="S20:S23"/>
    <mergeCell ref="T20:T23"/>
    <mergeCell ref="U20:U23"/>
    <mergeCell ref="V20:V23"/>
    <mergeCell ref="W20:W23"/>
    <mergeCell ref="L20:L23"/>
    <mergeCell ref="M20:M23"/>
    <mergeCell ref="N20:N23"/>
    <mergeCell ref="O20:O23"/>
    <mergeCell ref="P20:P23"/>
    <mergeCell ref="Q20:Q23"/>
    <mergeCell ref="A20:B21"/>
    <mergeCell ref="C20:G21"/>
    <mergeCell ref="H20:H23"/>
    <mergeCell ref="I20:I23"/>
    <mergeCell ref="J20:J23"/>
    <mergeCell ref="K20:K23"/>
    <mergeCell ref="BS16:BS19"/>
    <mergeCell ref="BT16:BT19"/>
    <mergeCell ref="A18:B19"/>
    <mergeCell ref="C18:G19"/>
    <mergeCell ref="AU18:AV18"/>
    <mergeCell ref="AU19:AV19"/>
    <mergeCell ref="BM16:BM19"/>
    <mergeCell ref="BN16:BN19"/>
    <mergeCell ref="BO16:BO19"/>
    <mergeCell ref="BP16:BP19"/>
    <mergeCell ref="BQ16:BQ19"/>
    <mergeCell ref="BR16:BR19"/>
    <mergeCell ref="BG16:BG19"/>
    <mergeCell ref="BH16:BH19"/>
    <mergeCell ref="BI16:BI19"/>
    <mergeCell ref="BJ16:BJ19"/>
    <mergeCell ref="BK16:BK19"/>
    <mergeCell ref="BL16:BL19"/>
    <mergeCell ref="AU16:AW17"/>
    <mergeCell ref="AX16:BB19"/>
    <mergeCell ref="BC16:BC19"/>
    <mergeCell ref="BD16:BD19"/>
    <mergeCell ref="BE16:BE19"/>
    <mergeCell ref="BF16:BF19"/>
    <mergeCell ref="AI16:AI19"/>
    <mergeCell ref="AJ16:AJ19"/>
    <mergeCell ref="AK16:AK19"/>
    <mergeCell ref="AL16:AL19"/>
    <mergeCell ref="AM16:AO19"/>
    <mergeCell ref="AP16:AT19"/>
    <mergeCell ref="AC16:AC19"/>
    <mergeCell ref="AD16:AD19"/>
    <mergeCell ref="AE16:AE19"/>
    <mergeCell ref="AF16:AF19"/>
    <mergeCell ref="AG16:AG19"/>
    <mergeCell ref="AH16:AH19"/>
    <mergeCell ref="W16:W19"/>
    <mergeCell ref="X16:X19"/>
    <mergeCell ref="Y16:Y19"/>
    <mergeCell ref="Z16:Z19"/>
    <mergeCell ref="AA16:AA19"/>
    <mergeCell ref="AB16:AB19"/>
    <mergeCell ref="Q16:Q19"/>
    <mergeCell ref="R16:R19"/>
    <mergeCell ref="S16:S19"/>
    <mergeCell ref="T16:T19"/>
    <mergeCell ref="U16:U19"/>
    <mergeCell ref="V16:V19"/>
    <mergeCell ref="K16:K19"/>
    <mergeCell ref="L16:L19"/>
    <mergeCell ref="M16:M19"/>
    <mergeCell ref="N16:N19"/>
    <mergeCell ref="O16:O19"/>
    <mergeCell ref="P16:P19"/>
    <mergeCell ref="BT12:BT15"/>
    <mergeCell ref="A14:B15"/>
    <mergeCell ref="C14:G15"/>
    <mergeCell ref="AU14:AV14"/>
    <mergeCell ref="AU15:AV15"/>
    <mergeCell ref="A16:B17"/>
    <mergeCell ref="C16:G17"/>
    <mergeCell ref="H16:H19"/>
    <mergeCell ref="I16:I19"/>
    <mergeCell ref="J16:J19"/>
    <mergeCell ref="BN12:BN15"/>
    <mergeCell ref="BO12:BO15"/>
    <mergeCell ref="BP12:BP15"/>
    <mergeCell ref="BQ12:BQ15"/>
    <mergeCell ref="BR12:BR15"/>
    <mergeCell ref="BS12:BS15"/>
    <mergeCell ref="BH12:BH15"/>
    <mergeCell ref="BI12:BI15"/>
    <mergeCell ref="BJ12:BJ15"/>
    <mergeCell ref="BK12:BK15"/>
    <mergeCell ref="BL12:BL15"/>
    <mergeCell ref="BM12:BM15"/>
    <mergeCell ref="AX12:BB15"/>
    <mergeCell ref="BC12:BC15"/>
    <mergeCell ref="BD12:BD15"/>
    <mergeCell ref="BE12:BE15"/>
    <mergeCell ref="BF12:BF15"/>
    <mergeCell ref="BG12:BG15"/>
    <mergeCell ref="AJ12:AJ15"/>
    <mergeCell ref="AK12:AK15"/>
    <mergeCell ref="AL12:AL15"/>
    <mergeCell ref="AM12:AO15"/>
    <mergeCell ref="AP12:AT15"/>
    <mergeCell ref="AU12:AW13"/>
    <mergeCell ref="AD12:AD15"/>
    <mergeCell ref="AE12:AE15"/>
    <mergeCell ref="AF12:AF15"/>
    <mergeCell ref="AG12:AG15"/>
    <mergeCell ref="AH12:AH15"/>
    <mergeCell ref="AI12:AI15"/>
    <mergeCell ref="X12:X15"/>
    <mergeCell ref="Y12:Y15"/>
    <mergeCell ref="Z12:Z15"/>
    <mergeCell ref="AA12:AA15"/>
    <mergeCell ref="AB12:AB15"/>
    <mergeCell ref="AC12:AC15"/>
    <mergeCell ref="R12:R15"/>
    <mergeCell ref="S12:S15"/>
    <mergeCell ref="T12:T15"/>
    <mergeCell ref="U12:U15"/>
    <mergeCell ref="V12:V15"/>
    <mergeCell ref="W12:W15"/>
    <mergeCell ref="L12:L15"/>
    <mergeCell ref="M12:M15"/>
    <mergeCell ref="N12:N15"/>
    <mergeCell ref="O12:O15"/>
    <mergeCell ref="P12:P15"/>
    <mergeCell ref="Q12:Q15"/>
    <mergeCell ref="A10:B11"/>
    <mergeCell ref="C10:G11"/>
    <mergeCell ref="AU10:AV10"/>
    <mergeCell ref="AU11:AV11"/>
    <mergeCell ref="A12:B13"/>
    <mergeCell ref="C12:G13"/>
    <mergeCell ref="H12:H15"/>
    <mergeCell ref="I12:I15"/>
    <mergeCell ref="J12:J15"/>
    <mergeCell ref="K12:K15"/>
    <mergeCell ref="AE8:AE11"/>
    <mergeCell ref="AF8:AF11"/>
    <mergeCell ref="AG8:AG11"/>
    <mergeCell ref="AH8:AH11"/>
    <mergeCell ref="AI8:AI11"/>
    <mergeCell ref="AJ8:AJ11"/>
    <mergeCell ref="Y8:Y11"/>
    <mergeCell ref="Z8:Z11"/>
    <mergeCell ref="AA8:AA11"/>
    <mergeCell ref="AB8:AB11"/>
    <mergeCell ref="AC8:AC11"/>
    <mergeCell ref="AD8:AD11"/>
    <mergeCell ref="S8:S11"/>
    <mergeCell ref="T8:T11"/>
    <mergeCell ref="BO8:BO11"/>
    <mergeCell ref="BP8:BP11"/>
    <mergeCell ref="BQ8:BQ11"/>
    <mergeCell ref="BR8:BR11"/>
    <mergeCell ref="BS8:BS11"/>
    <mergeCell ref="BT8:BT11"/>
    <mergeCell ref="BI8:BI11"/>
    <mergeCell ref="BJ8:BJ11"/>
    <mergeCell ref="BK8:BK11"/>
    <mergeCell ref="BL8:BL11"/>
    <mergeCell ref="BM8:BM11"/>
    <mergeCell ref="BN8:BN11"/>
    <mergeCell ref="BC8:BC11"/>
    <mergeCell ref="BD8:BD11"/>
    <mergeCell ref="BE8:BE11"/>
    <mergeCell ref="BF8:BF11"/>
    <mergeCell ref="BG8:BG11"/>
    <mergeCell ref="BH8:BH11"/>
    <mergeCell ref="AK8:AK11"/>
    <mergeCell ref="AL8:AL11"/>
    <mergeCell ref="AM8:AO11"/>
    <mergeCell ref="AP8:AT11"/>
    <mergeCell ref="AU8:AW9"/>
    <mergeCell ref="AX8:BB11"/>
    <mergeCell ref="U8:U11"/>
    <mergeCell ref="V8:V11"/>
    <mergeCell ref="W8:W11"/>
    <mergeCell ref="X8:X11"/>
    <mergeCell ref="M8:M11"/>
    <mergeCell ref="N8:N11"/>
    <mergeCell ref="O8:O11"/>
    <mergeCell ref="P8:P11"/>
    <mergeCell ref="Q8:Q11"/>
    <mergeCell ref="R8:R11"/>
    <mergeCell ref="BS5:BS7"/>
    <mergeCell ref="BT5:BT7"/>
    <mergeCell ref="AU6:AW7"/>
    <mergeCell ref="A8:B9"/>
    <mergeCell ref="C8:G9"/>
    <mergeCell ref="H8:H11"/>
    <mergeCell ref="I8:I11"/>
    <mergeCell ref="J8:J11"/>
    <mergeCell ref="K8:K11"/>
    <mergeCell ref="L8:L11"/>
    <mergeCell ref="BM5:BM7"/>
    <mergeCell ref="BN5:BN7"/>
    <mergeCell ref="BO5:BO7"/>
    <mergeCell ref="BP5:BP7"/>
    <mergeCell ref="BQ5:BQ7"/>
    <mergeCell ref="BR5:BR7"/>
    <mergeCell ref="BG5:BG7"/>
    <mergeCell ref="BH5:BH7"/>
    <mergeCell ref="BI5:BI7"/>
    <mergeCell ref="BJ5:BJ7"/>
    <mergeCell ref="BK5:BK7"/>
    <mergeCell ref="BL5:BL7"/>
    <mergeCell ref="AG5:AG6"/>
    <mergeCell ref="AH5:AH6"/>
    <mergeCell ref="BL4:BT4"/>
    <mergeCell ref="H5:H6"/>
    <mergeCell ref="I5:I6"/>
    <mergeCell ref="J5:J6"/>
    <mergeCell ref="K5:K6"/>
    <mergeCell ref="L5:L6"/>
    <mergeCell ref="M5:M6"/>
    <mergeCell ref="N5:N6"/>
    <mergeCell ref="O5:O6"/>
    <mergeCell ref="P5:P6"/>
    <mergeCell ref="AJ4:AL4"/>
    <mergeCell ref="AM4:AO7"/>
    <mergeCell ref="AP4:AT7"/>
    <mergeCell ref="AU4:AW5"/>
    <mergeCell ref="AX4:BB7"/>
    <mergeCell ref="BC4:BK4"/>
    <mergeCell ref="BC5:BC7"/>
    <mergeCell ref="BD5:BD7"/>
    <mergeCell ref="AI5:AI6"/>
    <mergeCell ref="AJ5:AJ6"/>
    <mergeCell ref="AK5:AK6"/>
    <mergeCell ref="AL5:AL6"/>
    <mergeCell ref="AA5:AA6"/>
    <mergeCell ref="AB5:AB6"/>
    <mergeCell ref="BE5:BE7"/>
    <mergeCell ref="BF5:BF7"/>
    <mergeCell ref="J3:K3"/>
    <mergeCell ref="A4:G7"/>
    <mergeCell ref="H4:N4"/>
    <mergeCell ref="O4:U4"/>
    <mergeCell ref="V4:AB4"/>
    <mergeCell ref="AC4:AI4"/>
    <mergeCell ref="Q5:Q6"/>
    <mergeCell ref="R5:R6"/>
    <mergeCell ref="S5:S6"/>
    <mergeCell ref="T5:T6"/>
    <mergeCell ref="U5:U6"/>
    <mergeCell ref="V5:V6"/>
    <mergeCell ref="W5:W6"/>
    <mergeCell ref="X5:X6"/>
    <mergeCell ref="Y5:Y6"/>
    <mergeCell ref="Z5:Z6"/>
    <mergeCell ref="AC5:AC6"/>
    <mergeCell ref="AD5:AD6"/>
    <mergeCell ref="AE5:AE6"/>
    <mergeCell ref="AF5:AF6"/>
  </mergeCells>
  <phoneticPr fontId="4"/>
  <printOptions horizontalCentered="1" verticalCentered="1"/>
  <pageMargins left="0" right="0" top="0.39370078740157483" bottom="0.39370078740157483" header="0" footer="0"/>
  <pageSetup paperSize="9" scale="55" orientation="landscape" blackAndWhite="1" r:id="rId1"/>
  <headerFooter scaleWithDoc="0">
    <oddFooter>&amp;R&amp;6&amp;F</oddFooter>
  </headerFooter>
  <ignoredErrors>
    <ignoredError sqref="B41:B42" numberStoredAsText="1"/>
  </ignoredErrors>
  <legacyDrawing r:id="rId2"/>
  <extLst>
    <ext xmlns:x14="http://schemas.microsoft.com/office/spreadsheetml/2009/9/main" uri="{CCE6A557-97BC-4b89-ADB6-D9C93CAAB3DF}">
      <x14:dataValidations xmlns:xm="http://schemas.microsoft.com/office/excel/2006/main" count="1">
        <x14:dataValidation type="list" errorStyle="warning" allowBlank="1" showInputMessage="1" showErrorMessage="1" errorTitle="注意" error="勤務時間帯の符号欄に記載されていない記号です。_x000a_勤務時間帯の符号欄で時間帯が明確になった符号を用いるか、別途時間帯を明記してください。" xr:uid="{7AAA5C1C-BB4C-4E76-9AC1-924E7F1D4D62}">
          <x14:formula1>
            <xm:f>$BU$5:$BU$13</xm:f>
          </x14:formula1>
          <xm:sqref>H8:AL8 WVP983076:WWT983076 WLT983076:WMX983076 WBX983076:WDB983076 VSB983076:VTF983076 VIF983076:VJJ983076 UYJ983076:UZN983076 UON983076:UPR983076 UER983076:UFV983076 TUV983076:TVZ983076 TKZ983076:TMD983076 TBD983076:TCH983076 SRH983076:SSL983076 SHL983076:SIP983076 RXP983076:RYT983076 RNT983076:ROX983076 RDX983076:RFB983076 QUB983076:QVF983076 QKF983076:QLJ983076 QAJ983076:QBN983076 PQN983076:PRR983076 PGR983076:PHV983076 OWV983076:OXZ983076 OMZ983076:OOD983076 ODD983076:OEH983076 NTH983076:NUL983076 NJL983076:NKP983076 MZP983076:NAT983076 MPT983076:MQX983076 MFX983076:MHB983076 LWB983076:LXF983076 LMF983076:LNJ983076 LCJ983076:LDN983076 KSN983076:KTR983076 KIR983076:KJV983076 JYV983076:JZZ983076 JOZ983076:JQD983076 JFD983076:JGH983076 IVH983076:IWL983076 ILL983076:IMP983076 IBP983076:ICT983076 HRT983076:HSX983076 HHX983076:HJB983076 GYB983076:GZF983076 GOF983076:GPJ983076 GEJ983076:GFN983076 FUN983076:FVR983076 FKR983076:FLV983076 FAV983076:FBZ983076 EQZ983076:ESD983076 EHD983076:EIH983076 DXH983076:DYL983076 DNL983076:DOP983076 DDP983076:DET983076 CTT983076:CUX983076 CJX983076:CLB983076 CAB983076:CBF983076 BQF983076:BRJ983076 BGJ983076:BHN983076 AWN983076:AXR983076 AMR983076:ANV983076 ACV983076:ADZ983076 SZ983076:UD983076 JD983076:KH983076 H983076:AL983076 WVP917540:WWT917540 WLT917540:WMX917540 WBX917540:WDB917540 VSB917540:VTF917540 VIF917540:VJJ917540 UYJ917540:UZN917540 UON917540:UPR917540 UER917540:UFV917540 TUV917540:TVZ917540 TKZ917540:TMD917540 TBD917540:TCH917540 SRH917540:SSL917540 SHL917540:SIP917540 RXP917540:RYT917540 RNT917540:ROX917540 RDX917540:RFB917540 QUB917540:QVF917540 QKF917540:QLJ917540 QAJ917540:QBN917540 PQN917540:PRR917540 PGR917540:PHV917540 OWV917540:OXZ917540 OMZ917540:OOD917540 ODD917540:OEH917540 NTH917540:NUL917540 NJL917540:NKP917540 MZP917540:NAT917540 MPT917540:MQX917540 MFX917540:MHB917540 LWB917540:LXF917540 LMF917540:LNJ917540 LCJ917540:LDN917540 KSN917540:KTR917540 KIR917540:KJV917540 JYV917540:JZZ917540 JOZ917540:JQD917540 JFD917540:JGH917540 IVH917540:IWL917540 ILL917540:IMP917540 IBP917540:ICT917540 HRT917540:HSX917540 HHX917540:HJB917540 GYB917540:GZF917540 GOF917540:GPJ917540 GEJ917540:GFN917540 FUN917540:FVR917540 FKR917540:FLV917540 FAV917540:FBZ917540 EQZ917540:ESD917540 EHD917540:EIH917540 DXH917540:DYL917540 DNL917540:DOP917540 DDP917540:DET917540 CTT917540:CUX917540 CJX917540:CLB917540 CAB917540:CBF917540 BQF917540:BRJ917540 BGJ917540:BHN917540 AWN917540:AXR917540 AMR917540:ANV917540 ACV917540:ADZ917540 SZ917540:UD917540 JD917540:KH917540 H917540:AL917540 WVP852004:WWT852004 WLT852004:WMX852004 WBX852004:WDB852004 VSB852004:VTF852004 VIF852004:VJJ852004 UYJ852004:UZN852004 UON852004:UPR852004 UER852004:UFV852004 TUV852004:TVZ852004 TKZ852004:TMD852004 TBD852004:TCH852004 SRH852004:SSL852004 SHL852004:SIP852004 RXP852004:RYT852004 RNT852004:ROX852004 RDX852004:RFB852004 QUB852004:QVF852004 QKF852004:QLJ852004 QAJ852004:QBN852004 PQN852004:PRR852004 PGR852004:PHV852004 OWV852004:OXZ852004 OMZ852004:OOD852004 ODD852004:OEH852004 NTH852004:NUL852004 NJL852004:NKP852004 MZP852004:NAT852004 MPT852004:MQX852004 MFX852004:MHB852004 LWB852004:LXF852004 LMF852004:LNJ852004 LCJ852004:LDN852004 KSN852004:KTR852004 KIR852004:KJV852004 JYV852004:JZZ852004 JOZ852004:JQD852004 JFD852004:JGH852004 IVH852004:IWL852004 ILL852004:IMP852004 IBP852004:ICT852004 HRT852004:HSX852004 HHX852004:HJB852004 GYB852004:GZF852004 GOF852004:GPJ852004 GEJ852004:GFN852004 FUN852004:FVR852004 FKR852004:FLV852004 FAV852004:FBZ852004 EQZ852004:ESD852004 EHD852004:EIH852004 DXH852004:DYL852004 DNL852004:DOP852004 DDP852004:DET852004 CTT852004:CUX852004 CJX852004:CLB852004 CAB852004:CBF852004 BQF852004:BRJ852004 BGJ852004:BHN852004 AWN852004:AXR852004 AMR852004:ANV852004 ACV852004:ADZ852004 SZ852004:UD852004 JD852004:KH852004 H852004:AL852004 WVP786468:WWT786468 WLT786468:WMX786468 WBX786468:WDB786468 VSB786468:VTF786468 VIF786468:VJJ786468 UYJ786468:UZN786468 UON786468:UPR786468 UER786468:UFV786468 TUV786468:TVZ786468 TKZ786468:TMD786468 TBD786468:TCH786468 SRH786468:SSL786468 SHL786468:SIP786468 RXP786468:RYT786468 RNT786468:ROX786468 RDX786468:RFB786468 QUB786468:QVF786468 QKF786468:QLJ786468 QAJ786468:QBN786468 PQN786468:PRR786468 PGR786468:PHV786468 OWV786468:OXZ786468 OMZ786468:OOD786468 ODD786468:OEH786468 NTH786468:NUL786468 NJL786468:NKP786468 MZP786468:NAT786468 MPT786468:MQX786468 MFX786468:MHB786468 LWB786468:LXF786468 LMF786468:LNJ786468 LCJ786468:LDN786468 KSN786468:KTR786468 KIR786468:KJV786468 JYV786468:JZZ786468 JOZ786468:JQD786468 JFD786468:JGH786468 IVH786468:IWL786468 ILL786468:IMP786468 IBP786468:ICT786468 HRT786468:HSX786468 HHX786468:HJB786468 GYB786468:GZF786468 GOF786468:GPJ786468 GEJ786468:GFN786468 FUN786468:FVR786468 FKR786468:FLV786468 FAV786468:FBZ786468 EQZ786468:ESD786468 EHD786468:EIH786468 DXH786468:DYL786468 DNL786468:DOP786468 DDP786468:DET786468 CTT786468:CUX786468 CJX786468:CLB786468 CAB786468:CBF786468 BQF786468:BRJ786468 BGJ786468:BHN786468 AWN786468:AXR786468 AMR786468:ANV786468 ACV786468:ADZ786468 SZ786468:UD786468 JD786468:KH786468 H786468:AL786468 WVP720932:WWT720932 WLT720932:WMX720932 WBX720932:WDB720932 VSB720932:VTF720932 VIF720932:VJJ720932 UYJ720932:UZN720932 UON720932:UPR720932 UER720932:UFV720932 TUV720932:TVZ720932 TKZ720932:TMD720932 TBD720932:TCH720932 SRH720932:SSL720932 SHL720932:SIP720932 RXP720932:RYT720932 RNT720932:ROX720932 RDX720932:RFB720932 QUB720932:QVF720932 QKF720932:QLJ720932 QAJ720932:QBN720932 PQN720932:PRR720932 PGR720932:PHV720932 OWV720932:OXZ720932 OMZ720932:OOD720932 ODD720932:OEH720932 NTH720932:NUL720932 NJL720932:NKP720932 MZP720932:NAT720932 MPT720932:MQX720932 MFX720932:MHB720932 LWB720932:LXF720932 LMF720932:LNJ720932 LCJ720932:LDN720932 KSN720932:KTR720932 KIR720932:KJV720932 JYV720932:JZZ720932 JOZ720932:JQD720932 JFD720932:JGH720932 IVH720932:IWL720932 ILL720932:IMP720932 IBP720932:ICT720932 HRT720932:HSX720932 HHX720932:HJB720932 GYB720932:GZF720932 GOF720932:GPJ720932 GEJ720932:GFN720932 FUN720932:FVR720932 FKR720932:FLV720932 FAV720932:FBZ720932 EQZ720932:ESD720932 EHD720932:EIH720932 DXH720932:DYL720932 DNL720932:DOP720932 DDP720932:DET720932 CTT720932:CUX720932 CJX720932:CLB720932 CAB720932:CBF720932 BQF720932:BRJ720932 BGJ720932:BHN720932 AWN720932:AXR720932 AMR720932:ANV720932 ACV720932:ADZ720932 SZ720932:UD720932 JD720932:KH720932 H720932:AL720932 WVP655396:WWT655396 WLT655396:WMX655396 WBX655396:WDB655396 VSB655396:VTF655396 VIF655396:VJJ655396 UYJ655396:UZN655396 UON655396:UPR655396 UER655396:UFV655396 TUV655396:TVZ655396 TKZ655396:TMD655396 TBD655396:TCH655396 SRH655396:SSL655396 SHL655396:SIP655396 RXP655396:RYT655396 RNT655396:ROX655396 RDX655396:RFB655396 QUB655396:QVF655396 QKF655396:QLJ655396 QAJ655396:QBN655396 PQN655396:PRR655396 PGR655396:PHV655396 OWV655396:OXZ655396 OMZ655396:OOD655396 ODD655396:OEH655396 NTH655396:NUL655396 NJL655396:NKP655396 MZP655396:NAT655396 MPT655396:MQX655396 MFX655396:MHB655396 LWB655396:LXF655396 LMF655396:LNJ655396 LCJ655396:LDN655396 KSN655396:KTR655396 KIR655396:KJV655396 JYV655396:JZZ655396 JOZ655396:JQD655396 JFD655396:JGH655396 IVH655396:IWL655396 ILL655396:IMP655396 IBP655396:ICT655396 HRT655396:HSX655396 HHX655396:HJB655396 GYB655396:GZF655396 GOF655396:GPJ655396 GEJ655396:GFN655396 FUN655396:FVR655396 FKR655396:FLV655396 FAV655396:FBZ655396 EQZ655396:ESD655396 EHD655396:EIH655396 DXH655396:DYL655396 DNL655396:DOP655396 DDP655396:DET655396 CTT655396:CUX655396 CJX655396:CLB655396 CAB655396:CBF655396 BQF655396:BRJ655396 BGJ655396:BHN655396 AWN655396:AXR655396 AMR655396:ANV655396 ACV655396:ADZ655396 SZ655396:UD655396 JD655396:KH655396 H655396:AL655396 WVP589860:WWT589860 WLT589860:WMX589860 WBX589860:WDB589860 VSB589860:VTF589860 VIF589860:VJJ589860 UYJ589860:UZN589860 UON589860:UPR589860 UER589860:UFV589860 TUV589860:TVZ589860 TKZ589860:TMD589860 TBD589860:TCH589860 SRH589860:SSL589860 SHL589860:SIP589860 RXP589860:RYT589860 RNT589860:ROX589860 RDX589860:RFB589860 QUB589860:QVF589860 QKF589860:QLJ589860 QAJ589860:QBN589860 PQN589860:PRR589860 PGR589860:PHV589860 OWV589860:OXZ589860 OMZ589860:OOD589860 ODD589860:OEH589860 NTH589860:NUL589860 NJL589860:NKP589860 MZP589860:NAT589860 MPT589860:MQX589860 MFX589860:MHB589860 LWB589860:LXF589860 LMF589860:LNJ589860 LCJ589860:LDN589860 KSN589860:KTR589860 KIR589860:KJV589860 JYV589860:JZZ589860 JOZ589860:JQD589860 JFD589860:JGH589860 IVH589860:IWL589860 ILL589860:IMP589860 IBP589860:ICT589860 HRT589860:HSX589860 HHX589860:HJB589860 GYB589860:GZF589860 GOF589860:GPJ589860 GEJ589860:GFN589860 FUN589860:FVR589860 FKR589860:FLV589860 FAV589860:FBZ589860 EQZ589860:ESD589860 EHD589860:EIH589860 DXH589860:DYL589860 DNL589860:DOP589860 DDP589860:DET589860 CTT589860:CUX589860 CJX589860:CLB589860 CAB589860:CBF589860 BQF589860:BRJ589860 BGJ589860:BHN589860 AWN589860:AXR589860 AMR589860:ANV589860 ACV589860:ADZ589860 SZ589860:UD589860 JD589860:KH589860 H589860:AL589860 WVP524324:WWT524324 WLT524324:WMX524324 WBX524324:WDB524324 VSB524324:VTF524324 VIF524324:VJJ524324 UYJ524324:UZN524324 UON524324:UPR524324 UER524324:UFV524324 TUV524324:TVZ524324 TKZ524324:TMD524324 TBD524324:TCH524324 SRH524324:SSL524324 SHL524324:SIP524324 RXP524324:RYT524324 RNT524324:ROX524324 RDX524324:RFB524324 QUB524324:QVF524324 QKF524324:QLJ524324 QAJ524324:QBN524324 PQN524324:PRR524324 PGR524324:PHV524324 OWV524324:OXZ524324 OMZ524324:OOD524324 ODD524324:OEH524324 NTH524324:NUL524324 NJL524324:NKP524324 MZP524324:NAT524324 MPT524324:MQX524324 MFX524324:MHB524324 LWB524324:LXF524324 LMF524324:LNJ524324 LCJ524324:LDN524324 KSN524324:KTR524324 KIR524324:KJV524324 JYV524324:JZZ524324 JOZ524324:JQD524324 JFD524324:JGH524324 IVH524324:IWL524324 ILL524324:IMP524324 IBP524324:ICT524324 HRT524324:HSX524324 HHX524324:HJB524324 GYB524324:GZF524324 GOF524324:GPJ524324 GEJ524324:GFN524324 FUN524324:FVR524324 FKR524324:FLV524324 FAV524324:FBZ524324 EQZ524324:ESD524324 EHD524324:EIH524324 DXH524324:DYL524324 DNL524324:DOP524324 DDP524324:DET524324 CTT524324:CUX524324 CJX524324:CLB524324 CAB524324:CBF524324 BQF524324:BRJ524324 BGJ524324:BHN524324 AWN524324:AXR524324 AMR524324:ANV524324 ACV524324:ADZ524324 SZ524324:UD524324 JD524324:KH524324 H524324:AL524324 WVP458788:WWT458788 WLT458788:WMX458788 WBX458788:WDB458788 VSB458788:VTF458788 VIF458788:VJJ458788 UYJ458788:UZN458788 UON458788:UPR458788 UER458788:UFV458788 TUV458788:TVZ458788 TKZ458788:TMD458788 TBD458788:TCH458788 SRH458788:SSL458788 SHL458788:SIP458788 RXP458788:RYT458788 RNT458788:ROX458788 RDX458788:RFB458788 QUB458788:QVF458788 QKF458788:QLJ458788 QAJ458788:QBN458788 PQN458788:PRR458788 PGR458788:PHV458788 OWV458788:OXZ458788 OMZ458788:OOD458788 ODD458788:OEH458788 NTH458788:NUL458788 NJL458788:NKP458788 MZP458788:NAT458788 MPT458788:MQX458788 MFX458788:MHB458788 LWB458788:LXF458788 LMF458788:LNJ458788 LCJ458788:LDN458788 KSN458788:KTR458788 KIR458788:KJV458788 JYV458788:JZZ458788 JOZ458788:JQD458788 JFD458788:JGH458788 IVH458788:IWL458788 ILL458788:IMP458788 IBP458788:ICT458788 HRT458788:HSX458788 HHX458788:HJB458788 GYB458788:GZF458788 GOF458788:GPJ458788 GEJ458788:GFN458788 FUN458788:FVR458788 FKR458788:FLV458788 FAV458788:FBZ458788 EQZ458788:ESD458788 EHD458788:EIH458788 DXH458788:DYL458788 DNL458788:DOP458788 DDP458788:DET458788 CTT458788:CUX458788 CJX458788:CLB458788 CAB458788:CBF458788 BQF458788:BRJ458788 BGJ458788:BHN458788 AWN458788:AXR458788 AMR458788:ANV458788 ACV458788:ADZ458788 SZ458788:UD458788 JD458788:KH458788 H458788:AL458788 WVP393252:WWT393252 WLT393252:WMX393252 WBX393252:WDB393252 VSB393252:VTF393252 VIF393252:VJJ393252 UYJ393252:UZN393252 UON393252:UPR393252 UER393252:UFV393252 TUV393252:TVZ393252 TKZ393252:TMD393252 TBD393252:TCH393252 SRH393252:SSL393252 SHL393252:SIP393252 RXP393252:RYT393252 RNT393252:ROX393252 RDX393252:RFB393252 QUB393252:QVF393252 QKF393252:QLJ393252 QAJ393252:QBN393252 PQN393252:PRR393252 PGR393252:PHV393252 OWV393252:OXZ393252 OMZ393252:OOD393252 ODD393252:OEH393252 NTH393252:NUL393252 NJL393252:NKP393252 MZP393252:NAT393252 MPT393252:MQX393252 MFX393252:MHB393252 LWB393252:LXF393252 LMF393252:LNJ393252 LCJ393252:LDN393252 KSN393252:KTR393252 KIR393252:KJV393252 JYV393252:JZZ393252 JOZ393252:JQD393252 JFD393252:JGH393252 IVH393252:IWL393252 ILL393252:IMP393252 IBP393252:ICT393252 HRT393252:HSX393252 HHX393252:HJB393252 GYB393252:GZF393252 GOF393252:GPJ393252 GEJ393252:GFN393252 FUN393252:FVR393252 FKR393252:FLV393252 FAV393252:FBZ393252 EQZ393252:ESD393252 EHD393252:EIH393252 DXH393252:DYL393252 DNL393252:DOP393252 DDP393252:DET393252 CTT393252:CUX393252 CJX393252:CLB393252 CAB393252:CBF393252 BQF393252:BRJ393252 BGJ393252:BHN393252 AWN393252:AXR393252 AMR393252:ANV393252 ACV393252:ADZ393252 SZ393252:UD393252 JD393252:KH393252 H393252:AL393252 WVP327716:WWT327716 WLT327716:WMX327716 WBX327716:WDB327716 VSB327716:VTF327716 VIF327716:VJJ327716 UYJ327716:UZN327716 UON327716:UPR327716 UER327716:UFV327716 TUV327716:TVZ327716 TKZ327716:TMD327716 TBD327716:TCH327716 SRH327716:SSL327716 SHL327716:SIP327716 RXP327716:RYT327716 RNT327716:ROX327716 RDX327716:RFB327716 QUB327716:QVF327716 QKF327716:QLJ327716 QAJ327716:QBN327716 PQN327716:PRR327716 PGR327716:PHV327716 OWV327716:OXZ327716 OMZ327716:OOD327716 ODD327716:OEH327716 NTH327716:NUL327716 NJL327716:NKP327716 MZP327716:NAT327716 MPT327716:MQX327716 MFX327716:MHB327716 LWB327716:LXF327716 LMF327716:LNJ327716 LCJ327716:LDN327716 KSN327716:KTR327716 KIR327716:KJV327716 JYV327716:JZZ327716 JOZ327716:JQD327716 JFD327716:JGH327716 IVH327716:IWL327716 ILL327716:IMP327716 IBP327716:ICT327716 HRT327716:HSX327716 HHX327716:HJB327716 GYB327716:GZF327716 GOF327716:GPJ327716 GEJ327716:GFN327716 FUN327716:FVR327716 FKR327716:FLV327716 FAV327716:FBZ327716 EQZ327716:ESD327716 EHD327716:EIH327716 DXH327716:DYL327716 DNL327716:DOP327716 DDP327716:DET327716 CTT327716:CUX327716 CJX327716:CLB327716 CAB327716:CBF327716 BQF327716:BRJ327716 BGJ327716:BHN327716 AWN327716:AXR327716 AMR327716:ANV327716 ACV327716:ADZ327716 SZ327716:UD327716 JD327716:KH327716 H327716:AL327716 WVP262180:WWT262180 WLT262180:WMX262180 WBX262180:WDB262180 VSB262180:VTF262180 VIF262180:VJJ262180 UYJ262180:UZN262180 UON262180:UPR262180 UER262180:UFV262180 TUV262180:TVZ262180 TKZ262180:TMD262180 TBD262180:TCH262180 SRH262180:SSL262180 SHL262180:SIP262180 RXP262180:RYT262180 RNT262180:ROX262180 RDX262180:RFB262180 QUB262180:QVF262180 QKF262180:QLJ262180 QAJ262180:QBN262180 PQN262180:PRR262180 PGR262180:PHV262180 OWV262180:OXZ262180 OMZ262180:OOD262180 ODD262180:OEH262180 NTH262180:NUL262180 NJL262180:NKP262180 MZP262180:NAT262180 MPT262180:MQX262180 MFX262180:MHB262180 LWB262180:LXF262180 LMF262180:LNJ262180 LCJ262180:LDN262180 KSN262180:KTR262180 KIR262180:KJV262180 JYV262180:JZZ262180 JOZ262180:JQD262180 JFD262180:JGH262180 IVH262180:IWL262180 ILL262180:IMP262180 IBP262180:ICT262180 HRT262180:HSX262180 HHX262180:HJB262180 GYB262180:GZF262180 GOF262180:GPJ262180 GEJ262180:GFN262180 FUN262180:FVR262180 FKR262180:FLV262180 FAV262180:FBZ262180 EQZ262180:ESD262180 EHD262180:EIH262180 DXH262180:DYL262180 DNL262180:DOP262180 DDP262180:DET262180 CTT262180:CUX262180 CJX262180:CLB262180 CAB262180:CBF262180 BQF262180:BRJ262180 BGJ262180:BHN262180 AWN262180:AXR262180 AMR262180:ANV262180 ACV262180:ADZ262180 SZ262180:UD262180 JD262180:KH262180 H262180:AL262180 WVP196644:WWT196644 WLT196644:WMX196644 WBX196644:WDB196644 VSB196644:VTF196644 VIF196644:VJJ196644 UYJ196644:UZN196644 UON196644:UPR196644 UER196644:UFV196644 TUV196644:TVZ196644 TKZ196644:TMD196644 TBD196644:TCH196644 SRH196644:SSL196644 SHL196644:SIP196644 RXP196644:RYT196644 RNT196644:ROX196644 RDX196644:RFB196644 QUB196644:QVF196644 QKF196644:QLJ196644 QAJ196644:QBN196644 PQN196644:PRR196644 PGR196644:PHV196644 OWV196644:OXZ196644 OMZ196644:OOD196644 ODD196644:OEH196644 NTH196644:NUL196644 NJL196644:NKP196644 MZP196644:NAT196644 MPT196644:MQX196644 MFX196644:MHB196644 LWB196644:LXF196644 LMF196644:LNJ196644 LCJ196644:LDN196644 KSN196644:KTR196644 KIR196644:KJV196644 JYV196644:JZZ196644 JOZ196644:JQD196644 JFD196644:JGH196644 IVH196644:IWL196644 ILL196644:IMP196644 IBP196644:ICT196644 HRT196644:HSX196644 HHX196644:HJB196644 GYB196644:GZF196644 GOF196644:GPJ196644 GEJ196644:GFN196644 FUN196644:FVR196644 FKR196644:FLV196644 FAV196644:FBZ196644 EQZ196644:ESD196644 EHD196644:EIH196644 DXH196644:DYL196644 DNL196644:DOP196644 DDP196644:DET196644 CTT196644:CUX196644 CJX196644:CLB196644 CAB196644:CBF196644 BQF196644:BRJ196644 BGJ196644:BHN196644 AWN196644:AXR196644 AMR196644:ANV196644 ACV196644:ADZ196644 SZ196644:UD196644 JD196644:KH196644 H196644:AL196644 WVP131108:WWT131108 WLT131108:WMX131108 WBX131108:WDB131108 VSB131108:VTF131108 VIF131108:VJJ131108 UYJ131108:UZN131108 UON131108:UPR131108 UER131108:UFV131108 TUV131108:TVZ131108 TKZ131108:TMD131108 TBD131108:TCH131108 SRH131108:SSL131108 SHL131108:SIP131108 RXP131108:RYT131108 RNT131108:ROX131108 RDX131108:RFB131108 QUB131108:QVF131108 QKF131108:QLJ131108 QAJ131108:QBN131108 PQN131108:PRR131108 PGR131108:PHV131108 OWV131108:OXZ131108 OMZ131108:OOD131108 ODD131108:OEH131108 NTH131108:NUL131108 NJL131108:NKP131108 MZP131108:NAT131108 MPT131108:MQX131108 MFX131108:MHB131108 LWB131108:LXF131108 LMF131108:LNJ131108 LCJ131108:LDN131108 KSN131108:KTR131108 KIR131108:KJV131108 JYV131108:JZZ131108 JOZ131108:JQD131108 JFD131108:JGH131108 IVH131108:IWL131108 ILL131108:IMP131108 IBP131108:ICT131108 HRT131108:HSX131108 HHX131108:HJB131108 GYB131108:GZF131108 GOF131108:GPJ131108 GEJ131108:GFN131108 FUN131108:FVR131108 FKR131108:FLV131108 FAV131108:FBZ131108 EQZ131108:ESD131108 EHD131108:EIH131108 DXH131108:DYL131108 DNL131108:DOP131108 DDP131108:DET131108 CTT131108:CUX131108 CJX131108:CLB131108 CAB131108:CBF131108 BQF131108:BRJ131108 BGJ131108:BHN131108 AWN131108:AXR131108 AMR131108:ANV131108 ACV131108:ADZ131108 SZ131108:UD131108 JD131108:KH131108 H131108:AL131108 WVP65572:WWT65572 WLT65572:WMX65572 WBX65572:WDB65572 VSB65572:VTF65572 VIF65572:VJJ65572 UYJ65572:UZN65572 UON65572:UPR65572 UER65572:UFV65572 TUV65572:TVZ65572 TKZ65572:TMD65572 TBD65572:TCH65572 SRH65572:SSL65572 SHL65572:SIP65572 RXP65572:RYT65572 RNT65572:ROX65572 RDX65572:RFB65572 QUB65572:QVF65572 QKF65572:QLJ65572 QAJ65572:QBN65572 PQN65572:PRR65572 PGR65572:PHV65572 OWV65572:OXZ65572 OMZ65572:OOD65572 ODD65572:OEH65572 NTH65572:NUL65572 NJL65572:NKP65572 MZP65572:NAT65572 MPT65572:MQX65572 MFX65572:MHB65572 LWB65572:LXF65572 LMF65572:LNJ65572 LCJ65572:LDN65572 KSN65572:KTR65572 KIR65572:KJV65572 JYV65572:JZZ65572 JOZ65572:JQD65572 JFD65572:JGH65572 IVH65572:IWL65572 ILL65572:IMP65572 IBP65572:ICT65572 HRT65572:HSX65572 HHX65572:HJB65572 GYB65572:GZF65572 GOF65572:GPJ65572 GEJ65572:GFN65572 FUN65572:FVR65572 FKR65572:FLV65572 FAV65572:FBZ65572 EQZ65572:ESD65572 EHD65572:EIH65572 DXH65572:DYL65572 DNL65572:DOP65572 DDP65572:DET65572 CTT65572:CUX65572 CJX65572:CLB65572 CAB65572:CBF65572 BQF65572:BRJ65572 BGJ65572:BHN65572 AWN65572:AXR65572 AMR65572:ANV65572 ACV65572:ADZ65572 SZ65572:UD65572 JD65572:KH65572 H65572:AL65572 WVP36:WWT36 WLT36:WMX36 WBX36:WDB36 VSB36:VTF36 VIF36:VJJ36 UYJ36:UZN36 UON36:UPR36 UER36:UFV36 TUV36:TVZ36 TKZ36:TMD36 TBD36:TCH36 SRH36:SSL36 SHL36:SIP36 RXP36:RYT36 RNT36:ROX36 RDX36:RFB36 QUB36:QVF36 QKF36:QLJ36 QAJ36:QBN36 PQN36:PRR36 PGR36:PHV36 OWV36:OXZ36 OMZ36:OOD36 ODD36:OEH36 NTH36:NUL36 NJL36:NKP36 MZP36:NAT36 MPT36:MQX36 MFX36:MHB36 LWB36:LXF36 LMF36:LNJ36 LCJ36:LDN36 KSN36:KTR36 KIR36:KJV36 JYV36:JZZ36 JOZ36:JQD36 JFD36:JGH36 IVH36:IWL36 ILL36:IMP36 IBP36:ICT36 HRT36:HSX36 HHX36:HJB36 GYB36:GZF36 GOF36:GPJ36 GEJ36:GFN36 FUN36:FVR36 FKR36:FLV36 FAV36:FBZ36 EQZ36:ESD36 EHD36:EIH36 DXH36:DYL36 DNL36:DOP36 DDP36:DET36 CTT36:CUX36 CJX36:CLB36 CAB36:CBF36 BQF36:BRJ36 BGJ36:BHN36 AWN36:AXR36 AMR36:ANV36 ACV36:ADZ36 SZ36:UD36 JD36:KH36 H36:AL36 WVP983072:WWT983072 WLT983072:WMX983072 WBX983072:WDB983072 VSB983072:VTF983072 VIF983072:VJJ983072 UYJ983072:UZN983072 UON983072:UPR983072 UER983072:UFV983072 TUV983072:TVZ983072 TKZ983072:TMD983072 TBD983072:TCH983072 SRH983072:SSL983072 SHL983072:SIP983072 RXP983072:RYT983072 RNT983072:ROX983072 RDX983072:RFB983072 QUB983072:QVF983072 QKF983072:QLJ983072 QAJ983072:QBN983072 PQN983072:PRR983072 PGR983072:PHV983072 OWV983072:OXZ983072 OMZ983072:OOD983072 ODD983072:OEH983072 NTH983072:NUL983072 NJL983072:NKP983072 MZP983072:NAT983072 MPT983072:MQX983072 MFX983072:MHB983072 LWB983072:LXF983072 LMF983072:LNJ983072 LCJ983072:LDN983072 KSN983072:KTR983072 KIR983072:KJV983072 JYV983072:JZZ983072 JOZ983072:JQD983072 JFD983072:JGH983072 IVH983072:IWL983072 ILL983072:IMP983072 IBP983072:ICT983072 HRT983072:HSX983072 HHX983072:HJB983072 GYB983072:GZF983072 GOF983072:GPJ983072 GEJ983072:GFN983072 FUN983072:FVR983072 FKR983072:FLV983072 FAV983072:FBZ983072 EQZ983072:ESD983072 EHD983072:EIH983072 DXH983072:DYL983072 DNL983072:DOP983072 DDP983072:DET983072 CTT983072:CUX983072 CJX983072:CLB983072 CAB983072:CBF983072 BQF983072:BRJ983072 BGJ983072:BHN983072 AWN983072:AXR983072 AMR983072:ANV983072 ACV983072:ADZ983072 SZ983072:UD983072 JD983072:KH983072 H983072:AL983072 WVP917536:WWT917536 WLT917536:WMX917536 WBX917536:WDB917536 VSB917536:VTF917536 VIF917536:VJJ917536 UYJ917536:UZN917536 UON917536:UPR917536 UER917536:UFV917536 TUV917536:TVZ917536 TKZ917536:TMD917536 TBD917536:TCH917536 SRH917536:SSL917536 SHL917536:SIP917536 RXP917536:RYT917536 RNT917536:ROX917536 RDX917536:RFB917536 QUB917536:QVF917536 QKF917536:QLJ917536 QAJ917536:QBN917536 PQN917536:PRR917536 PGR917536:PHV917536 OWV917536:OXZ917536 OMZ917536:OOD917536 ODD917536:OEH917536 NTH917536:NUL917536 NJL917536:NKP917536 MZP917536:NAT917536 MPT917536:MQX917536 MFX917536:MHB917536 LWB917536:LXF917536 LMF917536:LNJ917536 LCJ917536:LDN917536 KSN917536:KTR917536 KIR917536:KJV917536 JYV917536:JZZ917536 JOZ917536:JQD917536 JFD917536:JGH917536 IVH917536:IWL917536 ILL917536:IMP917536 IBP917536:ICT917536 HRT917536:HSX917536 HHX917536:HJB917536 GYB917536:GZF917536 GOF917536:GPJ917536 GEJ917536:GFN917536 FUN917536:FVR917536 FKR917536:FLV917536 FAV917536:FBZ917536 EQZ917536:ESD917536 EHD917536:EIH917536 DXH917536:DYL917536 DNL917536:DOP917536 DDP917536:DET917536 CTT917536:CUX917536 CJX917536:CLB917536 CAB917536:CBF917536 BQF917536:BRJ917536 BGJ917536:BHN917536 AWN917536:AXR917536 AMR917536:ANV917536 ACV917536:ADZ917536 SZ917536:UD917536 JD917536:KH917536 H917536:AL917536 WVP852000:WWT852000 WLT852000:WMX852000 WBX852000:WDB852000 VSB852000:VTF852000 VIF852000:VJJ852000 UYJ852000:UZN852000 UON852000:UPR852000 UER852000:UFV852000 TUV852000:TVZ852000 TKZ852000:TMD852000 TBD852000:TCH852000 SRH852000:SSL852000 SHL852000:SIP852000 RXP852000:RYT852000 RNT852000:ROX852000 RDX852000:RFB852000 QUB852000:QVF852000 QKF852000:QLJ852000 QAJ852000:QBN852000 PQN852000:PRR852000 PGR852000:PHV852000 OWV852000:OXZ852000 OMZ852000:OOD852000 ODD852000:OEH852000 NTH852000:NUL852000 NJL852000:NKP852000 MZP852000:NAT852000 MPT852000:MQX852000 MFX852000:MHB852000 LWB852000:LXF852000 LMF852000:LNJ852000 LCJ852000:LDN852000 KSN852000:KTR852000 KIR852000:KJV852000 JYV852000:JZZ852000 JOZ852000:JQD852000 JFD852000:JGH852000 IVH852000:IWL852000 ILL852000:IMP852000 IBP852000:ICT852000 HRT852000:HSX852000 HHX852000:HJB852000 GYB852000:GZF852000 GOF852000:GPJ852000 GEJ852000:GFN852000 FUN852000:FVR852000 FKR852000:FLV852000 FAV852000:FBZ852000 EQZ852000:ESD852000 EHD852000:EIH852000 DXH852000:DYL852000 DNL852000:DOP852000 DDP852000:DET852000 CTT852000:CUX852000 CJX852000:CLB852000 CAB852000:CBF852000 BQF852000:BRJ852000 BGJ852000:BHN852000 AWN852000:AXR852000 AMR852000:ANV852000 ACV852000:ADZ852000 SZ852000:UD852000 JD852000:KH852000 H852000:AL852000 WVP786464:WWT786464 WLT786464:WMX786464 WBX786464:WDB786464 VSB786464:VTF786464 VIF786464:VJJ786464 UYJ786464:UZN786464 UON786464:UPR786464 UER786464:UFV786464 TUV786464:TVZ786464 TKZ786464:TMD786464 TBD786464:TCH786464 SRH786464:SSL786464 SHL786464:SIP786464 RXP786464:RYT786464 RNT786464:ROX786464 RDX786464:RFB786464 QUB786464:QVF786464 QKF786464:QLJ786464 QAJ786464:QBN786464 PQN786464:PRR786464 PGR786464:PHV786464 OWV786464:OXZ786464 OMZ786464:OOD786464 ODD786464:OEH786464 NTH786464:NUL786464 NJL786464:NKP786464 MZP786464:NAT786464 MPT786464:MQX786464 MFX786464:MHB786464 LWB786464:LXF786464 LMF786464:LNJ786464 LCJ786464:LDN786464 KSN786464:KTR786464 KIR786464:KJV786464 JYV786464:JZZ786464 JOZ786464:JQD786464 JFD786464:JGH786464 IVH786464:IWL786464 ILL786464:IMP786464 IBP786464:ICT786464 HRT786464:HSX786464 HHX786464:HJB786464 GYB786464:GZF786464 GOF786464:GPJ786464 GEJ786464:GFN786464 FUN786464:FVR786464 FKR786464:FLV786464 FAV786464:FBZ786464 EQZ786464:ESD786464 EHD786464:EIH786464 DXH786464:DYL786464 DNL786464:DOP786464 DDP786464:DET786464 CTT786464:CUX786464 CJX786464:CLB786464 CAB786464:CBF786464 BQF786464:BRJ786464 BGJ786464:BHN786464 AWN786464:AXR786464 AMR786464:ANV786464 ACV786464:ADZ786464 SZ786464:UD786464 JD786464:KH786464 H786464:AL786464 WVP720928:WWT720928 WLT720928:WMX720928 WBX720928:WDB720928 VSB720928:VTF720928 VIF720928:VJJ720928 UYJ720928:UZN720928 UON720928:UPR720928 UER720928:UFV720928 TUV720928:TVZ720928 TKZ720928:TMD720928 TBD720928:TCH720928 SRH720928:SSL720928 SHL720928:SIP720928 RXP720928:RYT720928 RNT720928:ROX720928 RDX720928:RFB720928 QUB720928:QVF720928 QKF720928:QLJ720928 QAJ720928:QBN720928 PQN720928:PRR720928 PGR720928:PHV720928 OWV720928:OXZ720928 OMZ720928:OOD720928 ODD720928:OEH720928 NTH720928:NUL720928 NJL720928:NKP720928 MZP720928:NAT720928 MPT720928:MQX720928 MFX720928:MHB720928 LWB720928:LXF720928 LMF720928:LNJ720928 LCJ720928:LDN720928 KSN720928:KTR720928 KIR720928:KJV720928 JYV720928:JZZ720928 JOZ720928:JQD720928 JFD720928:JGH720928 IVH720928:IWL720928 ILL720928:IMP720928 IBP720928:ICT720928 HRT720928:HSX720928 HHX720928:HJB720928 GYB720928:GZF720928 GOF720928:GPJ720928 GEJ720928:GFN720928 FUN720928:FVR720928 FKR720928:FLV720928 FAV720928:FBZ720928 EQZ720928:ESD720928 EHD720928:EIH720928 DXH720928:DYL720928 DNL720928:DOP720928 DDP720928:DET720928 CTT720928:CUX720928 CJX720928:CLB720928 CAB720928:CBF720928 BQF720928:BRJ720928 BGJ720928:BHN720928 AWN720928:AXR720928 AMR720928:ANV720928 ACV720928:ADZ720928 SZ720928:UD720928 JD720928:KH720928 H720928:AL720928 WVP655392:WWT655392 WLT655392:WMX655392 WBX655392:WDB655392 VSB655392:VTF655392 VIF655392:VJJ655392 UYJ655392:UZN655392 UON655392:UPR655392 UER655392:UFV655392 TUV655392:TVZ655392 TKZ655392:TMD655392 TBD655392:TCH655392 SRH655392:SSL655392 SHL655392:SIP655392 RXP655392:RYT655392 RNT655392:ROX655392 RDX655392:RFB655392 QUB655392:QVF655392 QKF655392:QLJ655392 QAJ655392:QBN655392 PQN655392:PRR655392 PGR655392:PHV655392 OWV655392:OXZ655392 OMZ655392:OOD655392 ODD655392:OEH655392 NTH655392:NUL655392 NJL655392:NKP655392 MZP655392:NAT655392 MPT655392:MQX655392 MFX655392:MHB655392 LWB655392:LXF655392 LMF655392:LNJ655392 LCJ655392:LDN655392 KSN655392:KTR655392 KIR655392:KJV655392 JYV655392:JZZ655392 JOZ655392:JQD655392 JFD655392:JGH655392 IVH655392:IWL655392 ILL655392:IMP655392 IBP655392:ICT655392 HRT655392:HSX655392 HHX655392:HJB655392 GYB655392:GZF655392 GOF655392:GPJ655392 GEJ655392:GFN655392 FUN655392:FVR655392 FKR655392:FLV655392 FAV655392:FBZ655392 EQZ655392:ESD655392 EHD655392:EIH655392 DXH655392:DYL655392 DNL655392:DOP655392 DDP655392:DET655392 CTT655392:CUX655392 CJX655392:CLB655392 CAB655392:CBF655392 BQF655392:BRJ655392 BGJ655392:BHN655392 AWN655392:AXR655392 AMR655392:ANV655392 ACV655392:ADZ655392 SZ655392:UD655392 JD655392:KH655392 H655392:AL655392 WVP589856:WWT589856 WLT589856:WMX589856 WBX589856:WDB589856 VSB589856:VTF589856 VIF589856:VJJ589856 UYJ589856:UZN589856 UON589856:UPR589856 UER589856:UFV589856 TUV589856:TVZ589856 TKZ589856:TMD589856 TBD589856:TCH589856 SRH589856:SSL589856 SHL589856:SIP589856 RXP589856:RYT589856 RNT589856:ROX589856 RDX589856:RFB589856 QUB589856:QVF589856 QKF589856:QLJ589856 QAJ589856:QBN589856 PQN589856:PRR589856 PGR589856:PHV589856 OWV589856:OXZ589856 OMZ589856:OOD589856 ODD589856:OEH589856 NTH589856:NUL589856 NJL589856:NKP589856 MZP589856:NAT589856 MPT589856:MQX589856 MFX589856:MHB589856 LWB589856:LXF589856 LMF589856:LNJ589856 LCJ589856:LDN589856 KSN589856:KTR589856 KIR589856:KJV589856 JYV589856:JZZ589856 JOZ589856:JQD589856 JFD589856:JGH589856 IVH589856:IWL589856 ILL589856:IMP589856 IBP589856:ICT589856 HRT589856:HSX589856 HHX589856:HJB589856 GYB589856:GZF589856 GOF589856:GPJ589856 GEJ589856:GFN589856 FUN589856:FVR589856 FKR589856:FLV589856 FAV589856:FBZ589856 EQZ589856:ESD589856 EHD589856:EIH589856 DXH589856:DYL589856 DNL589856:DOP589856 DDP589856:DET589856 CTT589856:CUX589856 CJX589856:CLB589856 CAB589856:CBF589856 BQF589856:BRJ589856 BGJ589856:BHN589856 AWN589856:AXR589856 AMR589856:ANV589856 ACV589856:ADZ589856 SZ589856:UD589856 JD589856:KH589856 H589856:AL589856 WVP524320:WWT524320 WLT524320:WMX524320 WBX524320:WDB524320 VSB524320:VTF524320 VIF524320:VJJ524320 UYJ524320:UZN524320 UON524320:UPR524320 UER524320:UFV524320 TUV524320:TVZ524320 TKZ524320:TMD524320 TBD524320:TCH524320 SRH524320:SSL524320 SHL524320:SIP524320 RXP524320:RYT524320 RNT524320:ROX524320 RDX524320:RFB524320 QUB524320:QVF524320 QKF524320:QLJ524320 QAJ524320:QBN524320 PQN524320:PRR524320 PGR524320:PHV524320 OWV524320:OXZ524320 OMZ524320:OOD524320 ODD524320:OEH524320 NTH524320:NUL524320 NJL524320:NKP524320 MZP524320:NAT524320 MPT524320:MQX524320 MFX524320:MHB524320 LWB524320:LXF524320 LMF524320:LNJ524320 LCJ524320:LDN524320 KSN524320:KTR524320 KIR524320:KJV524320 JYV524320:JZZ524320 JOZ524320:JQD524320 JFD524320:JGH524320 IVH524320:IWL524320 ILL524320:IMP524320 IBP524320:ICT524320 HRT524320:HSX524320 HHX524320:HJB524320 GYB524320:GZF524320 GOF524320:GPJ524320 GEJ524320:GFN524320 FUN524320:FVR524320 FKR524320:FLV524320 FAV524320:FBZ524320 EQZ524320:ESD524320 EHD524320:EIH524320 DXH524320:DYL524320 DNL524320:DOP524320 DDP524320:DET524320 CTT524320:CUX524320 CJX524320:CLB524320 CAB524320:CBF524320 BQF524320:BRJ524320 BGJ524320:BHN524320 AWN524320:AXR524320 AMR524320:ANV524320 ACV524320:ADZ524320 SZ524320:UD524320 JD524320:KH524320 H524320:AL524320 WVP458784:WWT458784 WLT458784:WMX458784 WBX458784:WDB458784 VSB458784:VTF458784 VIF458784:VJJ458784 UYJ458784:UZN458784 UON458784:UPR458784 UER458784:UFV458784 TUV458784:TVZ458784 TKZ458784:TMD458784 TBD458784:TCH458784 SRH458784:SSL458784 SHL458784:SIP458784 RXP458784:RYT458784 RNT458784:ROX458784 RDX458784:RFB458784 QUB458784:QVF458784 QKF458784:QLJ458784 QAJ458784:QBN458784 PQN458784:PRR458784 PGR458784:PHV458784 OWV458784:OXZ458784 OMZ458784:OOD458784 ODD458784:OEH458784 NTH458784:NUL458784 NJL458784:NKP458784 MZP458784:NAT458784 MPT458784:MQX458784 MFX458784:MHB458784 LWB458784:LXF458784 LMF458784:LNJ458784 LCJ458784:LDN458784 KSN458784:KTR458784 KIR458784:KJV458784 JYV458784:JZZ458784 JOZ458784:JQD458784 JFD458784:JGH458784 IVH458784:IWL458784 ILL458784:IMP458784 IBP458784:ICT458784 HRT458784:HSX458784 HHX458784:HJB458784 GYB458784:GZF458784 GOF458784:GPJ458784 GEJ458784:GFN458784 FUN458784:FVR458784 FKR458784:FLV458784 FAV458784:FBZ458784 EQZ458784:ESD458784 EHD458784:EIH458784 DXH458784:DYL458784 DNL458784:DOP458784 DDP458784:DET458784 CTT458784:CUX458784 CJX458784:CLB458784 CAB458784:CBF458784 BQF458784:BRJ458784 BGJ458784:BHN458784 AWN458784:AXR458784 AMR458784:ANV458784 ACV458784:ADZ458784 SZ458784:UD458784 JD458784:KH458784 H458784:AL458784 WVP393248:WWT393248 WLT393248:WMX393248 WBX393248:WDB393248 VSB393248:VTF393248 VIF393248:VJJ393248 UYJ393248:UZN393248 UON393248:UPR393248 UER393248:UFV393248 TUV393248:TVZ393248 TKZ393248:TMD393248 TBD393248:TCH393248 SRH393248:SSL393248 SHL393248:SIP393248 RXP393248:RYT393248 RNT393248:ROX393248 RDX393248:RFB393248 QUB393248:QVF393248 QKF393248:QLJ393248 QAJ393248:QBN393248 PQN393248:PRR393248 PGR393248:PHV393248 OWV393248:OXZ393248 OMZ393248:OOD393248 ODD393248:OEH393248 NTH393248:NUL393248 NJL393248:NKP393248 MZP393248:NAT393248 MPT393248:MQX393248 MFX393248:MHB393248 LWB393248:LXF393248 LMF393248:LNJ393248 LCJ393248:LDN393248 KSN393248:KTR393248 KIR393248:KJV393248 JYV393248:JZZ393248 JOZ393248:JQD393248 JFD393248:JGH393248 IVH393248:IWL393248 ILL393248:IMP393248 IBP393248:ICT393248 HRT393248:HSX393248 HHX393248:HJB393248 GYB393248:GZF393248 GOF393248:GPJ393248 GEJ393248:GFN393248 FUN393248:FVR393248 FKR393248:FLV393248 FAV393248:FBZ393248 EQZ393248:ESD393248 EHD393248:EIH393248 DXH393248:DYL393248 DNL393248:DOP393248 DDP393248:DET393248 CTT393248:CUX393248 CJX393248:CLB393248 CAB393248:CBF393248 BQF393248:BRJ393248 BGJ393248:BHN393248 AWN393248:AXR393248 AMR393248:ANV393248 ACV393248:ADZ393248 SZ393248:UD393248 JD393248:KH393248 H393248:AL393248 WVP327712:WWT327712 WLT327712:WMX327712 WBX327712:WDB327712 VSB327712:VTF327712 VIF327712:VJJ327712 UYJ327712:UZN327712 UON327712:UPR327712 UER327712:UFV327712 TUV327712:TVZ327712 TKZ327712:TMD327712 TBD327712:TCH327712 SRH327712:SSL327712 SHL327712:SIP327712 RXP327712:RYT327712 RNT327712:ROX327712 RDX327712:RFB327712 QUB327712:QVF327712 QKF327712:QLJ327712 QAJ327712:QBN327712 PQN327712:PRR327712 PGR327712:PHV327712 OWV327712:OXZ327712 OMZ327712:OOD327712 ODD327712:OEH327712 NTH327712:NUL327712 NJL327712:NKP327712 MZP327712:NAT327712 MPT327712:MQX327712 MFX327712:MHB327712 LWB327712:LXF327712 LMF327712:LNJ327712 LCJ327712:LDN327712 KSN327712:KTR327712 KIR327712:KJV327712 JYV327712:JZZ327712 JOZ327712:JQD327712 JFD327712:JGH327712 IVH327712:IWL327712 ILL327712:IMP327712 IBP327712:ICT327712 HRT327712:HSX327712 HHX327712:HJB327712 GYB327712:GZF327712 GOF327712:GPJ327712 GEJ327712:GFN327712 FUN327712:FVR327712 FKR327712:FLV327712 FAV327712:FBZ327712 EQZ327712:ESD327712 EHD327712:EIH327712 DXH327712:DYL327712 DNL327712:DOP327712 DDP327712:DET327712 CTT327712:CUX327712 CJX327712:CLB327712 CAB327712:CBF327712 BQF327712:BRJ327712 BGJ327712:BHN327712 AWN327712:AXR327712 AMR327712:ANV327712 ACV327712:ADZ327712 SZ327712:UD327712 JD327712:KH327712 H327712:AL327712 WVP262176:WWT262176 WLT262176:WMX262176 WBX262176:WDB262176 VSB262176:VTF262176 VIF262176:VJJ262176 UYJ262176:UZN262176 UON262176:UPR262176 UER262176:UFV262176 TUV262176:TVZ262176 TKZ262176:TMD262176 TBD262176:TCH262176 SRH262176:SSL262176 SHL262176:SIP262176 RXP262176:RYT262176 RNT262176:ROX262176 RDX262176:RFB262176 QUB262176:QVF262176 QKF262176:QLJ262176 QAJ262176:QBN262176 PQN262176:PRR262176 PGR262176:PHV262176 OWV262176:OXZ262176 OMZ262176:OOD262176 ODD262176:OEH262176 NTH262176:NUL262176 NJL262176:NKP262176 MZP262176:NAT262176 MPT262176:MQX262176 MFX262176:MHB262176 LWB262176:LXF262176 LMF262176:LNJ262176 LCJ262176:LDN262176 KSN262176:KTR262176 KIR262176:KJV262176 JYV262176:JZZ262176 JOZ262176:JQD262176 JFD262176:JGH262176 IVH262176:IWL262176 ILL262176:IMP262176 IBP262176:ICT262176 HRT262176:HSX262176 HHX262176:HJB262176 GYB262176:GZF262176 GOF262176:GPJ262176 GEJ262176:GFN262176 FUN262176:FVR262176 FKR262176:FLV262176 FAV262176:FBZ262176 EQZ262176:ESD262176 EHD262176:EIH262176 DXH262176:DYL262176 DNL262176:DOP262176 DDP262176:DET262176 CTT262176:CUX262176 CJX262176:CLB262176 CAB262176:CBF262176 BQF262176:BRJ262176 BGJ262176:BHN262176 AWN262176:AXR262176 AMR262176:ANV262176 ACV262176:ADZ262176 SZ262176:UD262176 JD262176:KH262176 H262176:AL262176 WVP196640:WWT196640 WLT196640:WMX196640 WBX196640:WDB196640 VSB196640:VTF196640 VIF196640:VJJ196640 UYJ196640:UZN196640 UON196640:UPR196640 UER196640:UFV196640 TUV196640:TVZ196640 TKZ196640:TMD196640 TBD196640:TCH196640 SRH196640:SSL196640 SHL196640:SIP196640 RXP196640:RYT196640 RNT196640:ROX196640 RDX196640:RFB196640 QUB196640:QVF196640 QKF196640:QLJ196640 QAJ196640:QBN196640 PQN196640:PRR196640 PGR196640:PHV196640 OWV196640:OXZ196640 OMZ196640:OOD196640 ODD196640:OEH196640 NTH196640:NUL196640 NJL196640:NKP196640 MZP196640:NAT196640 MPT196640:MQX196640 MFX196640:MHB196640 LWB196640:LXF196640 LMF196640:LNJ196640 LCJ196640:LDN196640 KSN196640:KTR196640 KIR196640:KJV196640 JYV196640:JZZ196640 JOZ196640:JQD196640 JFD196640:JGH196640 IVH196640:IWL196640 ILL196640:IMP196640 IBP196640:ICT196640 HRT196640:HSX196640 HHX196640:HJB196640 GYB196640:GZF196640 GOF196640:GPJ196640 GEJ196640:GFN196640 FUN196640:FVR196640 FKR196640:FLV196640 FAV196640:FBZ196640 EQZ196640:ESD196640 EHD196640:EIH196640 DXH196640:DYL196640 DNL196640:DOP196640 DDP196640:DET196640 CTT196640:CUX196640 CJX196640:CLB196640 CAB196640:CBF196640 BQF196640:BRJ196640 BGJ196640:BHN196640 AWN196640:AXR196640 AMR196640:ANV196640 ACV196640:ADZ196640 SZ196640:UD196640 JD196640:KH196640 H196640:AL196640 WVP131104:WWT131104 WLT131104:WMX131104 WBX131104:WDB131104 VSB131104:VTF131104 VIF131104:VJJ131104 UYJ131104:UZN131104 UON131104:UPR131104 UER131104:UFV131104 TUV131104:TVZ131104 TKZ131104:TMD131104 TBD131104:TCH131104 SRH131104:SSL131104 SHL131104:SIP131104 RXP131104:RYT131104 RNT131104:ROX131104 RDX131104:RFB131104 QUB131104:QVF131104 QKF131104:QLJ131104 QAJ131104:QBN131104 PQN131104:PRR131104 PGR131104:PHV131104 OWV131104:OXZ131104 OMZ131104:OOD131104 ODD131104:OEH131104 NTH131104:NUL131104 NJL131104:NKP131104 MZP131104:NAT131104 MPT131104:MQX131104 MFX131104:MHB131104 LWB131104:LXF131104 LMF131104:LNJ131104 LCJ131104:LDN131104 KSN131104:KTR131104 KIR131104:KJV131104 JYV131104:JZZ131104 JOZ131104:JQD131104 JFD131104:JGH131104 IVH131104:IWL131104 ILL131104:IMP131104 IBP131104:ICT131104 HRT131104:HSX131104 HHX131104:HJB131104 GYB131104:GZF131104 GOF131104:GPJ131104 GEJ131104:GFN131104 FUN131104:FVR131104 FKR131104:FLV131104 FAV131104:FBZ131104 EQZ131104:ESD131104 EHD131104:EIH131104 DXH131104:DYL131104 DNL131104:DOP131104 DDP131104:DET131104 CTT131104:CUX131104 CJX131104:CLB131104 CAB131104:CBF131104 BQF131104:BRJ131104 BGJ131104:BHN131104 AWN131104:AXR131104 AMR131104:ANV131104 ACV131104:ADZ131104 SZ131104:UD131104 JD131104:KH131104 H131104:AL131104 WVP65568:WWT65568 WLT65568:WMX65568 WBX65568:WDB65568 VSB65568:VTF65568 VIF65568:VJJ65568 UYJ65568:UZN65568 UON65568:UPR65568 UER65568:UFV65568 TUV65568:TVZ65568 TKZ65568:TMD65568 TBD65568:TCH65568 SRH65568:SSL65568 SHL65568:SIP65568 RXP65568:RYT65568 RNT65568:ROX65568 RDX65568:RFB65568 QUB65568:QVF65568 QKF65568:QLJ65568 QAJ65568:QBN65568 PQN65568:PRR65568 PGR65568:PHV65568 OWV65568:OXZ65568 OMZ65568:OOD65568 ODD65568:OEH65568 NTH65568:NUL65568 NJL65568:NKP65568 MZP65568:NAT65568 MPT65568:MQX65568 MFX65568:MHB65568 LWB65568:LXF65568 LMF65568:LNJ65568 LCJ65568:LDN65568 KSN65568:KTR65568 KIR65568:KJV65568 JYV65568:JZZ65568 JOZ65568:JQD65568 JFD65568:JGH65568 IVH65568:IWL65568 ILL65568:IMP65568 IBP65568:ICT65568 HRT65568:HSX65568 HHX65568:HJB65568 GYB65568:GZF65568 GOF65568:GPJ65568 GEJ65568:GFN65568 FUN65568:FVR65568 FKR65568:FLV65568 FAV65568:FBZ65568 EQZ65568:ESD65568 EHD65568:EIH65568 DXH65568:DYL65568 DNL65568:DOP65568 DDP65568:DET65568 CTT65568:CUX65568 CJX65568:CLB65568 CAB65568:CBF65568 BQF65568:BRJ65568 BGJ65568:BHN65568 AWN65568:AXR65568 AMR65568:ANV65568 ACV65568:ADZ65568 SZ65568:UD65568 JD65568:KH65568 H65568:AL65568 WVP32:WWT32 WLT32:WMX32 WBX32:WDB32 VSB32:VTF32 VIF32:VJJ32 UYJ32:UZN32 UON32:UPR32 UER32:UFV32 TUV32:TVZ32 TKZ32:TMD32 TBD32:TCH32 SRH32:SSL32 SHL32:SIP32 RXP32:RYT32 RNT32:ROX32 RDX32:RFB32 QUB32:QVF32 QKF32:QLJ32 QAJ32:QBN32 PQN32:PRR32 PGR32:PHV32 OWV32:OXZ32 OMZ32:OOD32 ODD32:OEH32 NTH32:NUL32 NJL32:NKP32 MZP32:NAT32 MPT32:MQX32 MFX32:MHB32 LWB32:LXF32 LMF32:LNJ32 LCJ32:LDN32 KSN32:KTR32 KIR32:KJV32 JYV32:JZZ32 JOZ32:JQD32 JFD32:JGH32 IVH32:IWL32 ILL32:IMP32 IBP32:ICT32 HRT32:HSX32 HHX32:HJB32 GYB32:GZF32 GOF32:GPJ32 GEJ32:GFN32 FUN32:FVR32 FKR32:FLV32 FAV32:FBZ32 EQZ32:ESD32 EHD32:EIH32 DXH32:DYL32 DNL32:DOP32 DDP32:DET32 CTT32:CUX32 CJX32:CLB32 CAB32:CBF32 BQF32:BRJ32 BGJ32:BHN32 AWN32:AXR32 AMR32:ANV32 ACV32:ADZ32 SZ32:UD32 JD32:KH32 H32:AL32 WVP983068:WWT983068 WLT983068:WMX983068 WBX983068:WDB983068 VSB983068:VTF983068 VIF983068:VJJ983068 UYJ983068:UZN983068 UON983068:UPR983068 UER983068:UFV983068 TUV983068:TVZ983068 TKZ983068:TMD983068 TBD983068:TCH983068 SRH983068:SSL983068 SHL983068:SIP983068 RXP983068:RYT983068 RNT983068:ROX983068 RDX983068:RFB983068 QUB983068:QVF983068 QKF983068:QLJ983068 QAJ983068:QBN983068 PQN983068:PRR983068 PGR983068:PHV983068 OWV983068:OXZ983068 OMZ983068:OOD983068 ODD983068:OEH983068 NTH983068:NUL983068 NJL983068:NKP983068 MZP983068:NAT983068 MPT983068:MQX983068 MFX983068:MHB983068 LWB983068:LXF983068 LMF983068:LNJ983068 LCJ983068:LDN983068 KSN983068:KTR983068 KIR983068:KJV983068 JYV983068:JZZ983068 JOZ983068:JQD983068 JFD983068:JGH983068 IVH983068:IWL983068 ILL983068:IMP983068 IBP983068:ICT983068 HRT983068:HSX983068 HHX983068:HJB983068 GYB983068:GZF983068 GOF983068:GPJ983068 GEJ983068:GFN983068 FUN983068:FVR983068 FKR983068:FLV983068 FAV983068:FBZ983068 EQZ983068:ESD983068 EHD983068:EIH983068 DXH983068:DYL983068 DNL983068:DOP983068 DDP983068:DET983068 CTT983068:CUX983068 CJX983068:CLB983068 CAB983068:CBF983068 BQF983068:BRJ983068 BGJ983068:BHN983068 AWN983068:AXR983068 AMR983068:ANV983068 ACV983068:ADZ983068 SZ983068:UD983068 JD983068:KH983068 H983068:AL983068 WVP917532:WWT917532 WLT917532:WMX917532 WBX917532:WDB917532 VSB917532:VTF917532 VIF917532:VJJ917532 UYJ917532:UZN917532 UON917532:UPR917532 UER917532:UFV917532 TUV917532:TVZ917532 TKZ917532:TMD917532 TBD917532:TCH917532 SRH917532:SSL917532 SHL917532:SIP917532 RXP917532:RYT917532 RNT917532:ROX917532 RDX917532:RFB917532 QUB917532:QVF917532 QKF917532:QLJ917532 QAJ917532:QBN917532 PQN917532:PRR917532 PGR917532:PHV917532 OWV917532:OXZ917532 OMZ917532:OOD917532 ODD917532:OEH917532 NTH917532:NUL917532 NJL917532:NKP917532 MZP917532:NAT917532 MPT917532:MQX917532 MFX917532:MHB917532 LWB917532:LXF917532 LMF917532:LNJ917532 LCJ917532:LDN917532 KSN917532:KTR917532 KIR917532:KJV917532 JYV917532:JZZ917532 JOZ917532:JQD917532 JFD917532:JGH917532 IVH917532:IWL917532 ILL917532:IMP917532 IBP917532:ICT917532 HRT917532:HSX917532 HHX917532:HJB917532 GYB917532:GZF917532 GOF917532:GPJ917532 GEJ917532:GFN917532 FUN917532:FVR917532 FKR917532:FLV917532 FAV917532:FBZ917532 EQZ917532:ESD917532 EHD917532:EIH917532 DXH917532:DYL917532 DNL917532:DOP917532 DDP917532:DET917532 CTT917532:CUX917532 CJX917532:CLB917532 CAB917532:CBF917532 BQF917532:BRJ917532 BGJ917532:BHN917532 AWN917532:AXR917532 AMR917532:ANV917532 ACV917532:ADZ917532 SZ917532:UD917532 JD917532:KH917532 H917532:AL917532 WVP851996:WWT851996 WLT851996:WMX851996 WBX851996:WDB851996 VSB851996:VTF851996 VIF851996:VJJ851996 UYJ851996:UZN851996 UON851996:UPR851996 UER851996:UFV851996 TUV851996:TVZ851996 TKZ851996:TMD851996 TBD851996:TCH851996 SRH851996:SSL851996 SHL851996:SIP851996 RXP851996:RYT851996 RNT851996:ROX851996 RDX851996:RFB851996 QUB851996:QVF851996 QKF851996:QLJ851996 QAJ851996:QBN851996 PQN851996:PRR851996 PGR851996:PHV851996 OWV851996:OXZ851996 OMZ851996:OOD851996 ODD851996:OEH851996 NTH851996:NUL851996 NJL851996:NKP851996 MZP851996:NAT851996 MPT851996:MQX851996 MFX851996:MHB851996 LWB851996:LXF851996 LMF851996:LNJ851996 LCJ851996:LDN851996 KSN851996:KTR851996 KIR851996:KJV851996 JYV851996:JZZ851996 JOZ851996:JQD851996 JFD851996:JGH851996 IVH851996:IWL851996 ILL851996:IMP851996 IBP851996:ICT851996 HRT851996:HSX851996 HHX851996:HJB851996 GYB851996:GZF851996 GOF851996:GPJ851996 GEJ851996:GFN851996 FUN851996:FVR851996 FKR851996:FLV851996 FAV851996:FBZ851996 EQZ851996:ESD851996 EHD851996:EIH851996 DXH851996:DYL851996 DNL851996:DOP851996 DDP851996:DET851996 CTT851996:CUX851996 CJX851996:CLB851996 CAB851996:CBF851996 BQF851996:BRJ851996 BGJ851996:BHN851996 AWN851996:AXR851996 AMR851996:ANV851996 ACV851996:ADZ851996 SZ851996:UD851996 JD851996:KH851996 H851996:AL851996 WVP786460:WWT786460 WLT786460:WMX786460 WBX786460:WDB786460 VSB786460:VTF786460 VIF786460:VJJ786460 UYJ786460:UZN786460 UON786460:UPR786460 UER786460:UFV786460 TUV786460:TVZ786460 TKZ786460:TMD786460 TBD786460:TCH786460 SRH786460:SSL786460 SHL786460:SIP786460 RXP786460:RYT786460 RNT786460:ROX786460 RDX786460:RFB786460 QUB786460:QVF786460 QKF786460:QLJ786460 QAJ786460:QBN786460 PQN786460:PRR786460 PGR786460:PHV786460 OWV786460:OXZ786460 OMZ786460:OOD786460 ODD786460:OEH786460 NTH786460:NUL786460 NJL786460:NKP786460 MZP786460:NAT786460 MPT786460:MQX786460 MFX786460:MHB786460 LWB786460:LXF786460 LMF786460:LNJ786460 LCJ786460:LDN786460 KSN786460:KTR786460 KIR786460:KJV786460 JYV786460:JZZ786460 JOZ786460:JQD786460 JFD786460:JGH786460 IVH786460:IWL786460 ILL786460:IMP786460 IBP786460:ICT786460 HRT786460:HSX786460 HHX786460:HJB786460 GYB786460:GZF786460 GOF786460:GPJ786460 GEJ786460:GFN786460 FUN786460:FVR786460 FKR786460:FLV786460 FAV786460:FBZ786460 EQZ786460:ESD786460 EHD786460:EIH786460 DXH786460:DYL786460 DNL786460:DOP786460 DDP786460:DET786460 CTT786460:CUX786460 CJX786460:CLB786460 CAB786460:CBF786460 BQF786460:BRJ786460 BGJ786460:BHN786460 AWN786460:AXR786460 AMR786460:ANV786460 ACV786460:ADZ786460 SZ786460:UD786460 JD786460:KH786460 H786460:AL786460 WVP720924:WWT720924 WLT720924:WMX720924 WBX720924:WDB720924 VSB720924:VTF720924 VIF720924:VJJ720924 UYJ720924:UZN720924 UON720924:UPR720924 UER720924:UFV720924 TUV720924:TVZ720924 TKZ720924:TMD720924 TBD720924:TCH720924 SRH720924:SSL720924 SHL720924:SIP720924 RXP720924:RYT720924 RNT720924:ROX720924 RDX720924:RFB720924 QUB720924:QVF720924 QKF720924:QLJ720924 QAJ720924:QBN720924 PQN720924:PRR720924 PGR720924:PHV720924 OWV720924:OXZ720924 OMZ720924:OOD720924 ODD720924:OEH720924 NTH720924:NUL720924 NJL720924:NKP720924 MZP720924:NAT720924 MPT720924:MQX720924 MFX720924:MHB720924 LWB720924:LXF720924 LMF720924:LNJ720924 LCJ720924:LDN720924 KSN720924:KTR720924 KIR720924:KJV720924 JYV720924:JZZ720924 JOZ720924:JQD720924 JFD720924:JGH720924 IVH720924:IWL720924 ILL720924:IMP720924 IBP720924:ICT720924 HRT720924:HSX720924 HHX720924:HJB720924 GYB720924:GZF720924 GOF720924:GPJ720924 GEJ720924:GFN720924 FUN720924:FVR720924 FKR720924:FLV720924 FAV720924:FBZ720924 EQZ720924:ESD720924 EHD720924:EIH720924 DXH720924:DYL720924 DNL720924:DOP720924 DDP720924:DET720924 CTT720924:CUX720924 CJX720924:CLB720924 CAB720924:CBF720924 BQF720924:BRJ720924 BGJ720924:BHN720924 AWN720924:AXR720924 AMR720924:ANV720924 ACV720924:ADZ720924 SZ720924:UD720924 JD720924:KH720924 H720924:AL720924 WVP655388:WWT655388 WLT655388:WMX655388 WBX655388:WDB655388 VSB655388:VTF655388 VIF655388:VJJ655388 UYJ655388:UZN655388 UON655388:UPR655388 UER655388:UFV655388 TUV655388:TVZ655388 TKZ655388:TMD655388 TBD655388:TCH655388 SRH655388:SSL655388 SHL655388:SIP655388 RXP655388:RYT655388 RNT655388:ROX655388 RDX655388:RFB655388 QUB655388:QVF655388 QKF655388:QLJ655388 QAJ655388:QBN655388 PQN655388:PRR655388 PGR655388:PHV655388 OWV655388:OXZ655388 OMZ655388:OOD655388 ODD655388:OEH655388 NTH655388:NUL655388 NJL655388:NKP655388 MZP655388:NAT655388 MPT655388:MQX655388 MFX655388:MHB655388 LWB655388:LXF655388 LMF655388:LNJ655388 LCJ655388:LDN655388 KSN655388:KTR655388 KIR655388:KJV655388 JYV655388:JZZ655388 JOZ655388:JQD655388 JFD655388:JGH655388 IVH655388:IWL655388 ILL655388:IMP655388 IBP655388:ICT655388 HRT655388:HSX655388 HHX655388:HJB655388 GYB655388:GZF655388 GOF655388:GPJ655388 GEJ655388:GFN655388 FUN655388:FVR655388 FKR655388:FLV655388 FAV655388:FBZ655388 EQZ655388:ESD655388 EHD655388:EIH655388 DXH655388:DYL655388 DNL655388:DOP655388 DDP655388:DET655388 CTT655388:CUX655388 CJX655388:CLB655388 CAB655388:CBF655388 BQF655388:BRJ655388 BGJ655388:BHN655388 AWN655388:AXR655388 AMR655388:ANV655388 ACV655388:ADZ655388 SZ655388:UD655388 JD655388:KH655388 H655388:AL655388 WVP589852:WWT589852 WLT589852:WMX589852 WBX589852:WDB589852 VSB589852:VTF589852 VIF589852:VJJ589852 UYJ589852:UZN589852 UON589852:UPR589852 UER589852:UFV589852 TUV589852:TVZ589852 TKZ589852:TMD589852 TBD589852:TCH589852 SRH589852:SSL589852 SHL589852:SIP589852 RXP589852:RYT589852 RNT589852:ROX589852 RDX589852:RFB589852 QUB589852:QVF589852 QKF589852:QLJ589852 QAJ589852:QBN589852 PQN589852:PRR589852 PGR589852:PHV589852 OWV589852:OXZ589852 OMZ589852:OOD589852 ODD589852:OEH589852 NTH589852:NUL589852 NJL589852:NKP589852 MZP589852:NAT589852 MPT589852:MQX589852 MFX589852:MHB589852 LWB589852:LXF589852 LMF589852:LNJ589852 LCJ589852:LDN589852 KSN589852:KTR589852 KIR589852:KJV589852 JYV589852:JZZ589852 JOZ589852:JQD589852 JFD589852:JGH589852 IVH589852:IWL589852 ILL589852:IMP589852 IBP589852:ICT589852 HRT589852:HSX589852 HHX589852:HJB589852 GYB589852:GZF589852 GOF589852:GPJ589852 GEJ589852:GFN589852 FUN589852:FVR589852 FKR589852:FLV589852 FAV589852:FBZ589852 EQZ589852:ESD589852 EHD589852:EIH589852 DXH589852:DYL589852 DNL589852:DOP589852 DDP589852:DET589852 CTT589852:CUX589852 CJX589852:CLB589852 CAB589852:CBF589852 BQF589852:BRJ589852 BGJ589852:BHN589852 AWN589852:AXR589852 AMR589852:ANV589852 ACV589852:ADZ589852 SZ589852:UD589852 JD589852:KH589852 H589852:AL589852 WVP524316:WWT524316 WLT524316:WMX524316 WBX524316:WDB524316 VSB524316:VTF524316 VIF524316:VJJ524316 UYJ524316:UZN524316 UON524316:UPR524316 UER524316:UFV524316 TUV524316:TVZ524316 TKZ524316:TMD524316 TBD524316:TCH524316 SRH524316:SSL524316 SHL524316:SIP524316 RXP524316:RYT524316 RNT524316:ROX524316 RDX524316:RFB524316 QUB524316:QVF524316 QKF524316:QLJ524316 QAJ524316:QBN524316 PQN524316:PRR524316 PGR524316:PHV524316 OWV524316:OXZ524316 OMZ524316:OOD524316 ODD524316:OEH524316 NTH524316:NUL524316 NJL524316:NKP524316 MZP524316:NAT524316 MPT524316:MQX524316 MFX524316:MHB524316 LWB524316:LXF524316 LMF524316:LNJ524316 LCJ524316:LDN524316 KSN524316:KTR524316 KIR524316:KJV524316 JYV524316:JZZ524316 JOZ524316:JQD524316 JFD524316:JGH524316 IVH524316:IWL524316 ILL524316:IMP524316 IBP524316:ICT524316 HRT524316:HSX524316 HHX524316:HJB524316 GYB524316:GZF524316 GOF524316:GPJ524316 GEJ524316:GFN524316 FUN524316:FVR524316 FKR524316:FLV524316 FAV524316:FBZ524316 EQZ524316:ESD524316 EHD524316:EIH524316 DXH524316:DYL524316 DNL524316:DOP524316 DDP524316:DET524316 CTT524316:CUX524316 CJX524316:CLB524316 CAB524316:CBF524316 BQF524316:BRJ524316 BGJ524316:BHN524316 AWN524316:AXR524316 AMR524316:ANV524316 ACV524316:ADZ524316 SZ524316:UD524316 JD524316:KH524316 H524316:AL524316 WVP458780:WWT458780 WLT458780:WMX458780 WBX458780:WDB458780 VSB458780:VTF458780 VIF458780:VJJ458780 UYJ458780:UZN458780 UON458780:UPR458780 UER458780:UFV458780 TUV458780:TVZ458780 TKZ458780:TMD458780 TBD458780:TCH458780 SRH458780:SSL458780 SHL458780:SIP458780 RXP458780:RYT458780 RNT458780:ROX458780 RDX458780:RFB458780 QUB458780:QVF458780 QKF458780:QLJ458780 QAJ458780:QBN458780 PQN458780:PRR458780 PGR458780:PHV458780 OWV458780:OXZ458780 OMZ458780:OOD458780 ODD458780:OEH458780 NTH458780:NUL458780 NJL458780:NKP458780 MZP458780:NAT458780 MPT458780:MQX458780 MFX458780:MHB458780 LWB458780:LXF458780 LMF458780:LNJ458780 LCJ458780:LDN458780 KSN458780:KTR458780 KIR458780:KJV458780 JYV458780:JZZ458780 JOZ458780:JQD458780 JFD458780:JGH458780 IVH458780:IWL458780 ILL458780:IMP458780 IBP458780:ICT458780 HRT458780:HSX458780 HHX458780:HJB458780 GYB458780:GZF458780 GOF458780:GPJ458780 GEJ458780:GFN458780 FUN458780:FVR458780 FKR458780:FLV458780 FAV458780:FBZ458780 EQZ458780:ESD458780 EHD458780:EIH458780 DXH458780:DYL458780 DNL458780:DOP458780 DDP458780:DET458780 CTT458780:CUX458780 CJX458780:CLB458780 CAB458780:CBF458780 BQF458780:BRJ458780 BGJ458780:BHN458780 AWN458780:AXR458780 AMR458780:ANV458780 ACV458780:ADZ458780 SZ458780:UD458780 JD458780:KH458780 H458780:AL458780 WVP393244:WWT393244 WLT393244:WMX393244 WBX393244:WDB393244 VSB393244:VTF393244 VIF393244:VJJ393244 UYJ393244:UZN393244 UON393244:UPR393244 UER393244:UFV393244 TUV393244:TVZ393244 TKZ393244:TMD393244 TBD393244:TCH393244 SRH393244:SSL393244 SHL393244:SIP393244 RXP393244:RYT393244 RNT393244:ROX393244 RDX393244:RFB393244 QUB393244:QVF393244 QKF393244:QLJ393244 QAJ393244:QBN393244 PQN393244:PRR393244 PGR393244:PHV393244 OWV393244:OXZ393244 OMZ393244:OOD393244 ODD393244:OEH393244 NTH393244:NUL393244 NJL393244:NKP393244 MZP393244:NAT393244 MPT393244:MQX393244 MFX393244:MHB393244 LWB393244:LXF393244 LMF393244:LNJ393244 LCJ393244:LDN393244 KSN393244:KTR393244 KIR393244:KJV393244 JYV393244:JZZ393244 JOZ393244:JQD393244 JFD393244:JGH393244 IVH393244:IWL393244 ILL393244:IMP393244 IBP393244:ICT393244 HRT393244:HSX393244 HHX393244:HJB393244 GYB393244:GZF393244 GOF393244:GPJ393244 GEJ393244:GFN393244 FUN393244:FVR393244 FKR393244:FLV393244 FAV393244:FBZ393244 EQZ393244:ESD393244 EHD393244:EIH393244 DXH393244:DYL393244 DNL393244:DOP393244 DDP393244:DET393244 CTT393244:CUX393244 CJX393244:CLB393244 CAB393244:CBF393244 BQF393244:BRJ393244 BGJ393244:BHN393244 AWN393244:AXR393244 AMR393244:ANV393244 ACV393244:ADZ393244 SZ393244:UD393244 JD393244:KH393244 H393244:AL393244 WVP327708:WWT327708 WLT327708:WMX327708 WBX327708:WDB327708 VSB327708:VTF327708 VIF327708:VJJ327708 UYJ327708:UZN327708 UON327708:UPR327708 UER327708:UFV327708 TUV327708:TVZ327708 TKZ327708:TMD327708 TBD327708:TCH327708 SRH327708:SSL327708 SHL327708:SIP327708 RXP327708:RYT327708 RNT327708:ROX327708 RDX327708:RFB327708 QUB327708:QVF327708 QKF327708:QLJ327708 QAJ327708:QBN327708 PQN327708:PRR327708 PGR327708:PHV327708 OWV327708:OXZ327708 OMZ327708:OOD327708 ODD327708:OEH327708 NTH327708:NUL327708 NJL327708:NKP327708 MZP327708:NAT327708 MPT327708:MQX327708 MFX327708:MHB327708 LWB327708:LXF327708 LMF327708:LNJ327708 LCJ327708:LDN327708 KSN327708:KTR327708 KIR327708:KJV327708 JYV327708:JZZ327708 JOZ327708:JQD327708 JFD327708:JGH327708 IVH327708:IWL327708 ILL327708:IMP327708 IBP327708:ICT327708 HRT327708:HSX327708 HHX327708:HJB327708 GYB327708:GZF327708 GOF327708:GPJ327708 GEJ327708:GFN327708 FUN327708:FVR327708 FKR327708:FLV327708 FAV327708:FBZ327708 EQZ327708:ESD327708 EHD327708:EIH327708 DXH327708:DYL327708 DNL327708:DOP327708 DDP327708:DET327708 CTT327708:CUX327708 CJX327708:CLB327708 CAB327708:CBF327708 BQF327708:BRJ327708 BGJ327708:BHN327708 AWN327708:AXR327708 AMR327708:ANV327708 ACV327708:ADZ327708 SZ327708:UD327708 JD327708:KH327708 H327708:AL327708 WVP262172:WWT262172 WLT262172:WMX262172 WBX262172:WDB262172 VSB262172:VTF262172 VIF262172:VJJ262172 UYJ262172:UZN262172 UON262172:UPR262172 UER262172:UFV262172 TUV262172:TVZ262172 TKZ262172:TMD262172 TBD262172:TCH262172 SRH262172:SSL262172 SHL262172:SIP262172 RXP262172:RYT262172 RNT262172:ROX262172 RDX262172:RFB262172 QUB262172:QVF262172 QKF262172:QLJ262172 QAJ262172:QBN262172 PQN262172:PRR262172 PGR262172:PHV262172 OWV262172:OXZ262172 OMZ262172:OOD262172 ODD262172:OEH262172 NTH262172:NUL262172 NJL262172:NKP262172 MZP262172:NAT262172 MPT262172:MQX262172 MFX262172:MHB262172 LWB262172:LXF262172 LMF262172:LNJ262172 LCJ262172:LDN262172 KSN262172:KTR262172 KIR262172:KJV262172 JYV262172:JZZ262172 JOZ262172:JQD262172 JFD262172:JGH262172 IVH262172:IWL262172 ILL262172:IMP262172 IBP262172:ICT262172 HRT262172:HSX262172 HHX262172:HJB262172 GYB262172:GZF262172 GOF262172:GPJ262172 GEJ262172:GFN262172 FUN262172:FVR262172 FKR262172:FLV262172 FAV262172:FBZ262172 EQZ262172:ESD262172 EHD262172:EIH262172 DXH262172:DYL262172 DNL262172:DOP262172 DDP262172:DET262172 CTT262172:CUX262172 CJX262172:CLB262172 CAB262172:CBF262172 BQF262172:BRJ262172 BGJ262172:BHN262172 AWN262172:AXR262172 AMR262172:ANV262172 ACV262172:ADZ262172 SZ262172:UD262172 JD262172:KH262172 H262172:AL262172 WVP196636:WWT196636 WLT196636:WMX196636 WBX196636:WDB196636 VSB196636:VTF196636 VIF196636:VJJ196636 UYJ196636:UZN196636 UON196636:UPR196636 UER196636:UFV196636 TUV196636:TVZ196636 TKZ196636:TMD196636 TBD196636:TCH196636 SRH196636:SSL196636 SHL196636:SIP196636 RXP196636:RYT196636 RNT196636:ROX196636 RDX196636:RFB196636 QUB196636:QVF196636 QKF196636:QLJ196636 QAJ196636:QBN196636 PQN196636:PRR196636 PGR196636:PHV196636 OWV196636:OXZ196636 OMZ196636:OOD196636 ODD196636:OEH196636 NTH196636:NUL196636 NJL196636:NKP196636 MZP196636:NAT196636 MPT196636:MQX196636 MFX196636:MHB196636 LWB196636:LXF196636 LMF196636:LNJ196636 LCJ196636:LDN196636 KSN196636:KTR196636 KIR196636:KJV196636 JYV196636:JZZ196636 JOZ196636:JQD196636 JFD196636:JGH196636 IVH196636:IWL196636 ILL196636:IMP196636 IBP196636:ICT196636 HRT196636:HSX196636 HHX196636:HJB196636 GYB196636:GZF196636 GOF196636:GPJ196636 GEJ196636:GFN196636 FUN196636:FVR196636 FKR196636:FLV196636 FAV196636:FBZ196636 EQZ196636:ESD196636 EHD196636:EIH196636 DXH196636:DYL196636 DNL196636:DOP196636 DDP196636:DET196636 CTT196636:CUX196636 CJX196636:CLB196636 CAB196636:CBF196636 BQF196636:BRJ196636 BGJ196636:BHN196636 AWN196636:AXR196636 AMR196636:ANV196636 ACV196636:ADZ196636 SZ196636:UD196636 JD196636:KH196636 H196636:AL196636 WVP131100:WWT131100 WLT131100:WMX131100 WBX131100:WDB131100 VSB131100:VTF131100 VIF131100:VJJ131100 UYJ131100:UZN131100 UON131100:UPR131100 UER131100:UFV131100 TUV131100:TVZ131100 TKZ131100:TMD131100 TBD131100:TCH131100 SRH131100:SSL131100 SHL131100:SIP131100 RXP131100:RYT131100 RNT131100:ROX131100 RDX131100:RFB131100 QUB131100:QVF131100 QKF131100:QLJ131100 QAJ131100:QBN131100 PQN131100:PRR131100 PGR131100:PHV131100 OWV131100:OXZ131100 OMZ131100:OOD131100 ODD131100:OEH131100 NTH131100:NUL131100 NJL131100:NKP131100 MZP131100:NAT131100 MPT131100:MQX131100 MFX131100:MHB131100 LWB131100:LXF131100 LMF131100:LNJ131100 LCJ131100:LDN131100 KSN131100:KTR131100 KIR131100:KJV131100 JYV131100:JZZ131100 JOZ131100:JQD131100 JFD131100:JGH131100 IVH131100:IWL131100 ILL131100:IMP131100 IBP131100:ICT131100 HRT131100:HSX131100 HHX131100:HJB131100 GYB131100:GZF131100 GOF131100:GPJ131100 GEJ131100:GFN131100 FUN131100:FVR131100 FKR131100:FLV131100 FAV131100:FBZ131100 EQZ131100:ESD131100 EHD131100:EIH131100 DXH131100:DYL131100 DNL131100:DOP131100 DDP131100:DET131100 CTT131100:CUX131100 CJX131100:CLB131100 CAB131100:CBF131100 BQF131100:BRJ131100 BGJ131100:BHN131100 AWN131100:AXR131100 AMR131100:ANV131100 ACV131100:ADZ131100 SZ131100:UD131100 JD131100:KH131100 H131100:AL131100 WVP65564:WWT65564 WLT65564:WMX65564 WBX65564:WDB65564 VSB65564:VTF65564 VIF65564:VJJ65564 UYJ65564:UZN65564 UON65564:UPR65564 UER65564:UFV65564 TUV65564:TVZ65564 TKZ65564:TMD65564 TBD65564:TCH65564 SRH65564:SSL65564 SHL65564:SIP65564 RXP65564:RYT65564 RNT65564:ROX65564 RDX65564:RFB65564 QUB65564:QVF65564 QKF65564:QLJ65564 QAJ65564:QBN65564 PQN65564:PRR65564 PGR65564:PHV65564 OWV65564:OXZ65564 OMZ65564:OOD65564 ODD65564:OEH65564 NTH65564:NUL65564 NJL65564:NKP65564 MZP65564:NAT65564 MPT65564:MQX65564 MFX65564:MHB65564 LWB65564:LXF65564 LMF65564:LNJ65564 LCJ65564:LDN65564 KSN65564:KTR65564 KIR65564:KJV65564 JYV65564:JZZ65564 JOZ65564:JQD65564 JFD65564:JGH65564 IVH65564:IWL65564 ILL65564:IMP65564 IBP65564:ICT65564 HRT65564:HSX65564 HHX65564:HJB65564 GYB65564:GZF65564 GOF65564:GPJ65564 GEJ65564:GFN65564 FUN65564:FVR65564 FKR65564:FLV65564 FAV65564:FBZ65564 EQZ65564:ESD65564 EHD65564:EIH65564 DXH65564:DYL65564 DNL65564:DOP65564 DDP65564:DET65564 CTT65564:CUX65564 CJX65564:CLB65564 CAB65564:CBF65564 BQF65564:BRJ65564 BGJ65564:BHN65564 AWN65564:AXR65564 AMR65564:ANV65564 ACV65564:ADZ65564 SZ65564:UD65564 JD65564:KH65564 H65564:AL65564 WVP28:WWT28 WLT28:WMX28 WBX28:WDB28 VSB28:VTF28 VIF28:VJJ28 UYJ28:UZN28 UON28:UPR28 UER28:UFV28 TUV28:TVZ28 TKZ28:TMD28 TBD28:TCH28 SRH28:SSL28 SHL28:SIP28 RXP28:RYT28 RNT28:ROX28 RDX28:RFB28 QUB28:QVF28 QKF28:QLJ28 QAJ28:QBN28 PQN28:PRR28 PGR28:PHV28 OWV28:OXZ28 OMZ28:OOD28 ODD28:OEH28 NTH28:NUL28 NJL28:NKP28 MZP28:NAT28 MPT28:MQX28 MFX28:MHB28 LWB28:LXF28 LMF28:LNJ28 LCJ28:LDN28 KSN28:KTR28 KIR28:KJV28 JYV28:JZZ28 JOZ28:JQD28 JFD28:JGH28 IVH28:IWL28 ILL28:IMP28 IBP28:ICT28 HRT28:HSX28 HHX28:HJB28 GYB28:GZF28 GOF28:GPJ28 GEJ28:GFN28 FUN28:FVR28 FKR28:FLV28 FAV28:FBZ28 EQZ28:ESD28 EHD28:EIH28 DXH28:DYL28 DNL28:DOP28 DDP28:DET28 CTT28:CUX28 CJX28:CLB28 CAB28:CBF28 BQF28:BRJ28 BGJ28:BHN28 AWN28:AXR28 AMR28:ANV28 ACV28:ADZ28 SZ28:UD28 JD28:KH28 H28:AL28 WVP983064:WWT983064 WLT983064:WMX983064 WBX983064:WDB983064 VSB983064:VTF983064 VIF983064:VJJ983064 UYJ983064:UZN983064 UON983064:UPR983064 UER983064:UFV983064 TUV983064:TVZ983064 TKZ983064:TMD983064 TBD983064:TCH983064 SRH983064:SSL983064 SHL983064:SIP983064 RXP983064:RYT983064 RNT983064:ROX983064 RDX983064:RFB983064 QUB983064:QVF983064 QKF983064:QLJ983064 QAJ983064:QBN983064 PQN983064:PRR983064 PGR983064:PHV983064 OWV983064:OXZ983064 OMZ983064:OOD983064 ODD983064:OEH983064 NTH983064:NUL983064 NJL983064:NKP983064 MZP983064:NAT983064 MPT983064:MQX983064 MFX983064:MHB983064 LWB983064:LXF983064 LMF983064:LNJ983064 LCJ983064:LDN983064 KSN983064:KTR983064 KIR983064:KJV983064 JYV983064:JZZ983064 JOZ983064:JQD983064 JFD983064:JGH983064 IVH983064:IWL983064 ILL983064:IMP983064 IBP983064:ICT983064 HRT983064:HSX983064 HHX983064:HJB983064 GYB983064:GZF983064 GOF983064:GPJ983064 GEJ983064:GFN983064 FUN983064:FVR983064 FKR983064:FLV983064 FAV983064:FBZ983064 EQZ983064:ESD983064 EHD983064:EIH983064 DXH983064:DYL983064 DNL983064:DOP983064 DDP983064:DET983064 CTT983064:CUX983064 CJX983064:CLB983064 CAB983064:CBF983064 BQF983064:BRJ983064 BGJ983064:BHN983064 AWN983064:AXR983064 AMR983064:ANV983064 ACV983064:ADZ983064 SZ983064:UD983064 JD983064:KH983064 H983064:AL983064 WVP917528:WWT917528 WLT917528:WMX917528 WBX917528:WDB917528 VSB917528:VTF917528 VIF917528:VJJ917528 UYJ917528:UZN917528 UON917528:UPR917528 UER917528:UFV917528 TUV917528:TVZ917528 TKZ917528:TMD917528 TBD917528:TCH917528 SRH917528:SSL917528 SHL917528:SIP917528 RXP917528:RYT917528 RNT917528:ROX917528 RDX917528:RFB917528 QUB917528:QVF917528 QKF917528:QLJ917528 QAJ917528:QBN917528 PQN917528:PRR917528 PGR917528:PHV917528 OWV917528:OXZ917528 OMZ917528:OOD917528 ODD917528:OEH917528 NTH917528:NUL917528 NJL917528:NKP917528 MZP917528:NAT917528 MPT917528:MQX917528 MFX917528:MHB917528 LWB917528:LXF917528 LMF917528:LNJ917528 LCJ917528:LDN917528 KSN917528:KTR917528 KIR917528:KJV917528 JYV917528:JZZ917528 JOZ917528:JQD917528 JFD917528:JGH917528 IVH917528:IWL917528 ILL917528:IMP917528 IBP917528:ICT917528 HRT917528:HSX917528 HHX917528:HJB917528 GYB917528:GZF917528 GOF917528:GPJ917528 GEJ917528:GFN917528 FUN917528:FVR917528 FKR917528:FLV917528 FAV917528:FBZ917528 EQZ917528:ESD917528 EHD917528:EIH917528 DXH917528:DYL917528 DNL917528:DOP917528 DDP917528:DET917528 CTT917528:CUX917528 CJX917528:CLB917528 CAB917528:CBF917528 BQF917528:BRJ917528 BGJ917528:BHN917528 AWN917528:AXR917528 AMR917528:ANV917528 ACV917528:ADZ917528 SZ917528:UD917528 JD917528:KH917528 H917528:AL917528 WVP851992:WWT851992 WLT851992:WMX851992 WBX851992:WDB851992 VSB851992:VTF851992 VIF851992:VJJ851992 UYJ851992:UZN851992 UON851992:UPR851992 UER851992:UFV851992 TUV851992:TVZ851992 TKZ851992:TMD851992 TBD851992:TCH851992 SRH851992:SSL851992 SHL851992:SIP851992 RXP851992:RYT851992 RNT851992:ROX851992 RDX851992:RFB851992 QUB851992:QVF851992 QKF851992:QLJ851992 QAJ851992:QBN851992 PQN851992:PRR851992 PGR851992:PHV851992 OWV851992:OXZ851992 OMZ851992:OOD851992 ODD851992:OEH851992 NTH851992:NUL851992 NJL851992:NKP851992 MZP851992:NAT851992 MPT851992:MQX851992 MFX851992:MHB851992 LWB851992:LXF851992 LMF851992:LNJ851992 LCJ851992:LDN851992 KSN851992:KTR851992 KIR851992:KJV851992 JYV851992:JZZ851992 JOZ851992:JQD851992 JFD851992:JGH851992 IVH851992:IWL851992 ILL851992:IMP851992 IBP851992:ICT851992 HRT851992:HSX851992 HHX851992:HJB851992 GYB851992:GZF851992 GOF851992:GPJ851992 GEJ851992:GFN851992 FUN851992:FVR851992 FKR851992:FLV851992 FAV851992:FBZ851992 EQZ851992:ESD851992 EHD851992:EIH851992 DXH851992:DYL851992 DNL851992:DOP851992 DDP851992:DET851992 CTT851992:CUX851992 CJX851992:CLB851992 CAB851992:CBF851992 BQF851992:BRJ851992 BGJ851992:BHN851992 AWN851992:AXR851992 AMR851992:ANV851992 ACV851992:ADZ851992 SZ851992:UD851992 JD851992:KH851992 H851992:AL851992 WVP786456:WWT786456 WLT786456:WMX786456 WBX786456:WDB786456 VSB786456:VTF786456 VIF786456:VJJ786456 UYJ786456:UZN786456 UON786456:UPR786456 UER786456:UFV786456 TUV786456:TVZ786456 TKZ786456:TMD786456 TBD786456:TCH786456 SRH786456:SSL786456 SHL786456:SIP786456 RXP786456:RYT786456 RNT786456:ROX786456 RDX786456:RFB786456 QUB786456:QVF786456 QKF786456:QLJ786456 QAJ786456:QBN786456 PQN786456:PRR786456 PGR786456:PHV786456 OWV786456:OXZ786456 OMZ786456:OOD786456 ODD786456:OEH786456 NTH786456:NUL786456 NJL786456:NKP786456 MZP786456:NAT786456 MPT786456:MQX786456 MFX786456:MHB786456 LWB786456:LXF786456 LMF786456:LNJ786456 LCJ786456:LDN786456 KSN786456:KTR786456 KIR786456:KJV786456 JYV786456:JZZ786456 JOZ786456:JQD786456 JFD786456:JGH786456 IVH786456:IWL786456 ILL786456:IMP786456 IBP786456:ICT786456 HRT786456:HSX786456 HHX786456:HJB786456 GYB786456:GZF786456 GOF786456:GPJ786456 GEJ786456:GFN786456 FUN786456:FVR786456 FKR786456:FLV786456 FAV786456:FBZ786456 EQZ786456:ESD786456 EHD786456:EIH786456 DXH786456:DYL786456 DNL786456:DOP786456 DDP786456:DET786456 CTT786456:CUX786456 CJX786456:CLB786456 CAB786456:CBF786456 BQF786456:BRJ786456 BGJ786456:BHN786456 AWN786456:AXR786456 AMR786456:ANV786456 ACV786456:ADZ786456 SZ786456:UD786456 JD786456:KH786456 H786456:AL786456 WVP720920:WWT720920 WLT720920:WMX720920 WBX720920:WDB720920 VSB720920:VTF720920 VIF720920:VJJ720920 UYJ720920:UZN720920 UON720920:UPR720920 UER720920:UFV720920 TUV720920:TVZ720920 TKZ720920:TMD720920 TBD720920:TCH720920 SRH720920:SSL720920 SHL720920:SIP720920 RXP720920:RYT720920 RNT720920:ROX720920 RDX720920:RFB720920 QUB720920:QVF720920 QKF720920:QLJ720920 QAJ720920:QBN720920 PQN720920:PRR720920 PGR720920:PHV720920 OWV720920:OXZ720920 OMZ720920:OOD720920 ODD720920:OEH720920 NTH720920:NUL720920 NJL720920:NKP720920 MZP720920:NAT720920 MPT720920:MQX720920 MFX720920:MHB720920 LWB720920:LXF720920 LMF720920:LNJ720920 LCJ720920:LDN720920 KSN720920:KTR720920 KIR720920:KJV720920 JYV720920:JZZ720920 JOZ720920:JQD720920 JFD720920:JGH720920 IVH720920:IWL720920 ILL720920:IMP720920 IBP720920:ICT720920 HRT720920:HSX720920 HHX720920:HJB720920 GYB720920:GZF720920 GOF720920:GPJ720920 GEJ720920:GFN720920 FUN720920:FVR720920 FKR720920:FLV720920 FAV720920:FBZ720920 EQZ720920:ESD720920 EHD720920:EIH720920 DXH720920:DYL720920 DNL720920:DOP720920 DDP720920:DET720920 CTT720920:CUX720920 CJX720920:CLB720920 CAB720920:CBF720920 BQF720920:BRJ720920 BGJ720920:BHN720920 AWN720920:AXR720920 AMR720920:ANV720920 ACV720920:ADZ720920 SZ720920:UD720920 JD720920:KH720920 H720920:AL720920 WVP655384:WWT655384 WLT655384:WMX655384 WBX655384:WDB655384 VSB655384:VTF655384 VIF655384:VJJ655384 UYJ655384:UZN655384 UON655384:UPR655384 UER655384:UFV655384 TUV655384:TVZ655384 TKZ655384:TMD655384 TBD655384:TCH655384 SRH655384:SSL655384 SHL655384:SIP655384 RXP655384:RYT655384 RNT655384:ROX655384 RDX655384:RFB655384 QUB655384:QVF655384 QKF655384:QLJ655384 QAJ655384:QBN655384 PQN655384:PRR655384 PGR655384:PHV655384 OWV655384:OXZ655384 OMZ655384:OOD655384 ODD655384:OEH655384 NTH655384:NUL655384 NJL655384:NKP655384 MZP655384:NAT655384 MPT655384:MQX655384 MFX655384:MHB655384 LWB655384:LXF655384 LMF655384:LNJ655384 LCJ655384:LDN655384 KSN655384:KTR655384 KIR655384:KJV655384 JYV655384:JZZ655384 JOZ655384:JQD655384 JFD655384:JGH655384 IVH655384:IWL655384 ILL655384:IMP655384 IBP655384:ICT655384 HRT655384:HSX655384 HHX655384:HJB655384 GYB655384:GZF655384 GOF655384:GPJ655384 GEJ655384:GFN655384 FUN655384:FVR655384 FKR655384:FLV655384 FAV655384:FBZ655384 EQZ655384:ESD655384 EHD655384:EIH655384 DXH655384:DYL655384 DNL655384:DOP655384 DDP655384:DET655384 CTT655384:CUX655384 CJX655384:CLB655384 CAB655384:CBF655384 BQF655384:BRJ655384 BGJ655384:BHN655384 AWN655384:AXR655384 AMR655384:ANV655384 ACV655384:ADZ655384 SZ655384:UD655384 JD655384:KH655384 H655384:AL655384 WVP589848:WWT589848 WLT589848:WMX589848 WBX589848:WDB589848 VSB589848:VTF589848 VIF589848:VJJ589848 UYJ589848:UZN589848 UON589848:UPR589848 UER589848:UFV589848 TUV589848:TVZ589848 TKZ589848:TMD589848 TBD589848:TCH589848 SRH589848:SSL589848 SHL589848:SIP589848 RXP589848:RYT589848 RNT589848:ROX589848 RDX589848:RFB589848 QUB589848:QVF589848 QKF589848:QLJ589848 QAJ589848:QBN589848 PQN589848:PRR589848 PGR589848:PHV589848 OWV589848:OXZ589848 OMZ589848:OOD589848 ODD589848:OEH589848 NTH589848:NUL589848 NJL589848:NKP589848 MZP589848:NAT589848 MPT589848:MQX589848 MFX589848:MHB589848 LWB589848:LXF589848 LMF589848:LNJ589848 LCJ589848:LDN589848 KSN589848:KTR589848 KIR589848:KJV589848 JYV589848:JZZ589848 JOZ589848:JQD589848 JFD589848:JGH589848 IVH589848:IWL589848 ILL589848:IMP589848 IBP589848:ICT589848 HRT589848:HSX589848 HHX589848:HJB589848 GYB589848:GZF589848 GOF589848:GPJ589848 GEJ589848:GFN589848 FUN589848:FVR589848 FKR589848:FLV589848 FAV589848:FBZ589848 EQZ589848:ESD589848 EHD589848:EIH589848 DXH589848:DYL589848 DNL589848:DOP589848 DDP589848:DET589848 CTT589848:CUX589848 CJX589848:CLB589848 CAB589848:CBF589848 BQF589848:BRJ589848 BGJ589848:BHN589848 AWN589848:AXR589848 AMR589848:ANV589848 ACV589848:ADZ589848 SZ589848:UD589848 JD589848:KH589848 H589848:AL589848 WVP524312:WWT524312 WLT524312:WMX524312 WBX524312:WDB524312 VSB524312:VTF524312 VIF524312:VJJ524312 UYJ524312:UZN524312 UON524312:UPR524312 UER524312:UFV524312 TUV524312:TVZ524312 TKZ524312:TMD524312 TBD524312:TCH524312 SRH524312:SSL524312 SHL524312:SIP524312 RXP524312:RYT524312 RNT524312:ROX524312 RDX524312:RFB524312 QUB524312:QVF524312 QKF524312:QLJ524312 QAJ524312:QBN524312 PQN524312:PRR524312 PGR524312:PHV524312 OWV524312:OXZ524312 OMZ524312:OOD524312 ODD524312:OEH524312 NTH524312:NUL524312 NJL524312:NKP524312 MZP524312:NAT524312 MPT524312:MQX524312 MFX524312:MHB524312 LWB524312:LXF524312 LMF524312:LNJ524312 LCJ524312:LDN524312 KSN524312:KTR524312 KIR524312:KJV524312 JYV524312:JZZ524312 JOZ524312:JQD524312 JFD524312:JGH524312 IVH524312:IWL524312 ILL524312:IMP524312 IBP524312:ICT524312 HRT524312:HSX524312 HHX524312:HJB524312 GYB524312:GZF524312 GOF524312:GPJ524312 GEJ524312:GFN524312 FUN524312:FVR524312 FKR524312:FLV524312 FAV524312:FBZ524312 EQZ524312:ESD524312 EHD524312:EIH524312 DXH524312:DYL524312 DNL524312:DOP524312 DDP524312:DET524312 CTT524312:CUX524312 CJX524312:CLB524312 CAB524312:CBF524312 BQF524312:BRJ524312 BGJ524312:BHN524312 AWN524312:AXR524312 AMR524312:ANV524312 ACV524312:ADZ524312 SZ524312:UD524312 JD524312:KH524312 H524312:AL524312 WVP458776:WWT458776 WLT458776:WMX458776 WBX458776:WDB458776 VSB458776:VTF458776 VIF458776:VJJ458776 UYJ458776:UZN458776 UON458776:UPR458776 UER458776:UFV458776 TUV458776:TVZ458776 TKZ458776:TMD458776 TBD458776:TCH458776 SRH458776:SSL458776 SHL458776:SIP458776 RXP458776:RYT458776 RNT458776:ROX458776 RDX458776:RFB458776 QUB458776:QVF458776 QKF458776:QLJ458776 QAJ458776:QBN458776 PQN458776:PRR458776 PGR458776:PHV458776 OWV458776:OXZ458776 OMZ458776:OOD458776 ODD458776:OEH458776 NTH458776:NUL458776 NJL458776:NKP458776 MZP458776:NAT458776 MPT458776:MQX458776 MFX458776:MHB458776 LWB458776:LXF458776 LMF458776:LNJ458776 LCJ458776:LDN458776 KSN458776:KTR458776 KIR458776:KJV458776 JYV458776:JZZ458776 JOZ458776:JQD458776 JFD458776:JGH458776 IVH458776:IWL458776 ILL458776:IMP458776 IBP458776:ICT458776 HRT458776:HSX458776 HHX458776:HJB458776 GYB458776:GZF458776 GOF458776:GPJ458776 GEJ458776:GFN458776 FUN458776:FVR458776 FKR458776:FLV458776 FAV458776:FBZ458776 EQZ458776:ESD458776 EHD458776:EIH458776 DXH458776:DYL458776 DNL458776:DOP458776 DDP458776:DET458776 CTT458776:CUX458776 CJX458776:CLB458776 CAB458776:CBF458776 BQF458776:BRJ458776 BGJ458776:BHN458776 AWN458776:AXR458776 AMR458776:ANV458776 ACV458776:ADZ458776 SZ458776:UD458776 JD458776:KH458776 H458776:AL458776 WVP393240:WWT393240 WLT393240:WMX393240 WBX393240:WDB393240 VSB393240:VTF393240 VIF393240:VJJ393240 UYJ393240:UZN393240 UON393240:UPR393240 UER393240:UFV393240 TUV393240:TVZ393240 TKZ393240:TMD393240 TBD393240:TCH393240 SRH393240:SSL393240 SHL393240:SIP393240 RXP393240:RYT393240 RNT393240:ROX393240 RDX393240:RFB393240 QUB393240:QVF393240 QKF393240:QLJ393240 QAJ393240:QBN393240 PQN393240:PRR393240 PGR393240:PHV393240 OWV393240:OXZ393240 OMZ393240:OOD393240 ODD393240:OEH393240 NTH393240:NUL393240 NJL393240:NKP393240 MZP393240:NAT393240 MPT393240:MQX393240 MFX393240:MHB393240 LWB393240:LXF393240 LMF393240:LNJ393240 LCJ393240:LDN393240 KSN393240:KTR393240 KIR393240:KJV393240 JYV393240:JZZ393240 JOZ393240:JQD393240 JFD393240:JGH393240 IVH393240:IWL393240 ILL393240:IMP393240 IBP393240:ICT393240 HRT393240:HSX393240 HHX393240:HJB393240 GYB393240:GZF393240 GOF393240:GPJ393240 GEJ393240:GFN393240 FUN393240:FVR393240 FKR393240:FLV393240 FAV393240:FBZ393240 EQZ393240:ESD393240 EHD393240:EIH393240 DXH393240:DYL393240 DNL393240:DOP393240 DDP393240:DET393240 CTT393240:CUX393240 CJX393240:CLB393240 CAB393240:CBF393240 BQF393240:BRJ393240 BGJ393240:BHN393240 AWN393240:AXR393240 AMR393240:ANV393240 ACV393240:ADZ393240 SZ393240:UD393240 JD393240:KH393240 H393240:AL393240 WVP327704:WWT327704 WLT327704:WMX327704 WBX327704:WDB327704 VSB327704:VTF327704 VIF327704:VJJ327704 UYJ327704:UZN327704 UON327704:UPR327704 UER327704:UFV327704 TUV327704:TVZ327704 TKZ327704:TMD327704 TBD327704:TCH327704 SRH327704:SSL327704 SHL327704:SIP327704 RXP327704:RYT327704 RNT327704:ROX327704 RDX327704:RFB327704 QUB327704:QVF327704 QKF327704:QLJ327704 QAJ327704:QBN327704 PQN327704:PRR327704 PGR327704:PHV327704 OWV327704:OXZ327704 OMZ327704:OOD327704 ODD327704:OEH327704 NTH327704:NUL327704 NJL327704:NKP327704 MZP327704:NAT327704 MPT327704:MQX327704 MFX327704:MHB327704 LWB327704:LXF327704 LMF327704:LNJ327704 LCJ327704:LDN327704 KSN327704:KTR327704 KIR327704:KJV327704 JYV327704:JZZ327704 JOZ327704:JQD327704 JFD327704:JGH327704 IVH327704:IWL327704 ILL327704:IMP327704 IBP327704:ICT327704 HRT327704:HSX327704 HHX327704:HJB327704 GYB327704:GZF327704 GOF327704:GPJ327704 GEJ327704:GFN327704 FUN327704:FVR327704 FKR327704:FLV327704 FAV327704:FBZ327704 EQZ327704:ESD327704 EHD327704:EIH327704 DXH327704:DYL327704 DNL327704:DOP327704 DDP327704:DET327704 CTT327704:CUX327704 CJX327704:CLB327704 CAB327704:CBF327704 BQF327704:BRJ327704 BGJ327704:BHN327704 AWN327704:AXR327704 AMR327704:ANV327704 ACV327704:ADZ327704 SZ327704:UD327704 JD327704:KH327704 H327704:AL327704 WVP262168:WWT262168 WLT262168:WMX262168 WBX262168:WDB262168 VSB262168:VTF262168 VIF262168:VJJ262168 UYJ262168:UZN262168 UON262168:UPR262168 UER262168:UFV262168 TUV262168:TVZ262168 TKZ262168:TMD262168 TBD262168:TCH262168 SRH262168:SSL262168 SHL262168:SIP262168 RXP262168:RYT262168 RNT262168:ROX262168 RDX262168:RFB262168 QUB262168:QVF262168 QKF262168:QLJ262168 QAJ262168:QBN262168 PQN262168:PRR262168 PGR262168:PHV262168 OWV262168:OXZ262168 OMZ262168:OOD262168 ODD262168:OEH262168 NTH262168:NUL262168 NJL262168:NKP262168 MZP262168:NAT262168 MPT262168:MQX262168 MFX262168:MHB262168 LWB262168:LXF262168 LMF262168:LNJ262168 LCJ262168:LDN262168 KSN262168:KTR262168 KIR262168:KJV262168 JYV262168:JZZ262168 JOZ262168:JQD262168 JFD262168:JGH262168 IVH262168:IWL262168 ILL262168:IMP262168 IBP262168:ICT262168 HRT262168:HSX262168 HHX262168:HJB262168 GYB262168:GZF262168 GOF262168:GPJ262168 GEJ262168:GFN262168 FUN262168:FVR262168 FKR262168:FLV262168 FAV262168:FBZ262168 EQZ262168:ESD262168 EHD262168:EIH262168 DXH262168:DYL262168 DNL262168:DOP262168 DDP262168:DET262168 CTT262168:CUX262168 CJX262168:CLB262168 CAB262168:CBF262168 BQF262168:BRJ262168 BGJ262168:BHN262168 AWN262168:AXR262168 AMR262168:ANV262168 ACV262168:ADZ262168 SZ262168:UD262168 JD262168:KH262168 H262168:AL262168 WVP196632:WWT196632 WLT196632:WMX196632 WBX196632:WDB196632 VSB196632:VTF196632 VIF196632:VJJ196632 UYJ196632:UZN196632 UON196632:UPR196632 UER196632:UFV196632 TUV196632:TVZ196632 TKZ196632:TMD196632 TBD196632:TCH196632 SRH196632:SSL196632 SHL196632:SIP196632 RXP196632:RYT196632 RNT196632:ROX196632 RDX196632:RFB196632 QUB196632:QVF196632 QKF196632:QLJ196632 QAJ196632:QBN196632 PQN196632:PRR196632 PGR196632:PHV196632 OWV196632:OXZ196632 OMZ196632:OOD196632 ODD196632:OEH196632 NTH196632:NUL196632 NJL196632:NKP196632 MZP196632:NAT196632 MPT196632:MQX196632 MFX196632:MHB196632 LWB196632:LXF196632 LMF196632:LNJ196632 LCJ196632:LDN196632 KSN196632:KTR196632 KIR196632:KJV196632 JYV196632:JZZ196632 JOZ196632:JQD196632 JFD196632:JGH196632 IVH196632:IWL196632 ILL196632:IMP196632 IBP196632:ICT196632 HRT196632:HSX196632 HHX196632:HJB196632 GYB196632:GZF196632 GOF196632:GPJ196632 GEJ196632:GFN196632 FUN196632:FVR196632 FKR196632:FLV196632 FAV196632:FBZ196632 EQZ196632:ESD196632 EHD196632:EIH196632 DXH196632:DYL196632 DNL196632:DOP196632 DDP196632:DET196632 CTT196632:CUX196632 CJX196632:CLB196632 CAB196632:CBF196632 BQF196632:BRJ196632 BGJ196632:BHN196632 AWN196632:AXR196632 AMR196632:ANV196632 ACV196632:ADZ196632 SZ196632:UD196632 JD196632:KH196632 H196632:AL196632 WVP131096:WWT131096 WLT131096:WMX131096 WBX131096:WDB131096 VSB131096:VTF131096 VIF131096:VJJ131096 UYJ131096:UZN131096 UON131096:UPR131096 UER131096:UFV131096 TUV131096:TVZ131096 TKZ131096:TMD131096 TBD131096:TCH131096 SRH131096:SSL131096 SHL131096:SIP131096 RXP131096:RYT131096 RNT131096:ROX131096 RDX131096:RFB131096 QUB131096:QVF131096 QKF131096:QLJ131096 QAJ131096:QBN131096 PQN131096:PRR131096 PGR131096:PHV131096 OWV131096:OXZ131096 OMZ131096:OOD131096 ODD131096:OEH131096 NTH131096:NUL131096 NJL131096:NKP131096 MZP131096:NAT131096 MPT131096:MQX131096 MFX131096:MHB131096 LWB131096:LXF131096 LMF131096:LNJ131096 LCJ131096:LDN131096 KSN131096:KTR131096 KIR131096:KJV131096 JYV131096:JZZ131096 JOZ131096:JQD131096 JFD131096:JGH131096 IVH131096:IWL131096 ILL131096:IMP131096 IBP131096:ICT131096 HRT131096:HSX131096 HHX131096:HJB131096 GYB131096:GZF131096 GOF131096:GPJ131096 GEJ131096:GFN131096 FUN131096:FVR131096 FKR131096:FLV131096 FAV131096:FBZ131096 EQZ131096:ESD131096 EHD131096:EIH131096 DXH131096:DYL131096 DNL131096:DOP131096 DDP131096:DET131096 CTT131096:CUX131096 CJX131096:CLB131096 CAB131096:CBF131096 BQF131096:BRJ131096 BGJ131096:BHN131096 AWN131096:AXR131096 AMR131096:ANV131096 ACV131096:ADZ131096 SZ131096:UD131096 JD131096:KH131096 H131096:AL131096 WVP65560:WWT65560 WLT65560:WMX65560 WBX65560:WDB65560 VSB65560:VTF65560 VIF65560:VJJ65560 UYJ65560:UZN65560 UON65560:UPR65560 UER65560:UFV65560 TUV65560:TVZ65560 TKZ65560:TMD65560 TBD65560:TCH65560 SRH65560:SSL65560 SHL65560:SIP65560 RXP65560:RYT65560 RNT65560:ROX65560 RDX65560:RFB65560 QUB65560:QVF65560 QKF65560:QLJ65560 QAJ65560:QBN65560 PQN65560:PRR65560 PGR65560:PHV65560 OWV65560:OXZ65560 OMZ65560:OOD65560 ODD65560:OEH65560 NTH65560:NUL65560 NJL65560:NKP65560 MZP65560:NAT65560 MPT65560:MQX65560 MFX65560:MHB65560 LWB65560:LXF65560 LMF65560:LNJ65560 LCJ65560:LDN65560 KSN65560:KTR65560 KIR65560:KJV65560 JYV65560:JZZ65560 JOZ65560:JQD65560 JFD65560:JGH65560 IVH65560:IWL65560 ILL65560:IMP65560 IBP65560:ICT65560 HRT65560:HSX65560 HHX65560:HJB65560 GYB65560:GZF65560 GOF65560:GPJ65560 GEJ65560:GFN65560 FUN65560:FVR65560 FKR65560:FLV65560 FAV65560:FBZ65560 EQZ65560:ESD65560 EHD65560:EIH65560 DXH65560:DYL65560 DNL65560:DOP65560 DDP65560:DET65560 CTT65560:CUX65560 CJX65560:CLB65560 CAB65560:CBF65560 BQF65560:BRJ65560 BGJ65560:BHN65560 AWN65560:AXR65560 AMR65560:ANV65560 ACV65560:ADZ65560 SZ65560:UD65560 JD65560:KH65560 H65560:AL65560 WVP24:WWT24 WLT24:WMX24 WBX24:WDB24 VSB24:VTF24 VIF24:VJJ24 UYJ24:UZN24 UON24:UPR24 UER24:UFV24 TUV24:TVZ24 TKZ24:TMD24 TBD24:TCH24 SRH24:SSL24 SHL24:SIP24 RXP24:RYT24 RNT24:ROX24 RDX24:RFB24 QUB24:QVF24 QKF24:QLJ24 QAJ24:QBN24 PQN24:PRR24 PGR24:PHV24 OWV24:OXZ24 OMZ24:OOD24 ODD24:OEH24 NTH24:NUL24 NJL24:NKP24 MZP24:NAT24 MPT24:MQX24 MFX24:MHB24 LWB24:LXF24 LMF24:LNJ24 LCJ24:LDN24 KSN24:KTR24 KIR24:KJV24 JYV24:JZZ24 JOZ24:JQD24 JFD24:JGH24 IVH24:IWL24 ILL24:IMP24 IBP24:ICT24 HRT24:HSX24 HHX24:HJB24 GYB24:GZF24 GOF24:GPJ24 GEJ24:GFN24 FUN24:FVR24 FKR24:FLV24 FAV24:FBZ24 EQZ24:ESD24 EHD24:EIH24 DXH24:DYL24 DNL24:DOP24 DDP24:DET24 CTT24:CUX24 CJX24:CLB24 CAB24:CBF24 BQF24:BRJ24 BGJ24:BHN24 AWN24:AXR24 AMR24:ANV24 ACV24:ADZ24 SZ24:UD24 JD24:KH24 H24:AL24 WVP983060:WWT983060 WLT983060:WMX983060 WBX983060:WDB983060 VSB983060:VTF983060 VIF983060:VJJ983060 UYJ983060:UZN983060 UON983060:UPR983060 UER983060:UFV983060 TUV983060:TVZ983060 TKZ983060:TMD983060 TBD983060:TCH983060 SRH983060:SSL983060 SHL983060:SIP983060 RXP983060:RYT983060 RNT983060:ROX983060 RDX983060:RFB983060 QUB983060:QVF983060 QKF983060:QLJ983060 QAJ983060:QBN983060 PQN983060:PRR983060 PGR983060:PHV983060 OWV983060:OXZ983060 OMZ983060:OOD983060 ODD983060:OEH983060 NTH983060:NUL983060 NJL983060:NKP983060 MZP983060:NAT983060 MPT983060:MQX983060 MFX983060:MHB983060 LWB983060:LXF983060 LMF983060:LNJ983060 LCJ983060:LDN983060 KSN983060:KTR983060 KIR983060:KJV983060 JYV983060:JZZ983060 JOZ983060:JQD983060 JFD983060:JGH983060 IVH983060:IWL983060 ILL983060:IMP983060 IBP983060:ICT983060 HRT983060:HSX983060 HHX983060:HJB983060 GYB983060:GZF983060 GOF983060:GPJ983060 GEJ983060:GFN983060 FUN983060:FVR983060 FKR983060:FLV983060 FAV983060:FBZ983060 EQZ983060:ESD983060 EHD983060:EIH983060 DXH983060:DYL983060 DNL983060:DOP983060 DDP983060:DET983060 CTT983060:CUX983060 CJX983060:CLB983060 CAB983060:CBF983060 BQF983060:BRJ983060 BGJ983060:BHN983060 AWN983060:AXR983060 AMR983060:ANV983060 ACV983060:ADZ983060 SZ983060:UD983060 JD983060:KH983060 H983060:AL983060 WVP917524:WWT917524 WLT917524:WMX917524 WBX917524:WDB917524 VSB917524:VTF917524 VIF917524:VJJ917524 UYJ917524:UZN917524 UON917524:UPR917524 UER917524:UFV917524 TUV917524:TVZ917524 TKZ917524:TMD917524 TBD917524:TCH917524 SRH917524:SSL917524 SHL917524:SIP917524 RXP917524:RYT917524 RNT917524:ROX917524 RDX917524:RFB917524 QUB917524:QVF917524 QKF917524:QLJ917524 QAJ917524:QBN917524 PQN917524:PRR917524 PGR917524:PHV917524 OWV917524:OXZ917524 OMZ917524:OOD917524 ODD917524:OEH917524 NTH917524:NUL917524 NJL917524:NKP917524 MZP917524:NAT917524 MPT917524:MQX917524 MFX917524:MHB917524 LWB917524:LXF917524 LMF917524:LNJ917524 LCJ917524:LDN917524 KSN917524:KTR917524 KIR917524:KJV917524 JYV917524:JZZ917524 JOZ917524:JQD917524 JFD917524:JGH917524 IVH917524:IWL917524 ILL917524:IMP917524 IBP917524:ICT917524 HRT917524:HSX917524 HHX917524:HJB917524 GYB917524:GZF917524 GOF917524:GPJ917524 GEJ917524:GFN917524 FUN917524:FVR917524 FKR917524:FLV917524 FAV917524:FBZ917524 EQZ917524:ESD917524 EHD917524:EIH917524 DXH917524:DYL917524 DNL917524:DOP917524 DDP917524:DET917524 CTT917524:CUX917524 CJX917524:CLB917524 CAB917524:CBF917524 BQF917524:BRJ917524 BGJ917524:BHN917524 AWN917524:AXR917524 AMR917524:ANV917524 ACV917524:ADZ917524 SZ917524:UD917524 JD917524:KH917524 H917524:AL917524 WVP851988:WWT851988 WLT851988:WMX851988 WBX851988:WDB851988 VSB851988:VTF851988 VIF851988:VJJ851988 UYJ851988:UZN851988 UON851988:UPR851988 UER851988:UFV851988 TUV851988:TVZ851988 TKZ851988:TMD851988 TBD851988:TCH851988 SRH851988:SSL851988 SHL851988:SIP851988 RXP851988:RYT851988 RNT851988:ROX851988 RDX851988:RFB851988 QUB851988:QVF851988 QKF851988:QLJ851988 QAJ851988:QBN851988 PQN851988:PRR851988 PGR851988:PHV851988 OWV851988:OXZ851988 OMZ851988:OOD851988 ODD851988:OEH851988 NTH851988:NUL851988 NJL851988:NKP851988 MZP851988:NAT851988 MPT851988:MQX851988 MFX851988:MHB851988 LWB851988:LXF851988 LMF851988:LNJ851988 LCJ851988:LDN851988 KSN851988:KTR851988 KIR851988:KJV851988 JYV851988:JZZ851988 JOZ851988:JQD851988 JFD851988:JGH851988 IVH851988:IWL851988 ILL851988:IMP851988 IBP851988:ICT851988 HRT851988:HSX851988 HHX851988:HJB851988 GYB851988:GZF851988 GOF851988:GPJ851988 GEJ851988:GFN851988 FUN851988:FVR851988 FKR851988:FLV851988 FAV851988:FBZ851988 EQZ851988:ESD851988 EHD851988:EIH851988 DXH851988:DYL851988 DNL851988:DOP851988 DDP851988:DET851988 CTT851988:CUX851988 CJX851988:CLB851988 CAB851988:CBF851988 BQF851988:BRJ851988 BGJ851988:BHN851988 AWN851988:AXR851988 AMR851988:ANV851988 ACV851988:ADZ851988 SZ851988:UD851988 JD851988:KH851988 H851988:AL851988 WVP786452:WWT786452 WLT786452:WMX786452 WBX786452:WDB786452 VSB786452:VTF786452 VIF786452:VJJ786452 UYJ786452:UZN786452 UON786452:UPR786452 UER786452:UFV786452 TUV786452:TVZ786452 TKZ786452:TMD786452 TBD786452:TCH786452 SRH786452:SSL786452 SHL786452:SIP786452 RXP786452:RYT786452 RNT786452:ROX786452 RDX786452:RFB786452 QUB786452:QVF786452 QKF786452:QLJ786452 QAJ786452:QBN786452 PQN786452:PRR786452 PGR786452:PHV786452 OWV786452:OXZ786452 OMZ786452:OOD786452 ODD786452:OEH786452 NTH786452:NUL786452 NJL786452:NKP786452 MZP786452:NAT786452 MPT786452:MQX786452 MFX786452:MHB786452 LWB786452:LXF786452 LMF786452:LNJ786452 LCJ786452:LDN786452 KSN786452:KTR786452 KIR786452:KJV786452 JYV786452:JZZ786452 JOZ786452:JQD786452 JFD786452:JGH786452 IVH786452:IWL786452 ILL786452:IMP786452 IBP786452:ICT786452 HRT786452:HSX786452 HHX786452:HJB786452 GYB786452:GZF786452 GOF786452:GPJ786452 GEJ786452:GFN786452 FUN786452:FVR786452 FKR786452:FLV786452 FAV786452:FBZ786452 EQZ786452:ESD786452 EHD786452:EIH786452 DXH786452:DYL786452 DNL786452:DOP786452 DDP786452:DET786452 CTT786452:CUX786452 CJX786452:CLB786452 CAB786452:CBF786452 BQF786452:BRJ786452 BGJ786452:BHN786452 AWN786452:AXR786452 AMR786452:ANV786452 ACV786452:ADZ786452 SZ786452:UD786452 JD786452:KH786452 H786452:AL786452 WVP720916:WWT720916 WLT720916:WMX720916 WBX720916:WDB720916 VSB720916:VTF720916 VIF720916:VJJ720916 UYJ720916:UZN720916 UON720916:UPR720916 UER720916:UFV720916 TUV720916:TVZ720916 TKZ720916:TMD720916 TBD720916:TCH720916 SRH720916:SSL720916 SHL720916:SIP720916 RXP720916:RYT720916 RNT720916:ROX720916 RDX720916:RFB720916 QUB720916:QVF720916 QKF720916:QLJ720916 QAJ720916:QBN720916 PQN720916:PRR720916 PGR720916:PHV720916 OWV720916:OXZ720916 OMZ720916:OOD720916 ODD720916:OEH720916 NTH720916:NUL720916 NJL720916:NKP720916 MZP720916:NAT720916 MPT720916:MQX720916 MFX720916:MHB720916 LWB720916:LXF720916 LMF720916:LNJ720916 LCJ720916:LDN720916 KSN720916:KTR720916 KIR720916:KJV720916 JYV720916:JZZ720916 JOZ720916:JQD720916 JFD720916:JGH720916 IVH720916:IWL720916 ILL720916:IMP720916 IBP720916:ICT720916 HRT720916:HSX720916 HHX720916:HJB720916 GYB720916:GZF720916 GOF720916:GPJ720916 GEJ720916:GFN720916 FUN720916:FVR720916 FKR720916:FLV720916 FAV720916:FBZ720916 EQZ720916:ESD720916 EHD720916:EIH720916 DXH720916:DYL720916 DNL720916:DOP720916 DDP720916:DET720916 CTT720916:CUX720916 CJX720916:CLB720916 CAB720916:CBF720916 BQF720916:BRJ720916 BGJ720916:BHN720916 AWN720916:AXR720916 AMR720916:ANV720916 ACV720916:ADZ720916 SZ720916:UD720916 JD720916:KH720916 H720916:AL720916 WVP655380:WWT655380 WLT655380:WMX655380 WBX655380:WDB655380 VSB655380:VTF655380 VIF655380:VJJ655380 UYJ655380:UZN655380 UON655380:UPR655380 UER655380:UFV655380 TUV655380:TVZ655380 TKZ655380:TMD655380 TBD655380:TCH655380 SRH655380:SSL655380 SHL655380:SIP655380 RXP655380:RYT655380 RNT655380:ROX655380 RDX655380:RFB655380 QUB655380:QVF655380 QKF655380:QLJ655380 QAJ655380:QBN655380 PQN655380:PRR655380 PGR655380:PHV655380 OWV655380:OXZ655380 OMZ655380:OOD655380 ODD655380:OEH655380 NTH655380:NUL655380 NJL655380:NKP655380 MZP655380:NAT655380 MPT655380:MQX655380 MFX655380:MHB655380 LWB655380:LXF655380 LMF655380:LNJ655380 LCJ655380:LDN655380 KSN655380:KTR655380 KIR655380:KJV655380 JYV655380:JZZ655380 JOZ655380:JQD655380 JFD655380:JGH655380 IVH655380:IWL655380 ILL655380:IMP655380 IBP655380:ICT655380 HRT655380:HSX655380 HHX655380:HJB655380 GYB655380:GZF655380 GOF655380:GPJ655380 GEJ655380:GFN655380 FUN655380:FVR655380 FKR655380:FLV655380 FAV655380:FBZ655380 EQZ655380:ESD655380 EHD655380:EIH655380 DXH655380:DYL655380 DNL655380:DOP655380 DDP655380:DET655380 CTT655380:CUX655380 CJX655380:CLB655380 CAB655380:CBF655380 BQF655380:BRJ655380 BGJ655380:BHN655380 AWN655380:AXR655380 AMR655380:ANV655380 ACV655380:ADZ655380 SZ655380:UD655380 JD655380:KH655380 H655380:AL655380 WVP589844:WWT589844 WLT589844:WMX589844 WBX589844:WDB589844 VSB589844:VTF589844 VIF589844:VJJ589844 UYJ589844:UZN589844 UON589844:UPR589844 UER589844:UFV589844 TUV589844:TVZ589844 TKZ589844:TMD589844 TBD589844:TCH589844 SRH589844:SSL589844 SHL589844:SIP589844 RXP589844:RYT589844 RNT589844:ROX589844 RDX589844:RFB589844 QUB589844:QVF589844 QKF589844:QLJ589844 QAJ589844:QBN589844 PQN589844:PRR589844 PGR589844:PHV589844 OWV589844:OXZ589844 OMZ589844:OOD589844 ODD589844:OEH589844 NTH589844:NUL589844 NJL589844:NKP589844 MZP589844:NAT589844 MPT589844:MQX589844 MFX589844:MHB589844 LWB589844:LXF589844 LMF589844:LNJ589844 LCJ589844:LDN589844 KSN589844:KTR589844 KIR589844:KJV589844 JYV589844:JZZ589844 JOZ589844:JQD589844 JFD589844:JGH589844 IVH589844:IWL589844 ILL589844:IMP589844 IBP589844:ICT589844 HRT589844:HSX589844 HHX589844:HJB589844 GYB589844:GZF589844 GOF589844:GPJ589844 GEJ589844:GFN589844 FUN589844:FVR589844 FKR589844:FLV589844 FAV589844:FBZ589844 EQZ589844:ESD589844 EHD589844:EIH589844 DXH589844:DYL589844 DNL589844:DOP589844 DDP589844:DET589844 CTT589844:CUX589844 CJX589844:CLB589844 CAB589844:CBF589844 BQF589844:BRJ589844 BGJ589844:BHN589844 AWN589844:AXR589844 AMR589844:ANV589844 ACV589844:ADZ589844 SZ589844:UD589844 JD589844:KH589844 H589844:AL589844 WVP524308:WWT524308 WLT524308:WMX524308 WBX524308:WDB524308 VSB524308:VTF524308 VIF524308:VJJ524308 UYJ524308:UZN524308 UON524308:UPR524308 UER524308:UFV524308 TUV524308:TVZ524308 TKZ524308:TMD524308 TBD524308:TCH524308 SRH524308:SSL524308 SHL524308:SIP524308 RXP524308:RYT524308 RNT524308:ROX524308 RDX524308:RFB524308 QUB524308:QVF524308 QKF524308:QLJ524308 QAJ524308:QBN524308 PQN524308:PRR524308 PGR524308:PHV524308 OWV524308:OXZ524308 OMZ524308:OOD524308 ODD524308:OEH524308 NTH524308:NUL524308 NJL524308:NKP524308 MZP524308:NAT524308 MPT524308:MQX524308 MFX524308:MHB524308 LWB524308:LXF524308 LMF524308:LNJ524308 LCJ524308:LDN524308 KSN524308:KTR524308 KIR524308:KJV524308 JYV524308:JZZ524308 JOZ524308:JQD524308 JFD524308:JGH524308 IVH524308:IWL524308 ILL524308:IMP524308 IBP524308:ICT524308 HRT524308:HSX524308 HHX524308:HJB524308 GYB524308:GZF524308 GOF524308:GPJ524308 GEJ524308:GFN524308 FUN524308:FVR524308 FKR524308:FLV524308 FAV524308:FBZ524308 EQZ524308:ESD524308 EHD524308:EIH524308 DXH524308:DYL524308 DNL524308:DOP524308 DDP524308:DET524308 CTT524308:CUX524308 CJX524308:CLB524308 CAB524308:CBF524308 BQF524308:BRJ524308 BGJ524308:BHN524308 AWN524308:AXR524308 AMR524308:ANV524308 ACV524308:ADZ524308 SZ524308:UD524308 JD524308:KH524308 H524308:AL524308 WVP458772:WWT458772 WLT458772:WMX458772 WBX458772:WDB458772 VSB458772:VTF458772 VIF458772:VJJ458772 UYJ458772:UZN458772 UON458772:UPR458772 UER458772:UFV458772 TUV458772:TVZ458772 TKZ458772:TMD458772 TBD458772:TCH458772 SRH458772:SSL458772 SHL458772:SIP458772 RXP458772:RYT458772 RNT458772:ROX458772 RDX458772:RFB458772 QUB458772:QVF458772 QKF458772:QLJ458772 QAJ458772:QBN458772 PQN458772:PRR458772 PGR458772:PHV458772 OWV458772:OXZ458772 OMZ458772:OOD458772 ODD458772:OEH458772 NTH458772:NUL458772 NJL458772:NKP458772 MZP458772:NAT458772 MPT458772:MQX458772 MFX458772:MHB458772 LWB458772:LXF458772 LMF458772:LNJ458772 LCJ458772:LDN458772 KSN458772:KTR458772 KIR458772:KJV458772 JYV458772:JZZ458772 JOZ458772:JQD458772 JFD458772:JGH458772 IVH458772:IWL458772 ILL458772:IMP458772 IBP458772:ICT458772 HRT458772:HSX458772 HHX458772:HJB458772 GYB458772:GZF458772 GOF458772:GPJ458772 GEJ458772:GFN458772 FUN458772:FVR458772 FKR458772:FLV458772 FAV458772:FBZ458772 EQZ458772:ESD458772 EHD458772:EIH458772 DXH458772:DYL458772 DNL458772:DOP458772 DDP458772:DET458772 CTT458772:CUX458772 CJX458772:CLB458772 CAB458772:CBF458772 BQF458772:BRJ458772 BGJ458772:BHN458772 AWN458772:AXR458772 AMR458772:ANV458772 ACV458772:ADZ458772 SZ458772:UD458772 JD458772:KH458772 H458772:AL458772 WVP393236:WWT393236 WLT393236:WMX393236 WBX393236:WDB393236 VSB393236:VTF393236 VIF393236:VJJ393236 UYJ393236:UZN393236 UON393236:UPR393236 UER393236:UFV393236 TUV393236:TVZ393236 TKZ393236:TMD393236 TBD393236:TCH393236 SRH393236:SSL393236 SHL393236:SIP393236 RXP393236:RYT393236 RNT393236:ROX393236 RDX393236:RFB393236 QUB393236:QVF393236 QKF393236:QLJ393236 QAJ393236:QBN393236 PQN393236:PRR393236 PGR393236:PHV393236 OWV393236:OXZ393236 OMZ393236:OOD393236 ODD393236:OEH393236 NTH393236:NUL393236 NJL393236:NKP393236 MZP393236:NAT393236 MPT393236:MQX393236 MFX393236:MHB393236 LWB393236:LXF393236 LMF393236:LNJ393236 LCJ393236:LDN393236 KSN393236:KTR393236 KIR393236:KJV393236 JYV393236:JZZ393236 JOZ393236:JQD393236 JFD393236:JGH393236 IVH393236:IWL393236 ILL393236:IMP393236 IBP393236:ICT393236 HRT393236:HSX393236 HHX393236:HJB393236 GYB393236:GZF393236 GOF393236:GPJ393236 GEJ393236:GFN393236 FUN393236:FVR393236 FKR393236:FLV393236 FAV393236:FBZ393236 EQZ393236:ESD393236 EHD393236:EIH393236 DXH393236:DYL393236 DNL393236:DOP393236 DDP393236:DET393236 CTT393236:CUX393236 CJX393236:CLB393236 CAB393236:CBF393236 BQF393236:BRJ393236 BGJ393236:BHN393236 AWN393236:AXR393236 AMR393236:ANV393236 ACV393236:ADZ393236 SZ393236:UD393236 JD393236:KH393236 H393236:AL393236 WVP327700:WWT327700 WLT327700:WMX327700 WBX327700:WDB327700 VSB327700:VTF327700 VIF327700:VJJ327700 UYJ327700:UZN327700 UON327700:UPR327700 UER327700:UFV327700 TUV327700:TVZ327700 TKZ327700:TMD327700 TBD327700:TCH327700 SRH327700:SSL327700 SHL327700:SIP327700 RXP327700:RYT327700 RNT327700:ROX327700 RDX327700:RFB327700 QUB327700:QVF327700 QKF327700:QLJ327700 QAJ327700:QBN327700 PQN327700:PRR327700 PGR327700:PHV327700 OWV327700:OXZ327700 OMZ327700:OOD327700 ODD327700:OEH327700 NTH327700:NUL327700 NJL327700:NKP327700 MZP327700:NAT327700 MPT327700:MQX327700 MFX327700:MHB327700 LWB327700:LXF327700 LMF327700:LNJ327700 LCJ327700:LDN327700 KSN327700:KTR327700 KIR327700:KJV327700 JYV327700:JZZ327700 JOZ327700:JQD327700 JFD327700:JGH327700 IVH327700:IWL327700 ILL327700:IMP327700 IBP327700:ICT327700 HRT327700:HSX327700 HHX327700:HJB327700 GYB327700:GZF327700 GOF327700:GPJ327700 GEJ327700:GFN327700 FUN327700:FVR327700 FKR327700:FLV327700 FAV327700:FBZ327700 EQZ327700:ESD327700 EHD327700:EIH327700 DXH327700:DYL327700 DNL327700:DOP327700 DDP327700:DET327700 CTT327700:CUX327700 CJX327700:CLB327700 CAB327700:CBF327700 BQF327700:BRJ327700 BGJ327700:BHN327700 AWN327700:AXR327700 AMR327700:ANV327700 ACV327700:ADZ327700 SZ327700:UD327700 JD327700:KH327700 H327700:AL327700 WVP262164:WWT262164 WLT262164:WMX262164 WBX262164:WDB262164 VSB262164:VTF262164 VIF262164:VJJ262164 UYJ262164:UZN262164 UON262164:UPR262164 UER262164:UFV262164 TUV262164:TVZ262164 TKZ262164:TMD262164 TBD262164:TCH262164 SRH262164:SSL262164 SHL262164:SIP262164 RXP262164:RYT262164 RNT262164:ROX262164 RDX262164:RFB262164 QUB262164:QVF262164 QKF262164:QLJ262164 QAJ262164:QBN262164 PQN262164:PRR262164 PGR262164:PHV262164 OWV262164:OXZ262164 OMZ262164:OOD262164 ODD262164:OEH262164 NTH262164:NUL262164 NJL262164:NKP262164 MZP262164:NAT262164 MPT262164:MQX262164 MFX262164:MHB262164 LWB262164:LXF262164 LMF262164:LNJ262164 LCJ262164:LDN262164 KSN262164:KTR262164 KIR262164:KJV262164 JYV262164:JZZ262164 JOZ262164:JQD262164 JFD262164:JGH262164 IVH262164:IWL262164 ILL262164:IMP262164 IBP262164:ICT262164 HRT262164:HSX262164 HHX262164:HJB262164 GYB262164:GZF262164 GOF262164:GPJ262164 GEJ262164:GFN262164 FUN262164:FVR262164 FKR262164:FLV262164 FAV262164:FBZ262164 EQZ262164:ESD262164 EHD262164:EIH262164 DXH262164:DYL262164 DNL262164:DOP262164 DDP262164:DET262164 CTT262164:CUX262164 CJX262164:CLB262164 CAB262164:CBF262164 BQF262164:BRJ262164 BGJ262164:BHN262164 AWN262164:AXR262164 AMR262164:ANV262164 ACV262164:ADZ262164 SZ262164:UD262164 JD262164:KH262164 H262164:AL262164 WVP196628:WWT196628 WLT196628:WMX196628 WBX196628:WDB196628 VSB196628:VTF196628 VIF196628:VJJ196628 UYJ196628:UZN196628 UON196628:UPR196628 UER196628:UFV196628 TUV196628:TVZ196628 TKZ196628:TMD196628 TBD196628:TCH196628 SRH196628:SSL196628 SHL196628:SIP196628 RXP196628:RYT196628 RNT196628:ROX196628 RDX196628:RFB196628 QUB196628:QVF196628 QKF196628:QLJ196628 QAJ196628:QBN196628 PQN196628:PRR196628 PGR196628:PHV196628 OWV196628:OXZ196628 OMZ196628:OOD196628 ODD196628:OEH196628 NTH196628:NUL196628 NJL196628:NKP196628 MZP196628:NAT196628 MPT196628:MQX196628 MFX196628:MHB196628 LWB196628:LXF196628 LMF196628:LNJ196628 LCJ196628:LDN196628 KSN196628:KTR196628 KIR196628:KJV196628 JYV196628:JZZ196628 JOZ196628:JQD196628 JFD196628:JGH196628 IVH196628:IWL196628 ILL196628:IMP196628 IBP196628:ICT196628 HRT196628:HSX196628 HHX196628:HJB196628 GYB196628:GZF196628 GOF196628:GPJ196628 GEJ196628:GFN196628 FUN196628:FVR196628 FKR196628:FLV196628 FAV196628:FBZ196628 EQZ196628:ESD196628 EHD196628:EIH196628 DXH196628:DYL196628 DNL196628:DOP196628 DDP196628:DET196628 CTT196628:CUX196628 CJX196628:CLB196628 CAB196628:CBF196628 BQF196628:BRJ196628 BGJ196628:BHN196628 AWN196628:AXR196628 AMR196628:ANV196628 ACV196628:ADZ196628 SZ196628:UD196628 JD196628:KH196628 H196628:AL196628 WVP131092:WWT131092 WLT131092:WMX131092 WBX131092:WDB131092 VSB131092:VTF131092 VIF131092:VJJ131092 UYJ131092:UZN131092 UON131092:UPR131092 UER131092:UFV131092 TUV131092:TVZ131092 TKZ131092:TMD131092 TBD131092:TCH131092 SRH131092:SSL131092 SHL131092:SIP131092 RXP131092:RYT131092 RNT131092:ROX131092 RDX131092:RFB131092 QUB131092:QVF131092 QKF131092:QLJ131092 QAJ131092:QBN131092 PQN131092:PRR131092 PGR131092:PHV131092 OWV131092:OXZ131092 OMZ131092:OOD131092 ODD131092:OEH131092 NTH131092:NUL131092 NJL131092:NKP131092 MZP131092:NAT131092 MPT131092:MQX131092 MFX131092:MHB131092 LWB131092:LXF131092 LMF131092:LNJ131092 LCJ131092:LDN131092 KSN131092:KTR131092 KIR131092:KJV131092 JYV131092:JZZ131092 JOZ131092:JQD131092 JFD131092:JGH131092 IVH131092:IWL131092 ILL131092:IMP131092 IBP131092:ICT131092 HRT131092:HSX131092 HHX131092:HJB131092 GYB131092:GZF131092 GOF131092:GPJ131092 GEJ131092:GFN131092 FUN131092:FVR131092 FKR131092:FLV131092 FAV131092:FBZ131092 EQZ131092:ESD131092 EHD131092:EIH131092 DXH131092:DYL131092 DNL131092:DOP131092 DDP131092:DET131092 CTT131092:CUX131092 CJX131092:CLB131092 CAB131092:CBF131092 BQF131092:BRJ131092 BGJ131092:BHN131092 AWN131092:AXR131092 AMR131092:ANV131092 ACV131092:ADZ131092 SZ131092:UD131092 JD131092:KH131092 H131092:AL131092 WVP65556:WWT65556 WLT65556:WMX65556 WBX65556:WDB65556 VSB65556:VTF65556 VIF65556:VJJ65556 UYJ65556:UZN65556 UON65556:UPR65556 UER65556:UFV65556 TUV65556:TVZ65556 TKZ65556:TMD65556 TBD65556:TCH65556 SRH65556:SSL65556 SHL65556:SIP65556 RXP65556:RYT65556 RNT65556:ROX65556 RDX65556:RFB65556 QUB65556:QVF65556 QKF65556:QLJ65556 QAJ65556:QBN65556 PQN65556:PRR65556 PGR65556:PHV65556 OWV65556:OXZ65556 OMZ65556:OOD65556 ODD65556:OEH65556 NTH65556:NUL65556 NJL65556:NKP65556 MZP65556:NAT65556 MPT65556:MQX65556 MFX65556:MHB65556 LWB65556:LXF65556 LMF65556:LNJ65556 LCJ65556:LDN65556 KSN65556:KTR65556 KIR65556:KJV65556 JYV65556:JZZ65556 JOZ65556:JQD65556 JFD65556:JGH65556 IVH65556:IWL65556 ILL65556:IMP65556 IBP65556:ICT65556 HRT65556:HSX65556 HHX65556:HJB65556 GYB65556:GZF65556 GOF65556:GPJ65556 GEJ65556:GFN65556 FUN65556:FVR65556 FKR65556:FLV65556 FAV65556:FBZ65556 EQZ65556:ESD65556 EHD65556:EIH65556 DXH65556:DYL65556 DNL65556:DOP65556 DDP65556:DET65556 CTT65556:CUX65556 CJX65556:CLB65556 CAB65556:CBF65556 BQF65556:BRJ65556 BGJ65556:BHN65556 AWN65556:AXR65556 AMR65556:ANV65556 ACV65556:ADZ65556 SZ65556:UD65556 JD65556:KH65556 H65556:AL65556 WVP20:WWT20 WLT20:WMX20 WBX20:WDB20 VSB20:VTF20 VIF20:VJJ20 UYJ20:UZN20 UON20:UPR20 UER20:UFV20 TUV20:TVZ20 TKZ20:TMD20 TBD20:TCH20 SRH20:SSL20 SHL20:SIP20 RXP20:RYT20 RNT20:ROX20 RDX20:RFB20 QUB20:QVF20 QKF20:QLJ20 QAJ20:QBN20 PQN20:PRR20 PGR20:PHV20 OWV20:OXZ20 OMZ20:OOD20 ODD20:OEH20 NTH20:NUL20 NJL20:NKP20 MZP20:NAT20 MPT20:MQX20 MFX20:MHB20 LWB20:LXF20 LMF20:LNJ20 LCJ20:LDN20 KSN20:KTR20 KIR20:KJV20 JYV20:JZZ20 JOZ20:JQD20 JFD20:JGH20 IVH20:IWL20 ILL20:IMP20 IBP20:ICT20 HRT20:HSX20 HHX20:HJB20 GYB20:GZF20 GOF20:GPJ20 GEJ20:GFN20 FUN20:FVR20 FKR20:FLV20 FAV20:FBZ20 EQZ20:ESD20 EHD20:EIH20 DXH20:DYL20 DNL20:DOP20 DDP20:DET20 CTT20:CUX20 CJX20:CLB20 CAB20:CBF20 BQF20:BRJ20 BGJ20:BHN20 AWN20:AXR20 AMR20:ANV20 ACV20:ADZ20 SZ20:UD20 JD20:KH20 H20:AL20 WVP983056:WWT983056 WLT983056:WMX983056 WBX983056:WDB983056 VSB983056:VTF983056 VIF983056:VJJ983056 UYJ983056:UZN983056 UON983056:UPR983056 UER983056:UFV983056 TUV983056:TVZ983056 TKZ983056:TMD983056 TBD983056:TCH983056 SRH983056:SSL983056 SHL983056:SIP983056 RXP983056:RYT983056 RNT983056:ROX983056 RDX983056:RFB983056 QUB983056:QVF983056 QKF983056:QLJ983056 QAJ983056:QBN983056 PQN983056:PRR983056 PGR983056:PHV983056 OWV983056:OXZ983056 OMZ983056:OOD983056 ODD983056:OEH983056 NTH983056:NUL983056 NJL983056:NKP983056 MZP983056:NAT983056 MPT983056:MQX983056 MFX983056:MHB983056 LWB983056:LXF983056 LMF983056:LNJ983056 LCJ983056:LDN983056 KSN983056:KTR983056 KIR983056:KJV983056 JYV983056:JZZ983056 JOZ983056:JQD983056 JFD983056:JGH983056 IVH983056:IWL983056 ILL983056:IMP983056 IBP983056:ICT983056 HRT983056:HSX983056 HHX983056:HJB983056 GYB983056:GZF983056 GOF983056:GPJ983056 GEJ983056:GFN983056 FUN983056:FVR983056 FKR983056:FLV983056 FAV983056:FBZ983056 EQZ983056:ESD983056 EHD983056:EIH983056 DXH983056:DYL983056 DNL983056:DOP983056 DDP983056:DET983056 CTT983056:CUX983056 CJX983056:CLB983056 CAB983056:CBF983056 BQF983056:BRJ983056 BGJ983056:BHN983056 AWN983056:AXR983056 AMR983056:ANV983056 ACV983056:ADZ983056 SZ983056:UD983056 JD983056:KH983056 H983056:AL983056 WVP917520:WWT917520 WLT917520:WMX917520 WBX917520:WDB917520 VSB917520:VTF917520 VIF917520:VJJ917520 UYJ917520:UZN917520 UON917520:UPR917520 UER917520:UFV917520 TUV917520:TVZ917520 TKZ917520:TMD917520 TBD917520:TCH917520 SRH917520:SSL917520 SHL917520:SIP917520 RXP917520:RYT917520 RNT917520:ROX917520 RDX917520:RFB917520 QUB917520:QVF917520 QKF917520:QLJ917520 QAJ917520:QBN917520 PQN917520:PRR917520 PGR917520:PHV917520 OWV917520:OXZ917520 OMZ917520:OOD917520 ODD917520:OEH917520 NTH917520:NUL917520 NJL917520:NKP917520 MZP917520:NAT917520 MPT917520:MQX917520 MFX917520:MHB917520 LWB917520:LXF917520 LMF917520:LNJ917520 LCJ917520:LDN917520 KSN917520:KTR917520 KIR917520:KJV917520 JYV917520:JZZ917520 JOZ917520:JQD917520 JFD917520:JGH917520 IVH917520:IWL917520 ILL917520:IMP917520 IBP917520:ICT917520 HRT917520:HSX917520 HHX917520:HJB917520 GYB917520:GZF917520 GOF917520:GPJ917520 GEJ917520:GFN917520 FUN917520:FVR917520 FKR917520:FLV917520 FAV917520:FBZ917520 EQZ917520:ESD917520 EHD917520:EIH917520 DXH917520:DYL917520 DNL917520:DOP917520 DDP917520:DET917520 CTT917520:CUX917520 CJX917520:CLB917520 CAB917520:CBF917520 BQF917520:BRJ917520 BGJ917520:BHN917520 AWN917520:AXR917520 AMR917520:ANV917520 ACV917520:ADZ917520 SZ917520:UD917520 JD917520:KH917520 H917520:AL917520 WVP851984:WWT851984 WLT851984:WMX851984 WBX851984:WDB851984 VSB851984:VTF851984 VIF851984:VJJ851984 UYJ851984:UZN851984 UON851984:UPR851984 UER851984:UFV851984 TUV851984:TVZ851984 TKZ851984:TMD851984 TBD851984:TCH851984 SRH851984:SSL851984 SHL851984:SIP851984 RXP851984:RYT851984 RNT851984:ROX851984 RDX851984:RFB851984 QUB851984:QVF851984 QKF851984:QLJ851984 QAJ851984:QBN851984 PQN851984:PRR851984 PGR851984:PHV851984 OWV851984:OXZ851984 OMZ851984:OOD851984 ODD851984:OEH851984 NTH851984:NUL851984 NJL851984:NKP851984 MZP851984:NAT851984 MPT851984:MQX851984 MFX851984:MHB851984 LWB851984:LXF851984 LMF851984:LNJ851984 LCJ851984:LDN851984 KSN851984:KTR851984 KIR851984:KJV851984 JYV851984:JZZ851984 JOZ851984:JQD851984 JFD851984:JGH851984 IVH851984:IWL851984 ILL851984:IMP851984 IBP851984:ICT851984 HRT851984:HSX851984 HHX851984:HJB851984 GYB851984:GZF851984 GOF851984:GPJ851984 GEJ851984:GFN851984 FUN851984:FVR851984 FKR851984:FLV851984 FAV851984:FBZ851984 EQZ851984:ESD851984 EHD851984:EIH851984 DXH851984:DYL851984 DNL851984:DOP851984 DDP851984:DET851984 CTT851984:CUX851984 CJX851984:CLB851984 CAB851984:CBF851984 BQF851984:BRJ851984 BGJ851984:BHN851984 AWN851984:AXR851984 AMR851984:ANV851984 ACV851984:ADZ851984 SZ851984:UD851984 JD851984:KH851984 H851984:AL851984 WVP786448:WWT786448 WLT786448:WMX786448 WBX786448:WDB786448 VSB786448:VTF786448 VIF786448:VJJ786448 UYJ786448:UZN786448 UON786448:UPR786448 UER786448:UFV786448 TUV786448:TVZ786448 TKZ786448:TMD786448 TBD786448:TCH786448 SRH786448:SSL786448 SHL786448:SIP786448 RXP786448:RYT786448 RNT786448:ROX786448 RDX786448:RFB786448 QUB786448:QVF786448 QKF786448:QLJ786448 QAJ786448:QBN786448 PQN786448:PRR786448 PGR786448:PHV786448 OWV786448:OXZ786448 OMZ786448:OOD786448 ODD786448:OEH786448 NTH786448:NUL786448 NJL786448:NKP786448 MZP786448:NAT786448 MPT786448:MQX786448 MFX786448:MHB786448 LWB786448:LXF786448 LMF786448:LNJ786448 LCJ786448:LDN786448 KSN786448:KTR786448 KIR786448:KJV786448 JYV786448:JZZ786448 JOZ786448:JQD786448 JFD786448:JGH786448 IVH786448:IWL786448 ILL786448:IMP786448 IBP786448:ICT786448 HRT786448:HSX786448 HHX786448:HJB786448 GYB786448:GZF786448 GOF786448:GPJ786448 GEJ786448:GFN786448 FUN786448:FVR786448 FKR786448:FLV786448 FAV786448:FBZ786448 EQZ786448:ESD786448 EHD786448:EIH786448 DXH786448:DYL786448 DNL786448:DOP786448 DDP786448:DET786448 CTT786448:CUX786448 CJX786448:CLB786448 CAB786448:CBF786448 BQF786448:BRJ786448 BGJ786448:BHN786448 AWN786448:AXR786448 AMR786448:ANV786448 ACV786448:ADZ786448 SZ786448:UD786448 JD786448:KH786448 H786448:AL786448 WVP720912:WWT720912 WLT720912:WMX720912 WBX720912:WDB720912 VSB720912:VTF720912 VIF720912:VJJ720912 UYJ720912:UZN720912 UON720912:UPR720912 UER720912:UFV720912 TUV720912:TVZ720912 TKZ720912:TMD720912 TBD720912:TCH720912 SRH720912:SSL720912 SHL720912:SIP720912 RXP720912:RYT720912 RNT720912:ROX720912 RDX720912:RFB720912 QUB720912:QVF720912 QKF720912:QLJ720912 QAJ720912:QBN720912 PQN720912:PRR720912 PGR720912:PHV720912 OWV720912:OXZ720912 OMZ720912:OOD720912 ODD720912:OEH720912 NTH720912:NUL720912 NJL720912:NKP720912 MZP720912:NAT720912 MPT720912:MQX720912 MFX720912:MHB720912 LWB720912:LXF720912 LMF720912:LNJ720912 LCJ720912:LDN720912 KSN720912:KTR720912 KIR720912:KJV720912 JYV720912:JZZ720912 JOZ720912:JQD720912 JFD720912:JGH720912 IVH720912:IWL720912 ILL720912:IMP720912 IBP720912:ICT720912 HRT720912:HSX720912 HHX720912:HJB720912 GYB720912:GZF720912 GOF720912:GPJ720912 GEJ720912:GFN720912 FUN720912:FVR720912 FKR720912:FLV720912 FAV720912:FBZ720912 EQZ720912:ESD720912 EHD720912:EIH720912 DXH720912:DYL720912 DNL720912:DOP720912 DDP720912:DET720912 CTT720912:CUX720912 CJX720912:CLB720912 CAB720912:CBF720912 BQF720912:BRJ720912 BGJ720912:BHN720912 AWN720912:AXR720912 AMR720912:ANV720912 ACV720912:ADZ720912 SZ720912:UD720912 JD720912:KH720912 H720912:AL720912 WVP655376:WWT655376 WLT655376:WMX655376 WBX655376:WDB655376 VSB655376:VTF655376 VIF655376:VJJ655376 UYJ655376:UZN655376 UON655376:UPR655376 UER655376:UFV655376 TUV655376:TVZ655376 TKZ655376:TMD655376 TBD655376:TCH655376 SRH655376:SSL655376 SHL655376:SIP655376 RXP655376:RYT655376 RNT655376:ROX655376 RDX655376:RFB655376 QUB655376:QVF655376 QKF655376:QLJ655376 QAJ655376:QBN655376 PQN655376:PRR655376 PGR655376:PHV655376 OWV655376:OXZ655376 OMZ655376:OOD655376 ODD655376:OEH655376 NTH655376:NUL655376 NJL655376:NKP655376 MZP655376:NAT655376 MPT655376:MQX655376 MFX655376:MHB655376 LWB655376:LXF655376 LMF655376:LNJ655376 LCJ655376:LDN655376 KSN655376:KTR655376 KIR655376:KJV655376 JYV655376:JZZ655376 JOZ655376:JQD655376 JFD655376:JGH655376 IVH655376:IWL655376 ILL655376:IMP655376 IBP655376:ICT655376 HRT655376:HSX655376 HHX655376:HJB655376 GYB655376:GZF655376 GOF655376:GPJ655376 GEJ655376:GFN655376 FUN655376:FVR655376 FKR655376:FLV655376 FAV655376:FBZ655376 EQZ655376:ESD655376 EHD655376:EIH655376 DXH655376:DYL655376 DNL655376:DOP655376 DDP655376:DET655376 CTT655376:CUX655376 CJX655376:CLB655376 CAB655376:CBF655376 BQF655376:BRJ655376 BGJ655376:BHN655376 AWN655376:AXR655376 AMR655376:ANV655376 ACV655376:ADZ655376 SZ655376:UD655376 JD655376:KH655376 H655376:AL655376 WVP589840:WWT589840 WLT589840:WMX589840 WBX589840:WDB589840 VSB589840:VTF589840 VIF589840:VJJ589840 UYJ589840:UZN589840 UON589840:UPR589840 UER589840:UFV589840 TUV589840:TVZ589840 TKZ589840:TMD589840 TBD589840:TCH589840 SRH589840:SSL589840 SHL589840:SIP589840 RXP589840:RYT589840 RNT589840:ROX589840 RDX589840:RFB589840 QUB589840:QVF589840 QKF589840:QLJ589840 QAJ589840:QBN589840 PQN589840:PRR589840 PGR589840:PHV589840 OWV589840:OXZ589840 OMZ589840:OOD589840 ODD589840:OEH589840 NTH589840:NUL589840 NJL589840:NKP589840 MZP589840:NAT589840 MPT589840:MQX589840 MFX589840:MHB589840 LWB589840:LXF589840 LMF589840:LNJ589840 LCJ589840:LDN589840 KSN589840:KTR589840 KIR589840:KJV589840 JYV589840:JZZ589840 JOZ589840:JQD589840 JFD589840:JGH589840 IVH589840:IWL589840 ILL589840:IMP589840 IBP589840:ICT589840 HRT589840:HSX589840 HHX589840:HJB589840 GYB589840:GZF589840 GOF589840:GPJ589840 GEJ589840:GFN589840 FUN589840:FVR589840 FKR589840:FLV589840 FAV589840:FBZ589840 EQZ589840:ESD589840 EHD589840:EIH589840 DXH589840:DYL589840 DNL589840:DOP589840 DDP589840:DET589840 CTT589840:CUX589840 CJX589840:CLB589840 CAB589840:CBF589840 BQF589840:BRJ589840 BGJ589840:BHN589840 AWN589840:AXR589840 AMR589840:ANV589840 ACV589840:ADZ589840 SZ589840:UD589840 JD589840:KH589840 H589840:AL589840 WVP524304:WWT524304 WLT524304:WMX524304 WBX524304:WDB524304 VSB524304:VTF524304 VIF524304:VJJ524304 UYJ524304:UZN524304 UON524304:UPR524304 UER524304:UFV524304 TUV524304:TVZ524304 TKZ524304:TMD524304 TBD524304:TCH524304 SRH524304:SSL524304 SHL524304:SIP524304 RXP524304:RYT524304 RNT524304:ROX524304 RDX524304:RFB524304 QUB524304:QVF524304 QKF524304:QLJ524304 QAJ524304:QBN524304 PQN524304:PRR524304 PGR524304:PHV524304 OWV524304:OXZ524304 OMZ524304:OOD524304 ODD524304:OEH524304 NTH524304:NUL524304 NJL524304:NKP524304 MZP524304:NAT524304 MPT524304:MQX524304 MFX524304:MHB524304 LWB524304:LXF524304 LMF524304:LNJ524304 LCJ524304:LDN524304 KSN524304:KTR524304 KIR524304:KJV524304 JYV524304:JZZ524304 JOZ524304:JQD524304 JFD524304:JGH524304 IVH524304:IWL524304 ILL524304:IMP524304 IBP524304:ICT524304 HRT524304:HSX524304 HHX524304:HJB524304 GYB524304:GZF524304 GOF524304:GPJ524304 GEJ524304:GFN524304 FUN524304:FVR524304 FKR524304:FLV524304 FAV524304:FBZ524304 EQZ524304:ESD524304 EHD524304:EIH524304 DXH524304:DYL524304 DNL524304:DOP524304 DDP524304:DET524304 CTT524304:CUX524304 CJX524304:CLB524304 CAB524304:CBF524304 BQF524304:BRJ524304 BGJ524304:BHN524304 AWN524304:AXR524304 AMR524304:ANV524304 ACV524304:ADZ524304 SZ524304:UD524304 JD524304:KH524304 H524304:AL524304 WVP458768:WWT458768 WLT458768:WMX458768 WBX458768:WDB458768 VSB458768:VTF458768 VIF458768:VJJ458768 UYJ458768:UZN458768 UON458768:UPR458768 UER458768:UFV458768 TUV458768:TVZ458768 TKZ458768:TMD458768 TBD458768:TCH458768 SRH458768:SSL458768 SHL458768:SIP458768 RXP458768:RYT458768 RNT458768:ROX458768 RDX458768:RFB458768 QUB458768:QVF458768 QKF458768:QLJ458768 QAJ458768:QBN458768 PQN458768:PRR458768 PGR458768:PHV458768 OWV458768:OXZ458768 OMZ458768:OOD458768 ODD458768:OEH458768 NTH458768:NUL458768 NJL458768:NKP458768 MZP458768:NAT458768 MPT458768:MQX458768 MFX458768:MHB458768 LWB458768:LXF458768 LMF458768:LNJ458768 LCJ458768:LDN458768 KSN458768:KTR458768 KIR458768:KJV458768 JYV458768:JZZ458768 JOZ458768:JQD458768 JFD458768:JGH458768 IVH458768:IWL458768 ILL458768:IMP458768 IBP458768:ICT458768 HRT458768:HSX458768 HHX458768:HJB458768 GYB458768:GZF458768 GOF458768:GPJ458768 GEJ458768:GFN458768 FUN458768:FVR458768 FKR458768:FLV458768 FAV458768:FBZ458768 EQZ458768:ESD458768 EHD458768:EIH458768 DXH458768:DYL458768 DNL458768:DOP458768 DDP458768:DET458768 CTT458768:CUX458768 CJX458768:CLB458768 CAB458768:CBF458768 BQF458768:BRJ458768 BGJ458768:BHN458768 AWN458768:AXR458768 AMR458768:ANV458768 ACV458768:ADZ458768 SZ458768:UD458768 JD458768:KH458768 H458768:AL458768 WVP393232:WWT393232 WLT393232:WMX393232 WBX393232:WDB393232 VSB393232:VTF393232 VIF393232:VJJ393232 UYJ393232:UZN393232 UON393232:UPR393232 UER393232:UFV393232 TUV393232:TVZ393232 TKZ393232:TMD393232 TBD393232:TCH393232 SRH393232:SSL393232 SHL393232:SIP393232 RXP393232:RYT393232 RNT393232:ROX393232 RDX393232:RFB393232 QUB393232:QVF393232 QKF393232:QLJ393232 QAJ393232:QBN393232 PQN393232:PRR393232 PGR393232:PHV393232 OWV393232:OXZ393232 OMZ393232:OOD393232 ODD393232:OEH393232 NTH393232:NUL393232 NJL393232:NKP393232 MZP393232:NAT393232 MPT393232:MQX393232 MFX393232:MHB393232 LWB393232:LXF393232 LMF393232:LNJ393232 LCJ393232:LDN393232 KSN393232:KTR393232 KIR393232:KJV393232 JYV393232:JZZ393232 JOZ393232:JQD393232 JFD393232:JGH393232 IVH393232:IWL393232 ILL393232:IMP393232 IBP393232:ICT393232 HRT393232:HSX393232 HHX393232:HJB393232 GYB393232:GZF393232 GOF393232:GPJ393232 GEJ393232:GFN393232 FUN393232:FVR393232 FKR393232:FLV393232 FAV393232:FBZ393232 EQZ393232:ESD393232 EHD393232:EIH393232 DXH393232:DYL393232 DNL393232:DOP393232 DDP393232:DET393232 CTT393232:CUX393232 CJX393232:CLB393232 CAB393232:CBF393232 BQF393232:BRJ393232 BGJ393232:BHN393232 AWN393232:AXR393232 AMR393232:ANV393232 ACV393232:ADZ393232 SZ393232:UD393232 JD393232:KH393232 H393232:AL393232 WVP327696:WWT327696 WLT327696:WMX327696 WBX327696:WDB327696 VSB327696:VTF327696 VIF327696:VJJ327696 UYJ327696:UZN327696 UON327696:UPR327696 UER327696:UFV327696 TUV327696:TVZ327696 TKZ327696:TMD327696 TBD327696:TCH327696 SRH327696:SSL327696 SHL327696:SIP327696 RXP327696:RYT327696 RNT327696:ROX327696 RDX327696:RFB327696 QUB327696:QVF327696 QKF327696:QLJ327696 QAJ327696:QBN327696 PQN327696:PRR327696 PGR327696:PHV327696 OWV327696:OXZ327696 OMZ327696:OOD327696 ODD327696:OEH327696 NTH327696:NUL327696 NJL327696:NKP327696 MZP327696:NAT327696 MPT327696:MQX327696 MFX327696:MHB327696 LWB327696:LXF327696 LMF327696:LNJ327696 LCJ327696:LDN327696 KSN327696:KTR327696 KIR327696:KJV327696 JYV327696:JZZ327696 JOZ327696:JQD327696 JFD327696:JGH327696 IVH327696:IWL327696 ILL327696:IMP327696 IBP327696:ICT327696 HRT327696:HSX327696 HHX327696:HJB327696 GYB327696:GZF327696 GOF327696:GPJ327696 GEJ327696:GFN327696 FUN327696:FVR327696 FKR327696:FLV327696 FAV327696:FBZ327696 EQZ327696:ESD327696 EHD327696:EIH327696 DXH327696:DYL327696 DNL327696:DOP327696 DDP327696:DET327696 CTT327696:CUX327696 CJX327696:CLB327696 CAB327696:CBF327696 BQF327696:BRJ327696 BGJ327696:BHN327696 AWN327696:AXR327696 AMR327696:ANV327696 ACV327696:ADZ327696 SZ327696:UD327696 JD327696:KH327696 H327696:AL327696 WVP262160:WWT262160 WLT262160:WMX262160 WBX262160:WDB262160 VSB262160:VTF262160 VIF262160:VJJ262160 UYJ262160:UZN262160 UON262160:UPR262160 UER262160:UFV262160 TUV262160:TVZ262160 TKZ262160:TMD262160 TBD262160:TCH262160 SRH262160:SSL262160 SHL262160:SIP262160 RXP262160:RYT262160 RNT262160:ROX262160 RDX262160:RFB262160 QUB262160:QVF262160 QKF262160:QLJ262160 QAJ262160:QBN262160 PQN262160:PRR262160 PGR262160:PHV262160 OWV262160:OXZ262160 OMZ262160:OOD262160 ODD262160:OEH262160 NTH262160:NUL262160 NJL262160:NKP262160 MZP262160:NAT262160 MPT262160:MQX262160 MFX262160:MHB262160 LWB262160:LXF262160 LMF262160:LNJ262160 LCJ262160:LDN262160 KSN262160:KTR262160 KIR262160:KJV262160 JYV262160:JZZ262160 JOZ262160:JQD262160 JFD262160:JGH262160 IVH262160:IWL262160 ILL262160:IMP262160 IBP262160:ICT262160 HRT262160:HSX262160 HHX262160:HJB262160 GYB262160:GZF262160 GOF262160:GPJ262160 GEJ262160:GFN262160 FUN262160:FVR262160 FKR262160:FLV262160 FAV262160:FBZ262160 EQZ262160:ESD262160 EHD262160:EIH262160 DXH262160:DYL262160 DNL262160:DOP262160 DDP262160:DET262160 CTT262160:CUX262160 CJX262160:CLB262160 CAB262160:CBF262160 BQF262160:BRJ262160 BGJ262160:BHN262160 AWN262160:AXR262160 AMR262160:ANV262160 ACV262160:ADZ262160 SZ262160:UD262160 JD262160:KH262160 H262160:AL262160 WVP196624:WWT196624 WLT196624:WMX196624 WBX196624:WDB196624 VSB196624:VTF196624 VIF196624:VJJ196624 UYJ196624:UZN196624 UON196624:UPR196624 UER196624:UFV196624 TUV196624:TVZ196624 TKZ196624:TMD196624 TBD196624:TCH196624 SRH196624:SSL196624 SHL196624:SIP196624 RXP196624:RYT196624 RNT196624:ROX196624 RDX196624:RFB196624 QUB196624:QVF196624 QKF196624:QLJ196624 QAJ196624:QBN196624 PQN196624:PRR196624 PGR196624:PHV196624 OWV196624:OXZ196624 OMZ196624:OOD196624 ODD196624:OEH196624 NTH196624:NUL196624 NJL196624:NKP196624 MZP196624:NAT196624 MPT196624:MQX196624 MFX196624:MHB196624 LWB196624:LXF196624 LMF196624:LNJ196624 LCJ196624:LDN196624 KSN196624:KTR196624 KIR196624:KJV196624 JYV196624:JZZ196624 JOZ196624:JQD196624 JFD196624:JGH196624 IVH196624:IWL196624 ILL196624:IMP196624 IBP196624:ICT196624 HRT196624:HSX196624 HHX196624:HJB196624 GYB196624:GZF196624 GOF196624:GPJ196624 GEJ196624:GFN196624 FUN196624:FVR196624 FKR196624:FLV196624 FAV196624:FBZ196624 EQZ196624:ESD196624 EHD196624:EIH196624 DXH196624:DYL196624 DNL196624:DOP196624 DDP196624:DET196624 CTT196624:CUX196624 CJX196624:CLB196624 CAB196624:CBF196624 BQF196624:BRJ196624 BGJ196624:BHN196624 AWN196624:AXR196624 AMR196624:ANV196624 ACV196624:ADZ196624 SZ196624:UD196624 JD196624:KH196624 H196624:AL196624 WVP131088:WWT131088 WLT131088:WMX131088 WBX131088:WDB131088 VSB131088:VTF131088 VIF131088:VJJ131088 UYJ131088:UZN131088 UON131088:UPR131088 UER131088:UFV131088 TUV131088:TVZ131088 TKZ131088:TMD131088 TBD131088:TCH131088 SRH131088:SSL131088 SHL131088:SIP131088 RXP131088:RYT131088 RNT131088:ROX131088 RDX131088:RFB131088 QUB131088:QVF131088 QKF131088:QLJ131088 QAJ131088:QBN131088 PQN131088:PRR131088 PGR131088:PHV131088 OWV131088:OXZ131088 OMZ131088:OOD131088 ODD131088:OEH131088 NTH131088:NUL131088 NJL131088:NKP131088 MZP131088:NAT131088 MPT131088:MQX131088 MFX131088:MHB131088 LWB131088:LXF131088 LMF131088:LNJ131088 LCJ131088:LDN131088 KSN131088:KTR131088 KIR131088:KJV131088 JYV131088:JZZ131088 JOZ131088:JQD131088 JFD131088:JGH131088 IVH131088:IWL131088 ILL131088:IMP131088 IBP131088:ICT131088 HRT131088:HSX131088 HHX131088:HJB131088 GYB131088:GZF131088 GOF131088:GPJ131088 GEJ131088:GFN131088 FUN131088:FVR131088 FKR131088:FLV131088 FAV131088:FBZ131088 EQZ131088:ESD131088 EHD131088:EIH131088 DXH131088:DYL131088 DNL131088:DOP131088 DDP131088:DET131088 CTT131088:CUX131088 CJX131088:CLB131088 CAB131088:CBF131088 BQF131088:BRJ131088 BGJ131088:BHN131088 AWN131088:AXR131088 AMR131088:ANV131088 ACV131088:ADZ131088 SZ131088:UD131088 JD131088:KH131088 H131088:AL131088 WVP65552:WWT65552 WLT65552:WMX65552 WBX65552:WDB65552 VSB65552:VTF65552 VIF65552:VJJ65552 UYJ65552:UZN65552 UON65552:UPR65552 UER65552:UFV65552 TUV65552:TVZ65552 TKZ65552:TMD65552 TBD65552:TCH65552 SRH65552:SSL65552 SHL65552:SIP65552 RXP65552:RYT65552 RNT65552:ROX65552 RDX65552:RFB65552 QUB65552:QVF65552 QKF65552:QLJ65552 QAJ65552:QBN65552 PQN65552:PRR65552 PGR65552:PHV65552 OWV65552:OXZ65552 OMZ65552:OOD65552 ODD65552:OEH65552 NTH65552:NUL65552 NJL65552:NKP65552 MZP65552:NAT65552 MPT65552:MQX65552 MFX65552:MHB65552 LWB65552:LXF65552 LMF65552:LNJ65552 LCJ65552:LDN65552 KSN65552:KTR65552 KIR65552:KJV65552 JYV65552:JZZ65552 JOZ65552:JQD65552 JFD65552:JGH65552 IVH65552:IWL65552 ILL65552:IMP65552 IBP65552:ICT65552 HRT65552:HSX65552 HHX65552:HJB65552 GYB65552:GZF65552 GOF65552:GPJ65552 GEJ65552:GFN65552 FUN65552:FVR65552 FKR65552:FLV65552 FAV65552:FBZ65552 EQZ65552:ESD65552 EHD65552:EIH65552 DXH65552:DYL65552 DNL65552:DOP65552 DDP65552:DET65552 CTT65552:CUX65552 CJX65552:CLB65552 CAB65552:CBF65552 BQF65552:BRJ65552 BGJ65552:BHN65552 AWN65552:AXR65552 AMR65552:ANV65552 ACV65552:ADZ65552 SZ65552:UD65552 JD65552:KH65552 H65552:AL65552 WVP16:WWT16 WLT16:WMX16 WBX16:WDB16 VSB16:VTF16 VIF16:VJJ16 UYJ16:UZN16 UON16:UPR16 UER16:UFV16 TUV16:TVZ16 TKZ16:TMD16 TBD16:TCH16 SRH16:SSL16 SHL16:SIP16 RXP16:RYT16 RNT16:ROX16 RDX16:RFB16 QUB16:QVF16 QKF16:QLJ16 QAJ16:QBN16 PQN16:PRR16 PGR16:PHV16 OWV16:OXZ16 OMZ16:OOD16 ODD16:OEH16 NTH16:NUL16 NJL16:NKP16 MZP16:NAT16 MPT16:MQX16 MFX16:MHB16 LWB16:LXF16 LMF16:LNJ16 LCJ16:LDN16 KSN16:KTR16 KIR16:KJV16 JYV16:JZZ16 JOZ16:JQD16 JFD16:JGH16 IVH16:IWL16 ILL16:IMP16 IBP16:ICT16 HRT16:HSX16 HHX16:HJB16 GYB16:GZF16 GOF16:GPJ16 GEJ16:GFN16 FUN16:FVR16 FKR16:FLV16 FAV16:FBZ16 EQZ16:ESD16 EHD16:EIH16 DXH16:DYL16 DNL16:DOP16 DDP16:DET16 CTT16:CUX16 CJX16:CLB16 CAB16:CBF16 BQF16:BRJ16 BGJ16:BHN16 AWN16:AXR16 AMR16:ANV16 ACV16:ADZ16 SZ16:UD16 JD16:KH16 H16:AL16 WVP983052:WWT983052 WLT983052:WMX983052 WBX983052:WDB983052 VSB983052:VTF983052 VIF983052:VJJ983052 UYJ983052:UZN983052 UON983052:UPR983052 UER983052:UFV983052 TUV983052:TVZ983052 TKZ983052:TMD983052 TBD983052:TCH983052 SRH983052:SSL983052 SHL983052:SIP983052 RXP983052:RYT983052 RNT983052:ROX983052 RDX983052:RFB983052 QUB983052:QVF983052 QKF983052:QLJ983052 QAJ983052:QBN983052 PQN983052:PRR983052 PGR983052:PHV983052 OWV983052:OXZ983052 OMZ983052:OOD983052 ODD983052:OEH983052 NTH983052:NUL983052 NJL983052:NKP983052 MZP983052:NAT983052 MPT983052:MQX983052 MFX983052:MHB983052 LWB983052:LXF983052 LMF983052:LNJ983052 LCJ983052:LDN983052 KSN983052:KTR983052 KIR983052:KJV983052 JYV983052:JZZ983052 JOZ983052:JQD983052 JFD983052:JGH983052 IVH983052:IWL983052 ILL983052:IMP983052 IBP983052:ICT983052 HRT983052:HSX983052 HHX983052:HJB983052 GYB983052:GZF983052 GOF983052:GPJ983052 GEJ983052:GFN983052 FUN983052:FVR983052 FKR983052:FLV983052 FAV983052:FBZ983052 EQZ983052:ESD983052 EHD983052:EIH983052 DXH983052:DYL983052 DNL983052:DOP983052 DDP983052:DET983052 CTT983052:CUX983052 CJX983052:CLB983052 CAB983052:CBF983052 BQF983052:BRJ983052 BGJ983052:BHN983052 AWN983052:AXR983052 AMR983052:ANV983052 ACV983052:ADZ983052 SZ983052:UD983052 JD983052:KH983052 H983052:AL983052 WVP917516:WWT917516 WLT917516:WMX917516 WBX917516:WDB917516 VSB917516:VTF917516 VIF917516:VJJ917516 UYJ917516:UZN917516 UON917516:UPR917516 UER917516:UFV917516 TUV917516:TVZ917516 TKZ917516:TMD917516 TBD917516:TCH917516 SRH917516:SSL917516 SHL917516:SIP917516 RXP917516:RYT917516 RNT917516:ROX917516 RDX917516:RFB917516 QUB917516:QVF917516 QKF917516:QLJ917516 QAJ917516:QBN917516 PQN917516:PRR917516 PGR917516:PHV917516 OWV917516:OXZ917516 OMZ917516:OOD917516 ODD917516:OEH917516 NTH917516:NUL917516 NJL917516:NKP917516 MZP917516:NAT917516 MPT917516:MQX917516 MFX917516:MHB917516 LWB917516:LXF917516 LMF917516:LNJ917516 LCJ917516:LDN917516 KSN917516:KTR917516 KIR917516:KJV917516 JYV917516:JZZ917516 JOZ917516:JQD917516 JFD917516:JGH917516 IVH917516:IWL917516 ILL917516:IMP917516 IBP917516:ICT917516 HRT917516:HSX917516 HHX917516:HJB917516 GYB917516:GZF917516 GOF917516:GPJ917516 GEJ917516:GFN917516 FUN917516:FVR917516 FKR917516:FLV917516 FAV917516:FBZ917516 EQZ917516:ESD917516 EHD917516:EIH917516 DXH917516:DYL917516 DNL917516:DOP917516 DDP917516:DET917516 CTT917516:CUX917516 CJX917516:CLB917516 CAB917516:CBF917516 BQF917516:BRJ917516 BGJ917516:BHN917516 AWN917516:AXR917516 AMR917516:ANV917516 ACV917516:ADZ917516 SZ917516:UD917516 JD917516:KH917516 H917516:AL917516 WVP851980:WWT851980 WLT851980:WMX851980 WBX851980:WDB851980 VSB851980:VTF851980 VIF851980:VJJ851980 UYJ851980:UZN851980 UON851980:UPR851980 UER851980:UFV851980 TUV851980:TVZ851980 TKZ851980:TMD851980 TBD851980:TCH851980 SRH851980:SSL851980 SHL851980:SIP851980 RXP851980:RYT851980 RNT851980:ROX851980 RDX851980:RFB851980 QUB851980:QVF851980 QKF851980:QLJ851980 QAJ851980:QBN851980 PQN851980:PRR851980 PGR851980:PHV851980 OWV851980:OXZ851980 OMZ851980:OOD851980 ODD851980:OEH851980 NTH851980:NUL851980 NJL851980:NKP851980 MZP851980:NAT851980 MPT851980:MQX851980 MFX851980:MHB851980 LWB851980:LXF851980 LMF851980:LNJ851980 LCJ851980:LDN851980 KSN851980:KTR851980 KIR851980:KJV851980 JYV851980:JZZ851980 JOZ851980:JQD851980 JFD851980:JGH851980 IVH851980:IWL851980 ILL851980:IMP851980 IBP851980:ICT851980 HRT851980:HSX851980 HHX851980:HJB851980 GYB851980:GZF851980 GOF851980:GPJ851980 GEJ851980:GFN851980 FUN851980:FVR851980 FKR851980:FLV851980 FAV851980:FBZ851980 EQZ851980:ESD851980 EHD851980:EIH851980 DXH851980:DYL851980 DNL851980:DOP851980 DDP851980:DET851980 CTT851980:CUX851980 CJX851980:CLB851980 CAB851980:CBF851980 BQF851980:BRJ851980 BGJ851980:BHN851980 AWN851980:AXR851980 AMR851980:ANV851980 ACV851980:ADZ851980 SZ851980:UD851980 JD851980:KH851980 H851980:AL851980 WVP786444:WWT786444 WLT786444:WMX786444 WBX786444:WDB786444 VSB786444:VTF786444 VIF786444:VJJ786444 UYJ786444:UZN786444 UON786444:UPR786444 UER786444:UFV786444 TUV786444:TVZ786444 TKZ786444:TMD786444 TBD786444:TCH786444 SRH786444:SSL786444 SHL786444:SIP786444 RXP786444:RYT786444 RNT786444:ROX786444 RDX786444:RFB786444 QUB786444:QVF786444 QKF786444:QLJ786444 QAJ786444:QBN786444 PQN786444:PRR786444 PGR786444:PHV786444 OWV786444:OXZ786444 OMZ786444:OOD786444 ODD786444:OEH786444 NTH786444:NUL786444 NJL786444:NKP786444 MZP786444:NAT786444 MPT786444:MQX786444 MFX786444:MHB786444 LWB786444:LXF786444 LMF786444:LNJ786444 LCJ786444:LDN786444 KSN786444:KTR786444 KIR786444:KJV786444 JYV786444:JZZ786444 JOZ786444:JQD786444 JFD786444:JGH786444 IVH786444:IWL786444 ILL786444:IMP786444 IBP786444:ICT786444 HRT786444:HSX786444 HHX786444:HJB786444 GYB786444:GZF786444 GOF786444:GPJ786444 GEJ786444:GFN786444 FUN786444:FVR786444 FKR786444:FLV786444 FAV786444:FBZ786444 EQZ786444:ESD786444 EHD786444:EIH786444 DXH786444:DYL786444 DNL786444:DOP786444 DDP786444:DET786444 CTT786444:CUX786444 CJX786444:CLB786444 CAB786444:CBF786444 BQF786444:BRJ786444 BGJ786444:BHN786444 AWN786444:AXR786444 AMR786444:ANV786444 ACV786444:ADZ786444 SZ786444:UD786444 JD786444:KH786444 H786444:AL786444 WVP720908:WWT720908 WLT720908:WMX720908 WBX720908:WDB720908 VSB720908:VTF720908 VIF720908:VJJ720908 UYJ720908:UZN720908 UON720908:UPR720908 UER720908:UFV720908 TUV720908:TVZ720908 TKZ720908:TMD720908 TBD720908:TCH720908 SRH720908:SSL720908 SHL720908:SIP720908 RXP720908:RYT720908 RNT720908:ROX720908 RDX720908:RFB720908 QUB720908:QVF720908 QKF720908:QLJ720908 QAJ720908:QBN720908 PQN720908:PRR720908 PGR720908:PHV720908 OWV720908:OXZ720908 OMZ720908:OOD720908 ODD720908:OEH720908 NTH720908:NUL720908 NJL720908:NKP720908 MZP720908:NAT720908 MPT720908:MQX720908 MFX720908:MHB720908 LWB720908:LXF720908 LMF720908:LNJ720908 LCJ720908:LDN720908 KSN720908:KTR720908 KIR720908:KJV720908 JYV720908:JZZ720908 JOZ720908:JQD720908 JFD720908:JGH720908 IVH720908:IWL720908 ILL720908:IMP720908 IBP720908:ICT720908 HRT720908:HSX720908 HHX720908:HJB720908 GYB720908:GZF720908 GOF720908:GPJ720908 GEJ720908:GFN720908 FUN720908:FVR720908 FKR720908:FLV720908 FAV720908:FBZ720908 EQZ720908:ESD720908 EHD720908:EIH720908 DXH720908:DYL720908 DNL720908:DOP720908 DDP720908:DET720908 CTT720908:CUX720908 CJX720908:CLB720908 CAB720908:CBF720908 BQF720908:BRJ720908 BGJ720908:BHN720908 AWN720908:AXR720908 AMR720908:ANV720908 ACV720908:ADZ720908 SZ720908:UD720908 JD720908:KH720908 H720908:AL720908 WVP655372:WWT655372 WLT655372:WMX655372 WBX655372:WDB655372 VSB655372:VTF655372 VIF655372:VJJ655372 UYJ655372:UZN655372 UON655372:UPR655372 UER655372:UFV655372 TUV655372:TVZ655372 TKZ655372:TMD655372 TBD655372:TCH655372 SRH655372:SSL655372 SHL655372:SIP655372 RXP655372:RYT655372 RNT655372:ROX655372 RDX655372:RFB655372 QUB655372:QVF655372 QKF655372:QLJ655372 QAJ655372:QBN655372 PQN655372:PRR655372 PGR655372:PHV655372 OWV655372:OXZ655372 OMZ655372:OOD655372 ODD655372:OEH655372 NTH655372:NUL655372 NJL655372:NKP655372 MZP655372:NAT655372 MPT655372:MQX655372 MFX655372:MHB655372 LWB655372:LXF655372 LMF655372:LNJ655372 LCJ655372:LDN655372 KSN655372:KTR655372 KIR655372:KJV655372 JYV655372:JZZ655372 JOZ655372:JQD655372 JFD655372:JGH655372 IVH655372:IWL655372 ILL655372:IMP655372 IBP655372:ICT655372 HRT655372:HSX655372 HHX655372:HJB655372 GYB655372:GZF655372 GOF655372:GPJ655372 GEJ655372:GFN655372 FUN655372:FVR655372 FKR655372:FLV655372 FAV655372:FBZ655372 EQZ655372:ESD655372 EHD655372:EIH655372 DXH655372:DYL655372 DNL655372:DOP655372 DDP655372:DET655372 CTT655372:CUX655372 CJX655372:CLB655372 CAB655372:CBF655372 BQF655372:BRJ655372 BGJ655372:BHN655372 AWN655372:AXR655372 AMR655372:ANV655372 ACV655372:ADZ655372 SZ655372:UD655372 JD655372:KH655372 H655372:AL655372 WVP589836:WWT589836 WLT589836:WMX589836 WBX589836:WDB589836 VSB589836:VTF589836 VIF589836:VJJ589836 UYJ589836:UZN589836 UON589836:UPR589836 UER589836:UFV589836 TUV589836:TVZ589836 TKZ589836:TMD589836 TBD589836:TCH589836 SRH589836:SSL589836 SHL589836:SIP589836 RXP589836:RYT589836 RNT589836:ROX589836 RDX589836:RFB589836 QUB589836:QVF589836 QKF589836:QLJ589836 QAJ589836:QBN589836 PQN589836:PRR589836 PGR589836:PHV589836 OWV589836:OXZ589836 OMZ589836:OOD589836 ODD589836:OEH589836 NTH589836:NUL589836 NJL589836:NKP589836 MZP589836:NAT589836 MPT589836:MQX589836 MFX589836:MHB589836 LWB589836:LXF589836 LMF589836:LNJ589836 LCJ589836:LDN589836 KSN589836:KTR589836 KIR589836:KJV589836 JYV589836:JZZ589836 JOZ589836:JQD589836 JFD589836:JGH589836 IVH589836:IWL589836 ILL589836:IMP589836 IBP589836:ICT589836 HRT589836:HSX589836 HHX589836:HJB589836 GYB589836:GZF589836 GOF589836:GPJ589836 GEJ589836:GFN589836 FUN589836:FVR589836 FKR589836:FLV589836 FAV589836:FBZ589836 EQZ589836:ESD589836 EHD589836:EIH589836 DXH589836:DYL589836 DNL589836:DOP589836 DDP589836:DET589836 CTT589836:CUX589836 CJX589836:CLB589836 CAB589836:CBF589836 BQF589836:BRJ589836 BGJ589836:BHN589836 AWN589836:AXR589836 AMR589836:ANV589836 ACV589836:ADZ589836 SZ589836:UD589836 JD589836:KH589836 H589836:AL589836 WVP524300:WWT524300 WLT524300:WMX524300 WBX524300:WDB524300 VSB524300:VTF524300 VIF524300:VJJ524300 UYJ524300:UZN524300 UON524300:UPR524300 UER524300:UFV524300 TUV524300:TVZ524300 TKZ524300:TMD524300 TBD524300:TCH524300 SRH524300:SSL524300 SHL524300:SIP524300 RXP524300:RYT524300 RNT524300:ROX524300 RDX524300:RFB524300 QUB524300:QVF524300 QKF524300:QLJ524300 QAJ524300:QBN524300 PQN524300:PRR524300 PGR524300:PHV524300 OWV524300:OXZ524300 OMZ524300:OOD524300 ODD524300:OEH524300 NTH524300:NUL524300 NJL524300:NKP524300 MZP524300:NAT524300 MPT524300:MQX524300 MFX524300:MHB524300 LWB524300:LXF524300 LMF524300:LNJ524300 LCJ524300:LDN524300 KSN524300:KTR524300 KIR524300:KJV524300 JYV524300:JZZ524300 JOZ524300:JQD524300 JFD524300:JGH524300 IVH524300:IWL524300 ILL524300:IMP524300 IBP524300:ICT524300 HRT524300:HSX524300 HHX524300:HJB524300 GYB524300:GZF524300 GOF524300:GPJ524300 GEJ524300:GFN524300 FUN524300:FVR524300 FKR524300:FLV524300 FAV524300:FBZ524300 EQZ524300:ESD524300 EHD524300:EIH524300 DXH524300:DYL524300 DNL524300:DOP524300 DDP524300:DET524300 CTT524300:CUX524300 CJX524300:CLB524300 CAB524300:CBF524300 BQF524300:BRJ524300 BGJ524300:BHN524300 AWN524300:AXR524300 AMR524300:ANV524300 ACV524300:ADZ524300 SZ524300:UD524300 JD524300:KH524300 H524300:AL524300 WVP458764:WWT458764 WLT458764:WMX458764 WBX458764:WDB458764 VSB458764:VTF458764 VIF458764:VJJ458764 UYJ458764:UZN458764 UON458764:UPR458764 UER458764:UFV458764 TUV458764:TVZ458764 TKZ458764:TMD458764 TBD458764:TCH458764 SRH458764:SSL458764 SHL458764:SIP458764 RXP458764:RYT458764 RNT458764:ROX458764 RDX458764:RFB458764 QUB458764:QVF458764 QKF458764:QLJ458764 QAJ458764:QBN458764 PQN458764:PRR458764 PGR458764:PHV458764 OWV458764:OXZ458764 OMZ458764:OOD458764 ODD458764:OEH458764 NTH458764:NUL458764 NJL458764:NKP458764 MZP458764:NAT458764 MPT458764:MQX458764 MFX458764:MHB458764 LWB458764:LXF458764 LMF458764:LNJ458764 LCJ458764:LDN458764 KSN458764:KTR458764 KIR458764:KJV458764 JYV458764:JZZ458764 JOZ458764:JQD458764 JFD458764:JGH458764 IVH458764:IWL458764 ILL458764:IMP458764 IBP458764:ICT458764 HRT458764:HSX458764 HHX458764:HJB458764 GYB458764:GZF458764 GOF458764:GPJ458764 GEJ458764:GFN458764 FUN458764:FVR458764 FKR458764:FLV458764 FAV458764:FBZ458764 EQZ458764:ESD458764 EHD458764:EIH458764 DXH458764:DYL458764 DNL458764:DOP458764 DDP458764:DET458764 CTT458764:CUX458764 CJX458764:CLB458764 CAB458764:CBF458764 BQF458764:BRJ458764 BGJ458764:BHN458764 AWN458764:AXR458764 AMR458764:ANV458764 ACV458764:ADZ458764 SZ458764:UD458764 JD458764:KH458764 H458764:AL458764 WVP393228:WWT393228 WLT393228:WMX393228 WBX393228:WDB393228 VSB393228:VTF393228 VIF393228:VJJ393228 UYJ393228:UZN393228 UON393228:UPR393228 UER393228:UFV393228 TUV393228:TVZ393228 TKZ393228:TMD393228 TBD393228:TCH393228 SRH393228:SSL393228 SHL393228:SIP393228 RXP393228:RYT393228 RNT393228:ROX393228 RDX393228:RFB393228 QUB393228:QVF393228 QKF393228:QLJ393228 QAJ393228:QBN393228 PQN393228:PRR393228 PGR393228:PHV393228 OWV393228:OXZ393228 OMZ393228:OOD393228 ODD393228:OEH393228 NTH393228:NUL393228 NJL393228:NKP393228 MZP393228:NAT393228 MPT393228:MQX393228 MFX393228:MHB393228 LWB393228:LXF393228 LMF393228:LNJ393228 LCJ393228:LDN393228 KSN393228:KTR393228 KIR393228:KJV393228 JYV393228:JZZ393228 JOZ393228:JQD393228 JFD393228:JGH393228 IVH393228:IWL393228 ILL393228:IMP393228 IBP393228:ICT393228 HRT393228:HSX393228 HHX393228:HJB393228 GYB393228:GZF393228 GOF393228:GPJ393228 GEJ393228:GFN393228 FUN393228:FVR393228 FKR393228:FLV393228 FAV393228:FBZ393228 EQZ393228:ESD393228 EHD393228:EIH393228 DXH393228:DYL393228 DNL393228:DOP393228 DDP393228:DET393228 CTT393228:CUX393228 CJX393228:CLB393228 CAB393228:CBF393228 BQF393228:BRJ393228 BGJ393228:BHN393228 AWN393228:AXR393228 AMR393228:ANV393228 ACV393228:ADZ393228 SZ393228:UD393228 JD393228:KH393228 H393228:AL393228 WVP327692:WWT327692 WLT327692:WMX327692 WBX327692:WDB327692 VSB327692:VTF327692 VIF327692:VJJ327692 UYJ327692:UZN327692 UON327692:UPR327692 UER327692:UFV327692 TUV327692:TVZ327692 TKZ327692:TMD327692 TBD327692:TCH327692 SRH327692:SSL327692 SHL327692:SIP327692 RXP327692:RYT327692 RNT327692:ROX327692 RDX327692:RFB327692 QUB327692:QVF327692 QKF327692:QLJ327692 QAJ327692:QBN327692 PQN327692:PRR327692 PGR327692:PHV327692 OWV327692:OXZ327692 OMZ327692:OOD327692 ODD327692:OEH327692 NTH327692:NUL327692 NJL327692:NKP327692 MZP327692:NAT327692 MPT327692:MQX327692 MFX327692:MHB327692 LWB327692:LXF327692 LMF327692:LNJ327692 LCJ327692:LDN327692 KSN327692:KTR327692 KIR327692:KJV327692 JYV327692:JZZ327692 JOZ327692:JQD327692 JFD327692:JGH327692 IVH327692:IWL327692 ILL327692:IMP327692 IBP327692:ICT327692 HRT327692:HSX327692 HHX327692:HJB327692 GYB327692:GZF327692 GOF327692:GPJ327692 GEJ327692:GFN327692 FUN327692:FVR327692 FKR327692:FLV327692 FAV327692:FBZ327692 EQZ327692:ESD327692 EHD327692:EIH327692 DXH327692:DYL327692 DNL327692:DOP327692 DDP327692:DET327692 CTT327692:CUX327692 CJX327692:CLB327692 CAB327692:CBF327692 BQF327692:BRJ327692 BGJ327692:BHN327692 AWN327692:AXR327692 AMR327692:ANV327692 ACV327692:ADZ327692 SZ327692:UD327692 JD327692:KH327692 H327692:AL327692 WVP262156:WWT262156 WLT262156:WMX262156 WBX262156:WDB262156 VSB262156:VTF262156 VIF262156:VJJ262156 UYJ262156:UZN262156 UON262156:UPR262156 UER262156:UFV262156 TUV262156:TVZ262156 TKZ262156:TMD262156 TBD262156:TCH262156 SRH262156:SSL262156 SHL262156:SIP262156 RXP262156:RYT262156 RNT262156:ROX262156 RDX262156:RFB262156 QUB262156:QVF262156 QKF262156:QLJ262156 QAJ262156:QBN262156 PQN262156:PRR262156 PGR262156:PHV262156 OWV262156:OXZ262156 OMZ262156:OOD262156 ODD262156:OEH262156 NTH262156:NUL262156 NJL262156:NKP262156 MZP262156:NAT262156 MPT262156:MQX262156 MFX262156:MHB262156 LWB262156:LXF262156 LMF262156:LNJ262156 LCJ262156:LDN262156 KSN262156:KTR262156 KIR262156:KJV262156 JYV262156:JZZ262156 JOZ262156:JQD262156 JFD262156:JGH262156 IVH262156:IWL262156 ILL262156:IMP262156 IBP262156:ICT262156 HRT262156:HSX262156 HHX262156:HJB262156 GYB262156:GZF262156 GOF262156:GPJ262156 GEJ262156:GFN262156 FUN262156:FVR262156 FKR262156:FLV262156 FAV262156:FBZ262156 EQZ262156:ESD262156 EHD262156:EIH262156 DXH262156:DYL262156 DNL262156:DOP262156 DDP262156:DET262156 CTT262156:CUX262156 CJX262156:CLB262156 CAB262156:CBF262156 BQF262156:BRJ262156 BGJ262156:BHN262156 AWN262156:AXR262156 AMR262156:ANV262156 ACV262156:ADZ262156 SZ262156:UD262156 JD262156:KH262156 H262156:AL262156 WVP196620:WWT196620 WLT196620:WMX196620 WBX196620:WDB196620 VSB196620:VTF196620 VIF196620:VJJ196620 UYJ196620:UZN196620 UON196620:UPR196620 UER196620:UFV196620 TUV196620:TVZ196620 TKZ196620:TMD196620 TBD196620:TCH196620 SRH196620:SSL196620 SHL196620:SIP196620 RXP196620:RYT196620 RNT196620:ROX196620 RDX196620:RFB196620 QUB196620:QVF196620 QKF196620:QLJ196620 QAJ196620:QBN196620 PQN196620:PRR196620 PGR196620:PHV196620 OWV196620:OXZ196620 OMZ196620:OOD196620 ODD196620:OEH196620 NTH196620:NUL196620 NJL196620:NKP196620 MZP196620:NAT196620 MPT196620:MQX196620 MFX196620:MHB196620 LWB196620:LXF196620 LMF196620:LNJ196620 LCJ196620:LDN196620 KSN196620:KTR196620 KIR196620:KJV196620 JYV196620:JZZ196620 JOZ196620:JQD196620 JFD196620:JGH196620 IVH196620:IWL196620 ILL196620:IMP196620 IBP196620:ICT196620 HRT196620:HSX196620 HHX196620:HJB196620 GYB196620:GZF196620 GOF196620:GPJ196620 GEJ196620:GFN196620 FUN196620:FVR196620 FKR196620:FLV196620 FAV196620:FBZ196620 EQZ196620:ESD196620 EHD196620:EIH196620 DXH196620:DYL196620 DNL196620:DOP196620 DDP196620:DET196620 CTT196620:CUX196620 CJX196620:CLB196620 CAB196620:CBF196620 BQF196620:BRJ196620 BGJ196620:BHN196620 AWN196620:AXR196620 AMR196620:ANV196620 ACV196620:ADZ196620 SZ196620:UD196620 JD196620:KH196620 H196620:AL196620 WVP131084:WWT131084 WLT131084:WMX131084 WBX131084:WDB131084 VSB131084:VTF131084 VIF131084:VJJ131084 UYJ131084:UZN131084 UON131084:UPR131084 UER131084:UFV131084 TUV131084:TVZ131084 TKZ131084:TMD131084 TBD131084:TCH131084 SRH131084:SSL131084 SHL131084:SIP131084 RXP131084:RYT131084 RNT131084:ROX131084 RDX131084:RFB131084 QUB131084:QVF131084 QKF131084:QLJ131084 QAJ131084:QBN131084 PQN131084:PRR131084 PGR131084:PHV131084 OWV131084:OXZ131084 OMZ131084:OOD131084 ODD131084:OEH131084 NTH131084:NUL131084 NJL131084:NKP131084 MZP131084:NAT131084 MPT131084:MQX131084 MFX131084:MHB131084 LWB131084:LXF131084 LMF131084:LNJ131084 LCJ131084:LDN131084 KSN131084:KTR131084 KIR131084:KJV131084 JYV131084:JZZ131084 JOZ131084:JQD131084 JFD131084:JGH131084 IVH131084:IWL131084 ILL131084:IMP131084 IBP131084:ICT131084 HRT131084:HSX131084 HHX131084:HJB131084 GYB131084:GZF131084 GOF131084:GPJ131084 GEJ131084:GFN131084 FUN131084:FVR131084 FKR131084:FLV131084 FAV131084:FBZ131084 EQZ131084:ESD131084 EHD131084:EIH131084 DXH131084:DYL131084 DNL131084:DOP131084 DDP131084:DET131084 CTT131084:CUX131084 CJX131084:CLB131084 CAB131084:CBF131084 BQF131084:BRJ131084 BGJ131084:BHN131084 AWN131084:AXR131084 AMR131084:ANV131084 ACV131084:ADZ131084 SZ131084:UD131084 JD131084:KH131084 H131084:AL131084 WVP65548:WWT65548 WLT65548:WMX65548 WBX65548:WDB65548 VSB65548:VTF65548 VIF65548:VJJ65548 UYJ65548:UZN65548 UON65548:UPR65548 UER65548:UFV65548 TUV65548:TVZ65548 TKZ65548:TMD65548 TBD65548:TCH65548 SRH65548:SSL65548 SHL65548:SIP65548 RXP65548:RYT65548 RNT65548:ROX65548 RDX65548:RFB65548 QUB65548:QVF65548 QKF65548:QLJ65548 QAJ65548:QBN65548 PQN65548:PRR65548 PGR65548:PHV65548 OWV65548:OXZ65548 OMZ65548:OOD65548 ODD65548:OEH65548 NTH65548:NUL65548 NJL65548:NKP65548 MZP65548:NAT65548 MPT65548:MQX65548 MFX65548:MHB65548 LWB65548:LXF65548 LMF65548:LNJ65548 LCJ65548:LDN65548 KSN65548:KTR65548 KIR65548:KJV65548 JYV65548:JZZ65548 JOZ65548:JQD65548 JFD65548:JGH65548 IVH65548:IWL65548 ILL65548:IMP65548 IBP65548:ICT65548 HRT65548:HSX65548 HHX65548:HJB65548 GYB65548:GZF65548 GOF65548:GPJ65548 GEJ65548:GFN65548 FUN65548:FVR65548 FKR65548:FLV65548 FAV65548:FBZ65548 EQZ65548:ESD65548 EHD65548:EIH65548 DXH65548:DYL65548 DNL65548:DOP65548 DDP65548:DET65548 CTT65548:CUX65548 CJX65548:CLB65548 CAB65548:CBF65548 BQF65548:BRJ65548 BGJ65548:BHN65548 AWN65548:AXR65548 AMR65548:ANV65548 ACV65548:ADZ65548 SZ65548:UD65548 JD65548:KH65548 H65548:AL65548 WVP12:WWT12 WLT12:WMX12 WBX12:WDB12 VSB12:VTF12 VIF12:VJJ12 UYJ12:UZN12 UON12:UPR12 UER12:UFV12 TUV12:TVZ12 TKZ12:TMD12 TBD12:TCH12 SRH12:SSL12 SHL12:SIP12 RXP12:RYT12 RNT12:ROX12 RDX12:RFB12 QUB12:QVF12 QKF12:QLJ12 QAJ12:QBN12 PQN12:PRR12 PGR12:PHV12 OWV12:OXZ12 OMZ12:OOD12 ODD12:OEH12 NTH12:NUL12 NJL12:NKP12 MZP12:NAT12 MPT12:MQX12 MFX12:MHB12 LWB12:LXF12 LMF12:LNJ12 LCJ12:LDN12 KSN12:KTR12 KIR12:KJV12 JYV12:JZZ12 JOZ12:JQD12 JFD12:JGH12 IVH12:IWL12 ILL12:IMP12 IBP12:ICT12 HRT12:HSX12 HHX12:HJB12 GYB12:GZF12 GOF12:GPJ12 GEJ12:GFN12 FUN12:FVR12 FKR12:FLV12 FAV12:FBZ12 EQZ12:ESD12 EHD12:EIH12 DXH12:DYL12 DNL12:DOP12 DDP12:DET12 CTT12:CUX12 CJX12:CLB12 CAB12:CBF12 BQF12:BRJ12 BGJ12:BHN12 AWN12:AXR12 AMR12:ANV12 ACV12:ADZ12 SZ12:UD12 JD12:KH12 H12:AL12 WVP983048:WWT983048 WLT983048:WMX983048 WBX983048:WDB983048 VSB983048:VTF983048 VIF983048:VJJ983048 UYJ983048:UZN983048 UON983048:UPR983048 UER983048:UFV983048 TUV983048:TVZ983048 TKZ983048:TMD983048 TBD983048:TCH983048 SRH983048:SSL983048 SHL983048:SIP983048 RXP983048:RYT983048 RNT983048:ROX983048 RDX983048:RFB983048 QUB983048:QVF983048 QKF983048:QLJ983048 QAJ983048:QBN983048 PQN983048:PRR983048 PGR983048:PHV983048 OWV983048:OXZ983048 OMZ983048:OOD983048 ODD983048:OEH983048 NTH983048:NUL983048 NJL983048:NKP983048 MZP983048:NAT983048 MPT983048:MQX983048 MFX983048:MHB983048 LWB983048:LXF983048 LMF983048:LNJ983048 LCJ983048:LDN983048 KSN983048:KTR983048 KIR983048:KJV983048 JYV983048:JZZ983048 JOZ983048:JQD983048 JFD983048:JGH983048 IVH983048:IWL983048 ILL983048:IMP983048 IBP983048:ICT983048 HRT983048:HSX983048 HHX983048:HJB983048 GYB983048:GZF983048 GOF983048:GPJ983048 GEJ983048:GFN983048 FUN983048:FVR983048 FKR983048:FLV983048 FAV983048:FBZ983048 EQZ983048:ESD983048 EHD983048:EIH983048 DXH983048:DYL983048 DNL983048:DOP983048 DDP983048:DET983048 CTT983048:CUX983048 CJX983048:CLB983048 CAB983048:CBF983048 BQF983048:BRJ983048 BGJ983048:BHN983048 AWN983048:AXR983048 AMR983048:ANV983048 ACV983048:ADZ983048 SZ983048:UD983048 JD983048:KH983048 H983048:AL983048 WVP917512:WWT917512 WLT917512:WMX917512 WBX917512:WDB917512 VSB917512:VTF917512 VIF917512:VJJ917512 UYJ917512:UZN917512 UON917512:UPR917512 UER917512:UFV917512 TUV917512:TVZ917512 TKZ917512:TMD917512 TBD917512:TCH917512 SRH917512:SSL917512 SHL917512:SIP917512 RXP917512:RYT917512 RNT917512:ROX917512 RDX917512:RFB917512 QUB917512:QVF917512 QKF917512:QLJ917512 QAJ917512:QBN917512 PQN917512:PRR917512 PGR917512:PHV917512 OWV917512:OXZ917512 OMZ917512:OOD917512 ODD917512:OEH917512 NTH917512:NUL917512 NJL917512:NKP917512 MZP917512:NAT917512 MPT917512:MQX917512 MFX917512:MHB917512 LWB917512:LXF917512 LMF917512:LNJ917512 LCJ917512:LDN917512 KSN917512:KTR917512 KIR917512:KJV917512 JYV917512:JZZ917512 JOZ917512:JQD917512 JFD917512:JGH917512 IVH917512:IWL917512 ILL917512:IMP917512 IBP917512:ICT917512 HRT917512:HSX917512 HHX917512:HJB917512 GYB917512:GZF917512 GOF917512:GPJ917512 GEJ917512:GFN917512 FUN917512:FVR917512 FKR917512:FLV917512 FAV917512:FBZ917512 EQZ917512:ESD917512 EHD917512:EIH917512 DXH917512:DYL917512 DNL917512:DOP917512 DDP917512:DET917512 CTT917512:CUX917512 CJX917512:CLB917512 CAB917512:CBF917512 BQF917512:BRJ917512 BGJ917512:BHN917512 AWN917512:AXR917512 AMR917512:ANV917512 ACV917512:ADZ917512 SZ917512:UD917512 JD917512:KH917512 H917512:AL917512 WVP851976:WWT851976 WLT851976:WMX851976 WBX851976:WDB851976 VSB851976:VTF851976 VIF851976:VJJ851976 UYJ851976:UZN851976 UON851976:UPR851976 UER851976:UFV851976 TUV851976:TVZ851976 TKZ851976:TMD851976 TBD851976:TCH851976 SRH851976:SSL851976 SHL851976:SIP851976 RXP851976:RYT851976 RNT851976:ROX851976 RDX851976:RFB851976 QUB851976:QVF851976 QKF851976:QLJ851976 QAJ851976:QBN851976 PQN851976:PRR851976 PGR851976:PHV851976 OWV851976:OXZ851976 OMZ851976:OOD851976 ODD851976:OEH851976 NTH851976:NUL851976 NJL851976:NKP851976 MZP851976:NAT851976 MPT851976:MQX851976 MFX851976:MHB851976 LWB851976:LXF851976 LMF851976:LNJ851976 LCJ851976:LDN851976 KSN851976:KTR851976 KIR851976:KJV851976 JYV851976:JZZ851976 JOZ851976:JQD851976 JFD851976:JGH851976 IVH851976:IWL851976 ILL851976:IMP851976 IBP851976:ICT851976 HRT851976:HSX851976 HHX851976:HJB851976 GYB851976:GZF851976 GOF851976:GPJ851976 GEJ851976:GFN851976 FUN851976:FVR851976 FKR851976:FLV851976 FAV851976:FBZ851976 EQZ851976:ESD851976 EHD851976:EIH851976 DXH851976:DYL851976 DNL851976:DOP851976 DDP851976:DET851976 CTT851976:CUX851976 CJX851976:CLB851976 CAB851976:CBF851976 BQF851976:BRJ851976 BGJ851976:BHN851976 AWN851976:AXR851976 AMR851976:ANV851976 ACV851976:ADZ851976 SZ851976:UD851976 JD851976:KH851976 H851976:AL851976 WVP786440:WWT786440 WLT786440:WMX786440 WBX786440:WDB786440 VSB786440:VTF786440 VIF786440:VJJ786440 UYJ786440:UZN786440 UON786440:UPR786440 UER786440:UFV786440 TUV786440:TVZ786440 TKZ786440:TMD786440 TBD786440:TCH786440 SRH786440:SSL786440 SHL786440:SIP786440 RXP786440:RYT786440 RNT786440:ROX786440 RDX786440:RFB786440 QUB786440:QVF786440 QKF786440:QLJ786440 QAJ786440:QBN786440 PQN786440:PRR786440 PGR786440:PHV786440 OWV786440:OXZ786440 OMZ786440:OOD786440 ODD786440:OEH786440 NTH786440:NUL786440 NJL786440:NKP786440 MZP786440:NAT786440 MPT786440:MQX786440 MFX786440:MHB786440 LWB786440:LXF786440 LMF786440:LNJ786440 LCJ786440:LDN786440 KSN786440:KTR786440 KIR786440:KJV786440 JYV786440:JZZ786440 JOZ786440:JQD786440 JFD786440:JGH786440 IVH786440:IWL786440 ILL786440:IMP786440 IBP786440:ICT786440 HRT786440:HSX786440 HHX786440:HJB786440 GYB786440:GZF786440 GOF786440:GPJ786440 GEJ786440:GFN786440 FUN786440:FVR786440 FKR786440:FLV786440 FAV786440:FBZ786440 EQZ786440:ESD786440 EHD786440:EIH786440 DXH786440:DYL786440 DNL786440:DOP786440 DDP786440:DET786440 CTT786440:CUX786440 CJX786440:CLB786440 CAB786440:CBF786440 BQF786440:BRJ786440 BGJ786440:BHN786440 AWN786440:AXR786440 AMR786440:ANV786440 ACV786440:ADZ786440 SZ786440:UD786440 JD786440:KH786440 H786440:AL786440 WVP720904:WWT720904 WLT720904:WMX720904 WBX720904:WDB720904 VSB720904:VTF720904 VIF720904:VJJ720904 UYJ720904:UZN720904 UON720904:UPR720904 UER720904:UFV720904 TUV720904:TVZ720904 TKZ720904:TMD720904 TBD720904:TCH720904 SRH720904:SSL720904 SHL720904:SIP720904 RXP720904:RYT720904 RNT720904:ROX720904 RDX720904:RFB720904 QUB720904:QVF720904 QKF720904:QLJ720904 QAJ720904:QBN720904 PQN720904:PRR720904 PGR720904:PHV720904 OWV720904:OXZ720904 OMZ720904:OOD720904 ODD720904:OEH720904 NTH720904:NUL720904 NJL720904:NKP720904 MZP720904:NAT720904 MPT720904:MQX720904 MFX720904:MHB720904 LWB720904:LXF720904 LMF720904:LNJ720904 LCJ720904:LDN720904 KSN720904:KTR720904 KIR720904:KJV720904 JYV720904:JZZ720904 JOZ720904:JQD720904 JFD720904:JGH720904 IVH720904:IWL720904 ILL720904:IMP720904 IBP720904:ICT720904 HRT720904:HSX720904 HHX720904:HJB720904 GYB720904:GZF720904 GOF720904:GPJ720904 GEJ720904:GFN720904 FUN720904:FVR720904 FKR720904:FLV720904 FAV720904:FBZ720904 EQZ720904:ESD720904 EHD720904:EIH720904 DXH720904:DYL720904 DNL720904:DOP720904 DDP720904:DET720904 CTT720904:CUX720904 CJX720904:CLB720904 CAB720904:CBF720904 BQF720904:BRJ720904 BGJ720904:BHN720904 AWN720904:AXR720904 AMR720904:ANV720904 ACV720904:ADZ720904 SZ720904:UD720904 JD720904:KH720904 H720904:AL720904 WVP655368:WWT655368 WLT655368:WMX655368 WBX655368:WDB655368 VSB655368:VTF655368 VIF655368:VJJ655368 UYJ655368:UZN655368 UON655368:UPR655368 UER655368:UFV655368 TUV655368:TVZ655368 TKZ655368:TMD655368 TBD655368:TCH655368 SRH655368:SSL655368 SHL655368:SIP655368 RXP655368:RYT655368 RNT655368:ROX655368 RDX655368:RFB655368 QUB655368:QVF655368 QKF655368:QLJ655368 QAJ655368:QBN655368 PQN655368:PRR655368 PGR655368:PHV655368 OWV655368:OXZ655368 OMZ655368:OOD655368 ODD655368:OEH655368 NTH655368:NUL655368 NJL655368:NKP655368 MZP655368:NAT655368 MPT655368:MQX655368 MFX655368:MHB655368 LWB655368:LXF655368 LMF655368:LNJ655368 LCJ655368:LDN655368 KSN655368:KTR655368 KIR655368:KJV655368 JYV655368:JZZ655368 JOZ655368:JQD655368 JFD655368:JGH655368 IVH655368:IWL655368 ILL655368:IMP655368 IBP655368:ICT655368 HRT655368:HSX655368 HHX655368:HJB655368 GYB655368:GZF655368 GOF655368:GPJ655368 GEJ655368:GFN655368 FUN655368:FVR655368 FKR655368:FLV655368 FAV655368:FBZ655368 EQZ655368:ESD655368 EHD655368:EIH655368 DXH655368:DYL655368 DNL655368:DOP655368 DDP655368:DET655368 CTT655368:CUX655368 CJX655368:CLB655368 CAB655368:CBF655368 BQF655368:BRJ655368 BGJ655368:BHN655368 AWN655368:AXR655368 AMR655368:ANV655368 ACV655368:ADZ655368 SZ655368:UD655368 JD655368:KH655368 H655368:AL655368 WVP589832:WWT589832 WLT589832:WMX589832 WBX589832:WDB589832 VSB589832:VTF589832 VIF589832:VJJ589832 UYJ589832:UZN589832 UON589832:UPR589832 UER589832:UFV589832 TUV589832:TVZ589832 TKZ589832:TMD589832 TBD589832:TCH589832 SRH589832:SSL589832 SHL589832:SIP589832 RXP589832:RYT589832 RNT589832:ROX589832 RDX589832:RFB589832 QUB589832:QVF589832 QKF589832:QLJ589832 QAJ589832:QBN589832 PQN589832:PRR589832 PGR589832:PHV589832 OWV589832:OXZ589832 OMZ589832:OOD589832 ODD589832:OEH589832 NTH589832:NUL589832 NJL589832:NKP589832 MZP589832:NAT589832 MPT589832:MQX589832 MFX589832:MHB589832 LWB589832:LXF589832 LMF589832:LNJ589832 LCJ589832:LDN589832 KSN589832:KTR589832 KIR589832:KJV589832 JYV589832:JZZ589832 JOZ589832:JQD589832 JFD589832:JGH589832 IVH589832:IWL589832 ILL589832:IMP589832 IBP589832:ICT589832 HRT589832:HSX589832 HHX589832:HJB589832 GYB589832:GZF589832 GOF589832:GPJ589832 GEJ589832:GFN589832 FUN589832:FVR589832 FKR589832:FLV589832 FAV589832:FBZ589832 EQZ589832:ESD589832 EHD589832:EIH589832 DXH589832:DYL589832 DNL589832:DOP589832 DDP589832:DET589832 CTT589832:CUX589832 CJX589832:CLB589832 CAB589832:CBF589832 BQF589832:BRJ589832 BGJ589832:BHN589832 AWN589832:AXR589832 AMR589832:ANV589832 ACV589832:ADZ589832 SZ589832:UD589832 JD589832:KH589832 H589832:AL589832 WVP524296:WWT524296 WLT524296:WMX524296 WBX524296:WDB524296 VSB524296:VTF524296 VIF524296:VJJ524296 UYJ524296:UZN524296 UON524296:UPR524296 UER524296:UFV524296 TUV524296:TVZ524296 TKZ524296:TMD524296 TBD524296:TCH524296 SRH524296:SSL524296 SHL524296:SIP524296 RXP524296:RYT524296 RNT524296:ROX524296 RDX524296:RFB524296 QUB524296:QVF524296 QKF524296:QLJ524296 QAJ524296:QBN524296 PQN524296:PRR524296 PGR524296:PHV524296 OWV524296:OXZ524296 OMZ524296:OOD524296 ODD524296:OEH524296 NTH524296:NUL524296 NJL524296:NKP524296 MZP524296:NAT524296 MPT524296:MQX524296 MFX524296:MHB524296 LWB524296:LXF524296 LMF524296:LNJ524296 LCJ524296:LDN524296 KSN524296:KTR524296 KIR524296:KJV524296 JYV524296:JZZ524296 JOZ524296:JQD524296 JFD524296:JGH524296 IVH524296:IWL524296 ILL524296:IMP524296 IBP524296:ICT524296 HRT524296:HSX524296 HHX524296:HJB524296 GYB524296:GZF524296 GOF524296:GPJ524296 GEJ524296:GFN524296 FUN524296:FVR524296 FKR524296:FLV524296 FAV524296:FBZ524296 EQZ524296:ESD524296 EHD524296:EIH524296 DXH524296:DYL524296 DNL524296:DOP524296 DDP524296:DET524296 CTT524296:CUX524296 CJX524296:CLB524296 CAB524296:CBF524296 BQF524296:BRJ524296 BGJ524296:BHN524296 AWN524296:AXR524296 AMR524296:ANV524296 ACV524296:ADZ524296 SZ524296:UD524296 JD524296:KH524296 H524296:AL524296 WVP458760:WWT458760 WLT458760:WMX458760 WBX458760:WDB458760 VSB458760:VTF458760 VIF458760:VJJ458760 UYJ458760:UZN458760 UON458760:UPR458760 UER458760:UFV458760 TUV458760:TVZ458760 TKZ458760:TMD458760 TBD458760:TCH458760 SRH458760:SSL458760 SHL458760:SIP458760 RXP458760:RYT458760 RNT458760:ROX458760 RDX458760:RFB458760 QUB458760:QVF458760 QKF458760:QLJ458760 QAJ458760:QBN458760 PQN458760:PRR458760 PGR458760:PHV458760 OWV458760:OXZ458760 OMZ458760:OOD458760 ODD458760:OEH458760 NTH458760:NUL458760 NJL458760:NKP458760 MZP458760:NAT458760 MPT458760:MQX458760 MFX458760:MHB458760 LWB458760:LXF458760 LMF458760:LNJ458760 LCJ458760:LDN458760 KSN458760:KTR458760 KIR458760:KJV458760 JYV458760:JZZ458760 JOZ458760:JQD458760 JFD458760:JGH458760 IVH458760:IWL458760 ILL458760:IMP458760 IBP458760:ICT458760 HRT458760:HSX458760 HHX458760:HJB458760 GYB458760:GZF458760 GOF458760:GPJ458760 GEJ458760:GFN458760 FUN458760:FVR458760 FKR458760:FLV458760 FAV458760:FBZ458760 EQZ458760:ESD458760 EHD458760:EIH458760 DXH458760:DYL458760 DNL458760:DOP458760 DDP458760:DET458760 CTT458760:CUX458760 CJX458760:CLB458760 CAB458760:CBF458760 BQF458760:BRJ458760 BGJ458760:BHN458760 AWN458760:AXR458760 AMR458760:ANV458760 ACV458760:ADZ458760 SZ458760:UD458760 JD458760:KH458760 H458760:AL458760 WVP393224:WWT393224 WLT393224:WMX393224 WBX393224:WDB393224 VSB393224:VTF393224 VIF393224:VJJ393224 UYJ393224:UZN393224 UON393224:UPR393224 UER393224:UFV393224 TUV393224:TVZ393224 TKZ393224:TMD393224 TBD393224:TCH393224 SRH393224:SSL393224 SHL393224:SIP393224 RXP393224:RYT393224 RNT393224:ROX393224 RDX393224:RFB393224 QUB393224:QVF393224 QKF393224:QLJ393224 QAJ393224:QBN393224 PQN393224:PRR393224 PGR393224:PHV393224 OWV393224:OXZ393224 OMZ393224:OOD393224 ODD393224:OEH393224 NTH393224:NUL393224 NJL393224:NKP393224 MZP393224:NAT393224 MPT393224:MQX393224 MFX393224:MHB393224 LWB393224:LXF393224 LMF393224:LNJ393224 LCJ393224:LDN393224 KSN393224:KTR393224 KIR393224:KJV393224 JYV393224:JZZ393224 JOZ393224:JQD393224 JFD393224:JGH393224 IVH393224:IWL393224 ILL393224:IMP393224 IBP393224:ICT393224 HRT393224:HSX393224 HHX393224:HJB393224 GYB393224:GZF393224 GOF393224:GPJ393224 GEJ393224:GFN393224 FUN393224:FVR393224 FKR393224:FLV393224 FAV393224:FBZ393224 EQZ393224:ESD393224 EHD393224:EIH393224 DXH393224:DYL393224 DNL393224:DOP393224 DDP393224:DET393224 CTT393224:CUX393224 CJX393224:CLB393224 CAB393224:CBF393224 BQF393224:BRJ393224 BGJ393224:BHN393224 AWN393224:AXR393224 AMR393224:ANV393224 ACV393224:ADZ393224 SZ393224:UD393224 JD393224:KH393224 H393224:AL393224 WVP327688:WWT327688 WLT327688:WMX327688 WBX327688:WDB327688 VSB327688:VTF327688 VIF327688:VJJ327688 UYJ327688:UZN327688 UON327688:UPR327688 UER327688:UFV327688 TUV327688:TVZ327688 TKZ327688:TMD327688 TBD327688:TCH327688 SRH327688:SSL327688 SHL327688:SIP327688 RXP327688:RYT327688 RNT327688:ROX327688 RDX327688:RFB327688 QUB327688:QVF327688 QKF327688:QLJ327688 QAJ327688:QBN327688 PQN327688:PRR327688 PGR327688:PHV327688 OWV327688:OXZ327688 OMZ327688:OOD327688 ODD327688:OEH327688 NTH327688:NUL327688 NJL327688:NKP327688 MZP327688:NAT327688 MPT327688:MQX327688 MFX327688:MHB327688 LWB327688:LXF327688 LMF327688:LNJ327688 LCJ327688:LDN327688 KSN327688:KTR327688 KIR327688:KJV327688 JYV327688:JZZ327688 JOZ327688:JQD327688 JFD327688:JGH327688 IVH327688:IWL327688 ILL327688:IMP327688 IBP327688:ICT327688 HRT327688:HSX327688 HHX327688:HJB327688 GYB327688:GZF327688 GOF327688:GPJ327688 GEJ327688:GFN327688 FUN327688:FVR327688 FKR327688:FLV327688 FAV327688:FBZ327688 EQZ327688:ESD327688 EHD327688:EIH327688 DXH327688:DYL327688 DNL327688:DOP327688 DDP327688:DET327688 CTT327688:CUX327688 CJX327688:CLB327688 CAB327688:CBF327688 BQF327688:BRJ327688 BGJ327688:BHN327688 AWN327688:AXR327688 AMR327688:ANV327688 ACV327688:ADZ327688 SZ327688:UD327688 JD327688:KH327688 H327688:AL327688 WVP262152:WWT262152 WLT262152:WMX262152 WBX262152:WDB262152 VSB262152:VTF262152 VIF262152:VJJ262152 UYJ262152:UZN262152 UON262152:UPR262152 UER262152:UFV262152 TUV262152:TVZ262152 TKZ262152:TMD262152 TBD262152:TCH262152 SRH262152:SSL262152 SHL262152:SIP262152 RXP262152:RYT262152 RNT262152:ROX262152 RDX262152:RFB262152 QUB262152:QVF262152 QKF262152:QLJ262152 QAJ262152:QBN262152 PQN262152:PRR262152 PGR262152:PHV262152 OWV262152:OXZ262152 OMZ262152:OOD262152 ODD262152:OEH262152 NTH262152:NUL262152 NJL262152:NKP262152 MZP262152:NAT262152 MPT262152:MQX262152 MFX262152:MHB262152 LWB262152:LXF262152 LMF262152:LNJ262152 LCJ262152:LDN262152 KSN262152:KTR262152 KIR262152:KJV262152 JYV262152:JZZ262152 JOZ262152:JQD262152 JFD262152:JGH262152 IVH262152:IWL262152 ILL262152:IMP262152 IBP262152:ICT262152 HRT262152:HSX262152 HHX262152:HJB262152 GYB262152:GZF262152 GOF262152:GPJ262152 GEJ262152:GFN262152 FUN262152:FVR262152 FKR262152:FLV262152 FAV262152:FBZ262152 EQZ262152:ESD262152 EHD262152:EIH262152 DXH262152:DYL262152 DNL262152:DOP262152 DDP262152:DET262152 CTT262152:CUX262152 CJX262152:CLB262152 CAB262152:CBF262152 BQF262152:BRJ262152 BGJ262152:BHN262152 AWN262152:AXR262152 AMR262152:ANV262152 ACV262152:ADZ262152 SZ262152:UD262152 JD262152:KH262152 H262152:AL262152 WVP196616:WWT196616 WLT196616:WMX196616 WBX196616:WDB196616 VSB196616:VTF196616 VIF196616:VJJ196616 UYJ196616:UZN196616 UON196616:UPR196616 UER196616:UFV196616 TUV196616:TVZ196616 TKZ196616:TMD196616 TBD196616:TCH196616 SRH196616:SSL196616 SHL196616:SIP196616 RXP196616:RYT196616 RNT196616:ROX196616 RDX196616:RFB196616 QUB196616:QVF196616 QKF196616:QLJ196616 QAJ196616:QBN196616 PQN196616:PRR196616 PGR196616:PHV196616 OWV196616:OXZ196616 OMZ196616:OOD196616 ODD196616:OEH196616 NTH196616:NUL196616 NJL196616:NKP196616 MZP196616:NAT196616 MPT196616:MQX196616 MFX196616:MHB196616 LWB196616:LXF196616 LMF196616:LNJ196616 LCJ196616:LDN196616 KSN196616:KTR196616 KIR196616:KJV196616 JYV196616:JZZ196616 JOZ196616:JQD196616 JFD196616:JGH196616 IVH196616:IWL196616 ILL196616:IMP196616 IBP196616:ICT196616 HRT196616:HSX196616 HHX196616:HJB196616 GYB196616:GZF196616 GOF196616:GPJ196616 GEJ196616:GFN196616 FUN196616:FVR196616 FKR196616:FLV196616 FAV196616:FBZ196616 EQZ196616:ESD196616 EHD196616:EIH196616 DXH196616:DYL196616 DNL196616:DOP196616 DDP196616:DET196616 CTT196616:CUX196616 CJX196616:CLB196616 CAB196616:CBF196616 BQF196616:BRJ196616 BGJ196616:BHN196616 AWN196616:AXR196616 AMR196616:ANV196616 ACV196616:ADZ196616 SZ196616:UD196616 JD196616:KH196616 H196616:AL196616 WVP131080:WWT131080 WLT131080:WMX131080 WBX131080:WDB131080 VSB131080:VTF131080 VIF131080:VJJ131080 UYJ131080:UZN131080 UON131080:UPR131080 UER131080:UFV131080 TUV131080:TVZ131080 TKZ131080:TMD131080 TBD131080:TCH131080 SRH131080:SSL131080 SHL131080:SIP131080 RXP131080:RYT131080 RNT131080:ROX131080 RDX131080:RFB131080 QUB131080:QVF131080 QKF131080:QLJ131080 QAJ131080:QBN131080 PQN131080:PRR131080 PGR131080:PHV131080 OWV131080:OXZ131080 OMZ131080:OOD131080 ODD131080:OEH131080 NTH131080:NUL131080 NJL131080:NKP131080 MZP131080:NAT131080 MPT131080:MQX131080 MFX131080:MHB131080 LWB131080:LXF131080 LMF131080:LNJ131080 LCJ131080:LDN131080 KSN131080:KTR131080 KIR131080:KJV131080 JYV131080:JZZ131080 JOZ131080:JQD131080 JFD131080:JGH131080 IVH131080:IWL131080 ILL131080:IMP131080 IBP131080:ICT131080 HRT131080:HSX131080 HHX131080:HJB131080 GYB131080:GZF131080 GOF131080:GPJ131080 GEJ131080:GFN131080 FUN131080:FVR131080 FKR131080:FLV131080 FAV131080:FBZ131080 EQZ131080:ESD131080 EHD131080:EIH131080 DXH131080:DYL131080 DNL131080:DOP131080 DDP131080:DET131080 CTT131080:CUX131080 CJX131080:CLB131080 CAB131080:CBF131080 BQF131080:BRJ131080 BGJ131080:BHN131080 AWN131080:AXR131080 AMR131080:ANV131080 ACV131080:ADZ131080 SZ131080:UD131080 JD131080:KH131080 H131080:AL131080 WVP65544:WWT65544 WLT65544:WMX65544 WBX65544:WDB65544 VSB65544:VTF65544 VIF65544:VJJ65544 UYJ65544:UZN65544 UON65544:UPR65544 UER65544:UFV65544 TUV65544:TVZ65544 TKZ65544:TMD65544 TBD65544:TCH65544 SRH65544:SSL65544 SHL65544:SIP65544 RXP65544:RYT65544 RNT65544:ROX65544 RDX65544:RFB65544 QUB65544:QVF65544 QKF65544:QLJ65544 QAJ65544:QBN65544 PQN65544:PRR65544 PGR65544:PHV65544 OWV65544:OXZ65544 OMZ65544:OOD65544 ODD65544:OEH65544 NTH65544:NUL65544 NJL65544:NKP65544 MZP65544:NAT65544 MPT65544:MQX65544 MFX65544:MHB65544 LWB65544:LXF65544 LMF65544:LNJ65544 LCJ65544:LDN65544 KSN65544:KTR65544 KIR65544:KJV65544 JYV65544:JZZ65544 JOZ65544:JQD65544 JFD65544:JGH65544 IVH65544:IWL65544 ILL65544:IMP65544 IBP65544:ICT65544 HRT65544:HSX65544 HHX65544:HJB65544 GYB65544:GZF65544 GOF65544:GPJ65544 GEJ65544:GFN65544 FUN65544:FVR65544 FKR65544:FLV65544 FAV65544:FBZ65544 EQZ65544:ESD65544 EHD65544:EIH65544 DXH65544:DYL65544 DNL65544:DOP65544 DDP65544:DET65544 CTT65544:CUX65544 CJX65544:CLB65544 CAB65544:CBF65544 BQF65544:BRJ65544 BGJ65544:BHN65544 AWN65544:AXR65544 AMR65544:ANV65544 ACV65544:ADZ65544 SZ65544:UD65544 JD65544:KH65544 H65544:AL65544 WVP8:WWT8 WLT8:WMX8 WBX8:WDB8 VSB8:VTF8 VIF8:VJJ8 UYJ8:UZN8 UON8:UPR8 UER8:UFV8 TUV8:TVZ8 TKZ8:TMD8 TBD8:TCH8 SRH8:SSL8 SHL8:SIP8 RXP8:RYT8 RNT8:ROX8 RDX8:RFB8 QUB8:QVF8 QKF8:QLJ8 QAJ8:QBN8 PQN8:PRR8 PGR8:PHV8 OWV8:OXZ8 OMZ8:OOD8 ODD8:OEH8 NTH8:NUL8 NJL8:NKP8 MZP8:NAT8 MPT8:MQX8 MFX8:MHB8 LWB8:LXF8 LMF8:LNJ8 LCJ8:LDN8 KSN8:KTR8 KIR8:KJV8 JYV8:JZZ8 JOZ8:JQD8 JFD8:JGH8 IVH8:IWL8 ILL8:IMP8 IBP8:ICT8 HRT8:HSX8 HHX8:HJB8 GYB8:GZF8 GOF8:GPJ8 GEJ8:GFN8 FUN8:FVR8 FKR8:FLV8 FAV8:FBZ8 EQZ8:ESD8 EHD8:EIH8 DXH8:DYL8 DNL8:DOP8 DDP8:DET8 CTT8:CUX8 CJX8:CLB8 CAB8:CBF8 BQF8:BRJ8 BGJ8:BHN8 AWN8:AXR8 AMR8:ANV8 ACV8:ADZ8 SZ8:UD8 JD8:KH8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2916A-98D0-4858-82CC-C7151189B698}">
  <sheetPr>
    <pageSetUpPr fitToPage="1"/>
  </sheetPr>
  <dimension ref="A1:CW112"/>
  <sheetViews>
    <sheetView showGridLines="0" view="pageBreakPreview" zoomScaleNormal="100" zoomScaleSheetLayoutView="100" workbookViewId="0">
      <selection activeCell="R19" sqref="R19:R20"/>
    </sheetView>
  </sheetViews>
  <sheetFormatPr defaultRowHeight="13.2" x14ac:dyDescent="0.45"/>
  <cols>
    <col min="1" max="1" width="4.59765625" style="189" customWidth="1"/>
    <col min="2" max="7" width="2.59765625" style="189" customWidth="1"/>
    <col min="8" max="49" width="2.3984375" style="189" customWidth="1"/>
    <col min="50" max="89" width="2.59765625" style="189" customWidth="1"/>
    <col min="90" max="101" width="9" style="189"/>
    <col min="102" max="256" width="9" style="7"/>
    <col min="257" max="257" width="4.59765625" style="7" customWidth="1"/>
    <col min="258" max="263" width="2.59765625" style="7" customWidth="1"/>
    <col min="264" max="305" width="2.3984375" style="7" customWidth="1"/>
    <col min="306" max="345" width="2.59765625" style="7" customWidth="1"/>
    <col min="346" max="512" width="9" style="7"/>
    <col min="513" max="513" width="4.59765625" style="7" customWidth="1"/>
    <col min="514" max="519" width="2.59765625" style="7" customWidth="1"/>
    <col min="520" max="561" width="2.3984375" style="7" customWidth="1"/>
    <col min="562" max="601" width="2.59765625" style="7" customWidth="1"/>
    <col min="602" max="768" width="9" style="7"/>
    <col min="769" max="769" width="4.59765625" style="7" customWidth="1"/>
    <col min="770" max="775" width="2.59765625" style="7" customWidth="1"/>
    <col min="776" max="817" width="2.3984375" style="7" customWidth="1"/>
    <col min="818" max="857" width="2.59765625" style="7" customWidth="1"/>
    <col min="858" max="1024" width="9" style="7"/>
    <col min="1025" max="1025" width="4.59765625" style="7" customWidth="1"/>
    <col min="1026" max="1031" width="2.59765625" style="7" customWidth="1"/>
    <col min="1032" max="1073" width="2.3984375" style="7" customWidth="1"/>
    <col min="1074" max="1113" width="2.59765625" style="7" customWidth="1"/>
    <col min="1114" max="1280" width="9" style="7"/>
    <col min="1281" max="1281" width="4.59765625" style="7" customWidth="1"/>
    <col min="1282" max="1287" width="2.59765625" style="7" customWidth="1"/>
    <col min="1288" max="1329" width="2.3984375" style="7" customWidth="1"/>
    <col min="1330" max="1369" width="2.59765625" style="7" customWidth="1"/>
    <col min="1370" max="1536" width="9" style="7"/>
    <col min="1537" max="1537" width="4.59765625" style="7" customWidth="1"/>
    <col min="1538" max="1543" width="2.59765625" style="7" customWidth="1"/>
    <col min="1544" max="1585" width="2.3984375" style="7" customWidth="1"/>
    <col min="1586" max="1625" width="2.59765625" style="7" customWidth="1"/>
    <col min="1626" max="1792" width="9" style="7"/>
    <col min="1793" max="1793" width="4.59765625" style="7" customWidth="1"/>
    <col min="1794" max="1799" width="2.59765625" style="7" customWidth="1"/>
    <col min="1800" max="1841" width="2.3984375" style="7" customWidth="1"/>
    <col min="1842" max="1881" width="2.59765625" style="7" customWidth="1"/>
    <col min="1882" max="2048" width="9" style="7"/>
    <col min="2049" max="2049" width="4.59765625" style="7" customWidth="1"/>
    <col min="2050" max="2055" width="2.59765625" style="7" customWidth="1"/>
    <col min="2056" max="2097" width="2.3984375" style="7" customWidth="1"/>
    <col min="2098" max="2137" width="2.59765625" style="7" customWidth="1"/>
    <col min="2138" max="2304" width="9" style="7"/>
    <col min="2305" max="2305" width="4.59765625" style="7" customWidth="1"/>
    <col min="2306" max="2311" width="2.59765625" style="7" customWidth="1"/>
    <col min="2312" max="2353" width="2.3984375" style="7" customWidth="1"/>
    <col min="2354" max="2393" width="2.59765625" style="7" customWidth="1"/>
    <col min="2394" max="2560" width="9" style="7"/>
    <col min="2561" max="2561" width="4.59765625" style="7" customWidth="1"/>
    <col min="2562" max="2567" width="2.59765625" style="7" customWidth="1"/>
    <col min="2568" max="2609" width="2.3984375" style="7" customWidth="1"/>
    <col min="2610" max="2649" width="2.59765625" style="7" customWidth="1"/>
    <col min="2650" max="2816" width="9" style="7"/>
    <col min="2817" max="2817" width="4.59765625" style="7" customWidth="1"/>
    <col min="2818" max="2823" width="2.59765625" style="7" customWidth="1"/>
    <col min="2824" max="2865" width="2.3984375" style="7" customWidth="1"/>
    <col min="2866" max="2905" width="2.59765625" style="7" customWidth="1"/>
    <col min="2906" max="3072" width="9" style="7"/>
    <col min="3073" max="3073" width="4.59765625" style="7" customWidth="1"/>
    <col min="3074" max="3079" width="2.59765625" style="7" customWidth="1"/>
    <col min="3080" max="3121" width="2.3984375" style="7" customWidth="1"/>
    <col min="3122" max="3161" width="2.59765625" style="7" customWidth="1"/>
    <col min="3162" max="3328" width="9" style="7"/>
    <col min="3329" max="3329" width="4.59765625" style="7" customWidth="1"/>
    <col min="3330" max="3335" width="2.59765625" style="7" customWidth="1"/>
    <col min="3336" max="3377" width="2.3984375" style="7" customWidth="1"/>
    <col min="3378" max="3417" width="2.59765625" style="7" customWidth="1"/>
    <col min="3418" max="3584" width="9" style="7"/>
    <col min="3585" max="3585" width="4.59765625" style="7" customWidth="1"/>
    <col min="3586" max="3591" width="2.59765625" style="7" customWidth="1"/>
    <col min="3592" max="3633" width="2.3984375" style="7" customWidth="1"/>
    <col min="3634" max="3673" width="2.59765625" style="7" customWidth="1"/>
    <col min="3674" max="3840" width="9" style="7"/>
    <col min="3841" max="3841" width="4.59765625" style="7" customWidth="1"/>
    <col min="3842" max="3847" width="2.59765625" style="7" customWidth="1"/>
    <col min="3848" max="3889" width="2.3984375" style="7" customWidth="1"/>
    <col min="3890" max="3929" width="2.59765625" style="7" customWidth="1"/>
    <col min="3930" max="4096" width="9" style="7"/>
    <col min="4097" max="4097" width="4.59765625" style="7" customWidth="1"/>
    <col min="4098" max="4103" width="2.59765625" style="7" customWidth="1"/>
    <col min="4104" max="4145" width="2.3984375" style="7" customWidth="1"/>
    <col min="4146" max="4185" width="2.59765625" style="7" customWidth="1"/>
    <col min="4186" max="4352" width="9" style="7"/>
    <col min="4353" max="4353" width="4.59765625" style="7" customWidth="1"/>
    <col min="4354" max="4359" width="2.59765625" style="7" customWidth="1"/>
    <col min="4360" max="4401" width="2.3984375" style="7" customWidth="1"/>
    <col min="4402" max="4441" width="2.59765625" style="7" customWidth="1"/>
    <col min="4442" max="4608" width="9" style="7"/>
    <col min="4609" max="4609" width="4.59765625" style="7" customWidth="1"/>
    <col min="4610" max="4615" width="2.59765625" style="7" customWidth="1"/>
    <col min="4616" max="4657" width="2.3984375" style="7" customWidth="1"/>
    <col min="4658" max="4697" width="2.59765625" style="7" customWidth="1"/>
    <col min="4698" max="4864" width="9" style="7"/>
    <col min="4865" max="4865" width="4.59765625" style="7" customWidth="1"/>
    <col min="4866" max="4871" width="2.59765625" style="7" customWidth="1"/>
    <col min="4872" max="4913" width="2.3984375" style="7" customWidth="1"/>
    <col min="4914" max="4953" width="2.59765625" style="7" customWidth="1"/>
    <col min="4954" max="5120" width="9" style="7"/>
    <col min="5121" max="5121" width="4.59765625" style="7" customWidth="1"/>
    <col min="5122" max="5127" width="2.59765625" style="7" customWidth="1"/>
    <col min="5128" max="5169" width="2.3984375" style="7" customWidth="1"/>
    <col min="5170" max="5209" width="2.59765625" style="7" customWidth="1"/>
    <col min="5210" max="5376" width="9" style="7"/>
    <col min="5377" max="5377" width="4.59765625" style="7" customWidth="1"/>
    <col min="5378" max="5383" width="2.59765625" style="7" customWidth="1"/>
    <col min="5384" max="5425" width="2.3984375" style="7" customWidth="1"/>
    <col min="5426" max="5465" width="2.59765625" style="7" customWidth="1"/>
    <col min="5466" max="5632" width="9" style="7"/>
    <col min="5633" max="5633" width="4.59765625" style="7" customWidth="1"/>
    <col min="5634" max="5639" width="2.59765625" style="7" customWidth="1"/>
    <col min="5640" max="5681" width="2.3984375" style="7" customWidth="1"/>
    <col min="5682" max="5721" width="2.59765625" style="7" customWidth="1"/>
    <col min="5722" max="5888" width="9" style="7"/>
    <col min="5889" max="5889" width="4.59765625" style="7" customWidth="1"/>
    <col min="5890" max="5895" width="2.59765625" style="7" customWidth="1"/>
    <col min="5896" max="5937" width="2.3984375" style="7" customWidth="1"/>
    <col min="5938" max="5977" width="2.59765625" style="7" customWidth="1"/>
    <col min="5978" max="6144" width="9" style="7"/>
    <col min="6145" max="6145" width="4.59765625" style="7" customWidth="1"/>
    <col min="6146" max="6151" width="2.59765625" style="7" customWidth="1"/>
    <col min="6152" max="6193" width="2.3984375" style="7" customWidth="1"/>
    <col min="6194" max="6233" width="2.59765625" style="7" customWidth="1"/>
    <col min="6234" max="6400" width="9" style="7"/>
    <col min="6401" max="6401" width="4.59765625" style="7" customWidth="1"/>
    <col min="6402" max="6407" width="2.59765625" style="7" customWidth="1"/>
    <col min="6408" max="6449" width="2.3984375" style="7" customWidth="1"/>
    <col min="6450" max="6489" width="2.59765625" style="7" customWidth="1"/>
    <col min="6490" max="6656" width="9" style="7"/>
    <col min="6657" max="6657" width="4.59765625" style="7" customWidth="1"/>
    <col min="6658" max="6663" width="2.59765625" style="7" customWidth="1"/>
    <col min="6664" max="6705" width="2.3984375" style="7" customWidth="1"/>
    <col min="6706" max="6745" width="2.59765625" style="7" customWidth="1"/>
    <col min="6746" max="6912" width="9" style="7"/>
    <col min="6913" max="6913" width="4.59765625" style="7" customWidth="1"/>
    <col min="6914" max="6919" width="2.59765625" style="7" customWidth="1"/>
    <col min="6920" max="6961" width="2.3984375" style="7" customWidth="1"/>
    <col min="6962" max="7001" width="2.59765625" style="7" customWidth="1"/>
    <col min="7002" max="7168" width="9" style="7"/>
    <col min="7169" max="7169" width="4.59765625" style="7" customWidth="1"/>
    <col min="7170" max="7175" width="2.59765625" style="7" customWidth="1"/>
    <col min="7176" max="7217" width="2.3984375" style="7" customWidth="1"/>
    <col min="7218" max="7257" width="2.59765625" style="7" customWidth="1"/>
    <col min="7258" max="7424" width="9" style="7"/>
    <col min="7425" max="7425" width="4.59765625" style="7" customWidth="1"/>
    <col min="7426" max="7431" width="2.59765625" style="7" customWidth="1"/>
    <col min="7432" max="7473" width="2.3984375" style="7" customWidth="1"/>
    <col min="7474" max="7513" width="2.59765625" style="7" customWidth="1"/>
    <col min="7514" max="7680" width="9" style="7"/>
    <col min="7681" max="7681" width="4.59765625" style="7" customWidth="1"/>
    <col min="7682" max="7687" width="2.59765625" style="7" customWidth="1"/>
    <col min="7688" max="7729" width="2.3984375" style="7" customWidth="1"/>
    <col min="7730" max="7769" width="2.59765625" style="7" customWidth="1"/>
    <col min="7770" max="7936" width="9" style="7"/>
    <col min="7937" max="7937" width="4.59765625" style="7" customWidth="1"/>
    <col min="7938" max="7943" width="2.59765625" style="7" customWidth="1"/>
    <col min="7944" max="7985" width="2.3984375" style="7" customWidth="1"/>
    <col min="7986" max="8025" width="2.59765625" style="7" customWidth="1"/>
    <col min="8026" max="8192" width="9" style="7"/>
    <col min="8193" max="8193" width="4.59765625" style="7" customWidth="1"/>
    <col min="8194" max="8199" width="2.59765625" style="7" customWidth="1"/>
    <col min="8200" max="8241" width="2.3984375" style="7" customWidth="1"/>
    <col min="8242" max="8281" width="2.59765625" style="7" customWidth="1"/>
    <col min="8282" max="8448" width="9" style="7"/>
    <col min="8449" max="8449" width="4.59765625" style="7" customWidth="1"/>
    <col min="8450" max="8455" width="2.59765625" style="7" customWidth="1"/>
    <col min="8456" max="8497" width="2.3984375" style="7" customWidth="1"/>
    <col min="8498" max="8537" width="2.59765625" style="7" customWidth="1"/>
    <col min="8538" max="8704" width="9" style="7"/>
    <col min="8705" max="8705" width="4.59765625" style="7" customWidth="1"/>
    <col min="8706" max="8711" width="2.59765625" style="7" customWidth="1"/>
    <col min="8712" max="8753" width="2.3984375" style="7" customWidth="1"/>
    <col min="8754" max="8793" width="2.59765625" style="7" customWidth="1"/>
    <col min="8794" max="8960" width="9" style="7"/>
    <col min="8961" max="8961" width="4.59765625" style="7" customWidth="1"/>
    <col min="8962" max="8967" width="2.59765625" style="7" customWidth="1"/>
    <col min="8968" max="9009" width="2.3984375" style="7" customWidth="1"/>
    <col min="9010" max="9049" width="2.59765625" style="7" customWidth="1"/>
    <col min="9050" max="9216" width="9" style="7"/>
    <col min="9217" max="9217" width="4.59765625" style="7" customWidth="1"/>
    <col min="9218" max="9223" width="2.59765625" style="7" customWidth="1"/>
    <col min="9224" max="9265" width="2.3984375" style="7" customWidth="1"/>
    <col min="9266" max="9305" width="2.59765625" style="7" customWidth="1"/>
    <col min="9306" max="9472" width="9" style="7"/>
    <col min="9473" max="9473" width="4.59765625" style="7" customWidth="1"/>
    <col min="9474" max="9479" width="2.59765625" style="7" customWidth="1"/>
    <col min="9480" max="9521" width="2.3984375" style="7" customWidth="1"/>
    <col min="9522" max="9561" width="2.59765625" style="7" customWidth="1"/>
    <col min="9562" max="9728" width="9" style="7"/>
    <col min="9729" max="9729" width="4.59765625" style="7" customWidth="1"/>
    <col min="9730" max="9735" width="2.59765625" style="7" customWidth="1"/>
    <col min="9736" max="9777" width="2.3984375" style="7" customWidth="1"/>
    <col min="9778" max="9817" width="2.59765625" style="7" customWidth="1"/>
    <col min="9818" max="9984" width="9" style="7"/>
    <col min="9985" max="9985" width="4.59765625" style="7" customWidth="1"/>
    <col min="9986" max="9991" width="2.59765625" style="7" customWidth="1"/>
    <col min="9992" max="10033" width="2.3984375" style="7" customWidth="1"/>
    <col min="10034" max="10073" width="2.59765625" style="7" customWidth="1"/>
    <col min="10074" max="10240" width="9" style="7"/>
    <col min="10241" max="10241" width="4.59765625" style="7" customWidth="1"/>
    <col min="10242" max="10247" width="2.59765625" style="7" customWidth="1"/>
    <col min="10248" max="10289" width="2.3984375" style="7" customWidth="1"/>
    <col min="10290" max="10329" width="2.59765625" style="7" customWidth="1"/>
    <col min="10330" max="10496" width="9" style="7"/>
    <col min="10497" max="10497" width="4.59765625" style="7" customWidth="1"/>
    <col min="10498" max="10503" width="2.59765625" style="7" customWidth="1"/>
    <col min="10504" max="10545" width="2.3984375" style="7" customWidth="1"/>
    <col min="10546" max="10585" width="2.59765625" style="7" customWidth="1"/>
    <col min="10586" max="10752" width="9" style="7"/>
    <col min="10753" max="10753" width="4.59765625" style="7" customWidth="1"/>
    <col min="10754" max="10759" width="2.59765625" style="7" customWidth="1"/>
    <col min="10760" max="10801" width="2.3984375" style="7" customWidth="1"/>
    <col min="10802" max="10841" width="2.59765625" style="7" customWidth="1"/>
    <col min="10842" max="11008" width="9" style="7"/>
    <col min="11009" max="11009" width="4.59765625" style="7" customWidth="1"/>
    <col min="11010" max="11015" width="2.59765625" style="7" customWidth="1"/>
    <col min="11016" max="11057" width="2.3984375" style="7" customWidth="1"/>
    <col min="11058" max="11097" width="2.59765625" style="7" customWidth="1"/>
    <col min="11098" max="11264" width="9" style="7"/>
    <col min="11265" max="11265" width="4.59765625" style="7" customWidth="1"/>
    <col min="11266" max="11271" width="2.59765625" style="7" customWidth="1"/>
    <col min="11272" max="11313" width="2.3984375" style="7" customWidth="1"/>
    <col min="11314" max="11353" width="2.59765625" style="7" customWidth="1"/>
    <col min="11354" max="11520" width="9" style="7"/>
    <col min="11521" max="11521" width="4.59765625" style="7" customWidth="1"/>
    <col min="11522" max="11527" width="2.59765625" style="7" customWidth="1"/>
    <col min="11528" max="11569" width="2.3984375" style="7" customWidth="1"/>
    <col min="11570" max="11609" width="2.59765625" style="7" customWidth="1"/>
    <col min="11610" max="11776" width="9" style="7"/>
    <col min="11777" max="11777" width="4.59765625" style="7" customWidth="1"/>
    <col min="11778" max="11783" width="2.59765625" style="7" customWidth="1"/>
    <col min="11784" max="11825" width="2.3984375" style="7" customWidth="1"/>
    <col min="11826" max="11865" width="2.59765625" style="7" customWidth="1"/>
    <col min="11866" max="12032" width="9" style="7"/>
    <col min="12033" max="12033" width="4.59765625" style="7" customWidth="1"/>
    <col min="12034" max="12039" width="2.59765625" style="7" customWidth="1"/>
    <col min="12040" max="12081" width="2.3984375" style="7" customWidth="1"/>
    <col min="12082" max="12121" width="2.59765625" style="7" customWidth="1"/>
    <col min="12122" max="12288" width="9" style="7"/>
    <col min="12289" max="12289" width="4.59765625" style="7" customWidth="1"/>
    <col min="12290" max="12295" width="2.59765625" style="7" customWidth="1"/>
    <col min="12296" max="12337" width="2.3984375" style="7" customWidth="1"/>
    <col min="12338" max="12377" width="2.59765625" style="7" customWidth="1"/>
    <col min="12378" max="12544" width="9" style="7"/>
    <col min="12545" max="12545" width="4.59765625" style="7" customWidth="1"/>
    <col min="12546" max="12551" width="2.59765625" style="7" customWidth="1"/>
    <col min="12552" max="12593" width="2.3984375" style="7" customWidth="1"/>
    <col min="12594" max="12633" width="2.59765625" style="7" customWidth="1"/>
    <col min="12634" max="12800" width="9" style="7"/>
    <col min="12801" max="12801" width="4.59765625" style="7" customWidth="1"/>
    <col min="12802" max="12807" width="2.59765625" style="7" customWidth="1"/>
    <col min="12808" max="12849" width="2.3984375" style="7" customWidth="1"/>
    <col min="12850" max="12889" width="2.59765625" style="7" customWidth="1"/>
    <col min="12890" max="13056" width="9" style="7"/>
    <col min="13057" max="13057" width="4.59765625" style="7" customWidth="1"/>
    <col min="13058" max="13063" width="2.59765625" style="7" customWidth="1"/>
    <col min="13064" max="13105" width="2.3984375" style="7" customWidth="1"/>
    <col min="13106" max="13145" width="2.59765625" style="7" customWidth="1"/>
    <col min="13146" max="13312" width="9" style="7"/>
    <col min="13313" max="13313" width="4.59765625" style="7" customWidth="1"/>
    <col min="13314" max="13319" width="2.59765625" style="7" customWidth="1"/>
    <col min="13320" max="13361" width="2.3984375" style="7" customWidth="1"/>
    <col min="13362" max="13401" width="2.59765625" style="7" customWidth="1"/>
    <col min="13402" max="13568" width="9" style="7"/>
    <col min="13569" max="13569" width="4.59765625" style="7" customWidth="1"/>
    <col min="13570" max="13575" width="2.59765625" style="7" customWidth="1"/>
    <col min="13576" max="13617" width="2.3984375" style="7" customWidth="1"/>
    <col min="13618" max="13657" width="2.59765625" style="7" customWidth="1"/>
    <col min="13658" max="13824" width="9" style="7"/>
    <col min="13825" max="13825" width="4.59765625" style="7" customWidth="1"/>
    <col min="13826" max="13831" width="2.59765625" style="7" customWidth="1"/>
    <col min="13832" max="13873" width="2.3984375" style="7" customWidth="1"/>
    <col min="13874" max="13913" width="2.59765625" style="7" customWidth="1"/>
    <col min="13914" max="14080" width="9" style="7"/>
    <col min="14081" max="14081" width="4.59765625" style="7" customWidth="1"/>
    <col min="14082" max="14087" width="2.59765625" style="7" customWidth="1"/>
    <col min="14088" max="14129" width="2.3984375" style="7" customWidth="1"/>
    <col min="14130" max="14169" width="2.59765625" style="7" customWidth="1"/>
    <col min="14170" max="14336" width="9" style="7"/>
    <col min="14337" max="14337" width="4.59765625" style="7" customWidth="1"/>
    <col min="14338" max="14343" width="2.59765625" style="7" customWidth="1"/>
    <col min="14344" max="14385" width="2.3984375" style="7" customWidth="1"/>
    <col min="14386" max="14425" width="2.59765625" style="7" customWidth="1"/>
    <col min="14426" max="14592" width="9" style="7"/>
    <col min="14593" max="14593" width="4.59765625" style="7" customWidth="1"/>
    <col min="14594" max="14599" width="2.59765625" style="7" customWidth="1"/>
    <col min="14600" max="14641" width="2.3984375" style="7" customWidth="1"/>
    <col min="14642" max="14681" width="2.59765625" style="7" customWidth="1"/>
    <col min="14682" max="14848" width="9" style="7"/>
    <col min="14849" max="14849" width="4.59765625" style="7" customWidth="1"/>
    <col min="14850" max="14855" width="2.59765625" style="7" customWidth="1"/>
    <col min="14856" max="14897" width="2.3984375" style="7" customWidth="1"/>
    <col min="14898" max="14937" width="2.59765625" style="7" customWidth="1"/>
    <col min="14938" max="15104" width="9" style="7"/>
    <col min="15105" max="15105" width="4.59765625" style="7" customWidth="1"/>
    <col min="15106" max="15111" width="2.59765625" style="7" customWidth="1"/>
    <col min="15112" max="15153" width="2.3984375" style="7" customWidth="1"/>
    <col min="15154" max="15193" width="2.59765625" style="7" customWidth="1"/>
    <col min="15194" max="15360" width="9" style="7"/>
    <col min="15361" max="15361" width="4.59765625" style="7" customWidth="1"/>
    <col min="15362" max="15367" width="2.59765625" style="7" customWidth="1"/>
    <col min="15368" max="15409" width="2.3984375" style="7" customWidth="1"/>
    <col min="15410" max="15449" width="2.59765625" style="7" customWidth="1"/>
    <col min="15450" max="15616" width="9" style="7"/>
    <col min="15617" max="15617" width="4.59765625" style="7" customWidth="1"/>
    <col min="15618" max="15623" width="2.59765625" style="7" customWidth="1"/>
    <col min="15624" max="15665" width="2.3984375" style="7" customWidth="1"/>
    <col min="15666" max="15705" width="2.59765625" style="7" customWidth="1"/>
    <col min="15706" max="15872" width="9" style="7"/>
    <col min="15873" max="15873" width="4.59765625" style="7" customWidth="1"/>
    <col min="15874" max="15879" width="2.59765625" style="7" customWidth="1"/>
    <col min="15880" max="15921" width="2.3984375" style="7" customWidth="1"/>
    <col min="15922" max="15961" width="2.59765625" style="7" customWidth="1"/>
    <col min="15962" max="16128" width="9" style="7"/>
    <col min="16129" max="16129" width="4.59765625" style="7" customWidth="1"/>
    <col min="16130" max="16135" width="2.59765625" style="7" customWidth="1"/>
    <col min="16136" max="16177" width="2.3984375" style="7" customWidth="1"/>
    <col min="16178" max="16217" width="2.59765625" style="7" customWidth="1"/>
    <col min="16218" max="16384" width="9" style="7"/>
  </cols>
  <sheetData>
    <row r="1" spans="1:101" s="6" customFormat="1" ht="15" customHeight="1" x14ac:dyDescent="0.45">
      <c r="A1" s="183" t="s">
        <v>840</v>
      </c>
      <c r="B1" s="184"/>
      <c r="C1" s="184"/>
      <c r="D1" s="184"/>
      <c r="E1" s="184"/>
      <c r="F1" s="184"/>
      <c r="G1" s="184"/>
      <c r="H1" s="184"/>
      <c r="I1" s="184"/>
      <c r="J1" s="184"/>
      <c r="K1" s="184"/>
      <c r="L1" s="184"/>
      <c r="M1" s="184"/>
      <c r="N1" s="184"/>
      <c r="O1" s="184"/>
      <c r="P1" s="184"/>
      <c r="Q1" s="184"/>
      <c r="R1" s="184"/>
      <c r="S1" s="184"/>
      <c r="T1" s="184"/>
      <c r="U1" s="184"/>
      <c r="V1" s="184"/>
      <c r="W1" s="184"/>
      <c r="X1" s="184"/>
      <c r="Y1" s="184"/>
      <c r="Z1" s="184"/>
      <c r="AA1" s="184"/>
      <c r="AB1" s="184"/>
      <c r="AC1" s="184"/>
      <c r="AD1" s="184"/>
      <c r="AE1" s="184"/>
      <c r="AF1" s="184"/>
      <c r="AG1" s="184"/>
      <c r="AH1" s="184"/>
      <c r="AI1" s="185"/>
      <c r="AJ1" s="1499"/>
      <c r="AK1" s="1499"/>
      <c r="AL1" s="1499"/>
      <c r="AM1" s="1499"/>
      <c r="AN1" s="1499"/>
      <c r="AO1" s="1499"/>
      <c r="AP1" s="1499"/>
      <c r="AQ1" s="1499"/>
      <c r="AR1" s="1499"/>
      <c r="AS1" s="1499"/>
      <c r="AT1" s="1499"/>
      <c r="AU1" s="1499"/>
      <c r="AV1" s="1499"/>
      <c r="AW1" s="1499"/>
      <c r="AX1" s="1499"/>
      <c r="AY1" s="1499"/>
      <c r="AZ1" s="1499"/>
      <c r="BA1" s="1499"/>
      <c r="BB1" s="1499"/>
      <c r="BC1" s="185"/>
      <c r="BD1" s="185"/>
      <c r="BE1" s="185"/>
      <c r="BF1" s="185"/>
      <c r="BG1" s="185"/>
      <c r="BH1" s="185"/>
      <c r="BI1" s="185"/>
      <c r="BJ1" s="185"/>
      <c r="BK1" s="185"/>
      <c r="BL1" s="185"/>
      <c r="BM1" s="185"/>
      <c r="BN1" s="185"/>
      <c r="BO1" s="185"/>
      <c r="BP1" s="185"/>
      <c r="BQ1" s="185"/>
      <c r="BR1" s="185"/>
      <c r="BS1" s="185"/>
      <c r="BT1" s="185"/>
      <c r="BU1" s="185"/>
      <c r="BV1" s="185"/>
      <c r="BW1" s="185"/>
      <c r="BX1" s="185"/>
      <c r="BY1" s="185"/>
      <c r="BZ1" s="185"/>
      <c r="CA1" s="185"/>
      <c r="CB1" s="185"/>
      <c r="CC1" s="185"/>
      <c r="CD1" s="185"/>
      <c r="CE1" s="185"/>
      <c r="CF1" s="185"/>
      <c r="CG1" s="185"/>
      <c r="CH1" s="185"/>
      <c r="CI1" s="185"/>
      <c r="CJ1" s="185"/>
      <c r="CK1" s="185"/>
      <c r="CL1" s="185"/>
      <c r="CM1" s="185"/>
      <c r="CN1" s="185"/>
      <c r="CO1" s="185"/>
      <c r="CP1" s="185"/>
      <c r="CQ1" s="185"/>
      <c r="CR1" s="185"/>
      <c r="CS1" s="185"/>
      <c r="CT1" s="185"/>
      <c r="CU1" s="185"/>
      <c r="CV1" s="185"/>
      <c r="CW1" s="185"/>
    </row>
    <row r="2" spans="1:101" s="6" customFormat="1" ht="15" customHeight="1" x14ac:dyDescent="0.45">
      <c r="A2" s="184" t="s">
        <v>902</v>
      </c>
      <c r="B2" s="184"/>
      <c r="C2" s="184"/>
      <c r="D2" s="184"/>
      <c r="E2" s="184"/>
      <c r="F2" s="186"/>
      <c r="G2" s="186"/>
      <c r="H2" s="186"/>
      <c r="I2" s="186"/>
      <c r="J2" s="186"/>
      <c r="K2" s="186"/>
      <c r="L2" s="186"/>
      <c r="M2" s="186"/>
      <c r="N2" s="186"/>
      <c r="O2" s="186"/>
      <c r="P2" s="186"/>
      <c r="Q2" s="186"/>
      <c r="R2" s="186"/>
      <c r="S2" s="186"/>
      <c r="T2" s="186"/>
      <c r="U2" s="186"/>
      <c r="V2" s="186"/>
      <c r="W2" s="186"/>
      <c r="X2" s="186"/>
      <c r="Y2" s="186"/>
      <c r="Z2" s="186"/>
      <c r="AA2" s="186"/>
      <c r="AB2" s="186"/>
      <c r="AC2" s="184"/>
      <c r="AD2" s="184"/>
      <c r="AE2" s="184"/>
      <c r="AF2" s="184"/>
      <c r="AG2" s="184"/>
      <c r="AH2" s="184"/>
      <c r="AI2" s="185"/>
      <c r="AJ2" s="1499"/>
      <c r="AK2" s="1499"/>
      <c r="AL2" s="1499"/>
      <c r="AM2" s="1499"/>
      <c r="AN2" s="1499"/>
      <c r="AO2" s="1499"/>
      <c r="AP2" s="1499"/>
      <c r="AQ2" s="1499"/>
      <c r="AR2" s="1499"/>
      <c r="AS2" s="1499"/>
      <c r="AT2" s="1499"/>
      <c r="AU2" s="1499"/>
      <c r="AV2" s="1499"/>
      <c r="AW2" s="1499"/>
      <c r="AX2" s="1499"/>
      <c r="AY2" s="1499"/>
      <c r="AZ2" s="1499"/>
      <c r="BA2" s="1499"/>
      <c r="BB2" s="1499"/>
      <c r="BC2" s="185"/>
      <c r="BD2" s="185"/>
      <c r="BE2" s="185"/>
      <c r="BF2" s="185"/>
      <c r="BG2" s="185"/>
      <c r="BH2" s="185"/>
      <c r="BI2" s="185"/>
      <c r="BJ2" s="185"/>
      <c r="BK2" s="185"/>
      <c r="BL2" s="185"/>
      <c r="BM2" s="185"/>
      <c r="BN2" s="185"/>
      <c r="BO2" s="185"/>
      <c r="BP2" s="185"/>
      <c r="BQ2" s="185"/>
      <c r="BR2" s="185"/>
      <c r="BS2" s="185"/>
      <c r="BT2" s="185"/>
      <c r="BU2" s="185"/>
      <c r="BV2" s="185"/>
      <c r="BW2" s="185"/>
      <c r="BX2" s="185"/>
      <c r="BY2" s="185"/>
      <c r="BZ2" s="185"/>
      <c r="CA2" s="185"/>
      <c r="CB2" s="185"/>
      <c r="CC2" s="185"/>
      <c r="CD2" s="185"/>
      <c r="CE2" s="185"/>
      <c r="CF2" s="185"/>
      <c r="CG2" s="185"/>
      <c r="CH2" s="185"/>
      <c r="CI2" s="185"/>
      <c r="CJ2" s="185"/>
      <c r="CK2" s="185"/>
      <c r="CL2" s="185"/>
      <c r="CM2" s="185"/>
      <c r="CN2" s="185"/>
      <c r="CO2" s="185"/>
      <c r="CP2" s="185"/>
      <c r="CQ2" s="185"/>
      <c r="CR2" s="185"/>
      <c r="CS2" s="185"/>
      <c r="CT2" s="185"/>
      <c r="CU2" s="185"/>
      <c r="CV2" s="185"/>
      <c r="CW2" s="185"/>
    </row>
    <row r="3" spans="1:101" ht="15" customHeight="1" x14ac:dyDescent="0.45">
      <c r="A3" s="187"/>
      <c r="B3" s="187"/>
      <c r="C3" s="187"/>
      <c r="D3" s="187"/>
      <c r="E3" s="187"/>
      <c r="F3" s="186" t="s">
        <v>202</v>
      </c>
      <c r="G3" s="186"/>
      <c r="H3" s="186"/>
      <c r="I3" s="186"/>
      <c r="J3" s="186"/>
      <c r="K3" s="186"/>
      <c r="L3" s="186"/>
      <c r="M3" s="186"/>
      <c r="N3" s="186"/>
      <c r="O3" s="186"/>
      <c r="P3" s="186"/>
      <c r="Q3" s="186"/>
      <c r="R3" s="186"/>
      <c r="S3" s="186"/>
      <c r="T3" s="186"/>
      <c r="U3" s="186"/>
      <c r="V3" s="186"/>
      <c r="W3" s="186"/>
      <c r="X3" s="186"/>
      <c r="Y3" s="186"/>
      <c r="Z3" s="186"/>
      <c r="AA3" s="186"/>
      <c r="AB3" s="186"/>
      <c r="AC3" s="186"/>
      <c r="AD3" s="186"/>
      <c r="AE3" s="186"/>
      <c r="AF3" s="186"/>
      <c r="AG3" s="186"/>
      <c r="AH3" s="186"/>
      <c r="AI3" s="188"/>
      <c r="AJ3" s="188"/>
      <c r="AK3" s="188"/>
      <c r="AL3" s="188"/>
      <c r="AM3" s="188"/>
      <c r="AN3" s="188"/>
      <c r="AO3" s="188"/>
      <c r="AP3" s="188"/>
      <c r="AQ3" s="188"/>
    </row>
    <row r="4" spans="1:101" ht="15" customHeight="1" x14ac:dyDescent="0.45">
      <c r="A4" s="187"/>
      <c r="B4" s="187"/>
      <c r="C4" s="187"/>
      <c r="D4" s="187"/>
      <c r="E4" s="187"/>
      <c r="F4" s="186" t="s">
        <v>241</v>
      </c>
      <c r="G4" s="190"/>
      <c r="H4" s="190"/>
      <c r="I4" s="190"/>
      <c r="J4" s="190"/>
      <c r="K4" s="190"/>
      <c r="L4" s="184"/>
      <c r="M4" s="190"/>
      <c r="N4" s="190"/>
      <c r="O4" s="190"/>
      <c r="P4" s="190"/>
      <c r="Q4" s="190"/>
      <c r="R4" s="190"/>
      <c r="S4" s="190"/>
      <c r="T4" s="190"/>
      <c r="U4" s="190"/>
      <c r="V4" s="190"/>
      <c r="W4" s="190"/>
      <c r="X4" s="190"/>
      <c r="Y4" s="190"/>
      <c r="Z4" s="190"/>
      <c r="AA4" s="190"/>
      <c r="AB4" s="190"/>
      <c r="AC4" s="184"/>
      <c r="AD4" s="184"/>
      <c r="AE4" s="184"/>
      <c r="AF4" s="184"/>
      <c r="AG4" s="184"/>
      <c r="AH4" s="184"/>
    </row>
    <row r="5" spans="1:101" ht="15" customHeight="1" x14ac:dyDescent="0.45">
      <c r="F5" s="1500"/>
      <c r="G5" s="1500"/>
      <c r="H5" s="1500"/>
      <c r="I5" s="1500"/>
      <c r="J5" s="1500"/>
      <c r="K5" s="1500"/>
      <c r="L5" s="1500"/>
      <c r="M5" s="1500"/>
      <c r="N5" s="1500"/>
      <c r="O5" s="1500"/>
      <c r="P5" s="1500"/>
      <c r="Q5" s="1500"/>
      <c r="R5" s="1500"/>
      <c r="S5" s="1500"/>
      <c r="T5" s="1500"/>
      <c r="U5" s="1500"/>
      <c r="V5" s="1500"/>
      <c r="W5" s="1500"/>
      <c r="X5" s="1500"/>
      <c r="Y5" s="1500"/>
      <c r="Z5" s="1500"/>
      <c r="AA5" s="1500"/>
      <c r="AB5" s="1500"/>
      <c r="AJ5" s="1501"/>
      <c r="AK5" s="1501"/>
      <c r="AL5" s="1501"/>
      <c r="AM5" s="1501"/>
      <c r="AN5" s="1501"/>
      <c r="AO5" s="1501"/>
      <c r="AP5" s="1501"/>
      <c r="AQ5" s="1501"/>
      <c r="AR5" s="1501"/>
      <c r="AS5" s="1501"/>
      <c r="AT5" s="1501"/>
      <c r="AU5" s="1501"/>
      <c r="AV5" s="1501"/>
      <c r="AW5" s="1501"/>
      <c r="AX5" s="1501"/>
      <c r="AY5" s="1501"/>
      <c r="AZ5" s="1501"/>
      <c r="BA5" s="1501"/>
      <c r="BB5" s="1501"/>
    </row>
    <row r="6" spans="1:101" ht="15" customHeight="1" x14ac:dyDescent="0.45">
      <c r="A6" s="1502" t="s">
        <v>450</v>
      </c>
      <c r="B6" s="1502"/>
      <c r="C6" s="1502"/>
      <c r="D6" s="1502"/>
      <c r="E6" s="1502"/>
      <c r="F6" s="1502"/>
      <c r="G6" s="1502"/>
      <c r="H6" s="1502"/>
      <c r="I6" s="1502"/>
      <c r="J6" s="1502"/>
      <c r="K6" s="1502"/>
      <c r="L6" s="1502"/>
      <c r="M6" s="1502"/>
      <c r="N6" s="1502"/>
      <c r="O6" s="1502"/>
      <c r="P6" s="1502"/>
      <c r="Q6" s="1502"/>
      <c r="R6" s="1502"/>
      <c r="S6" s="1502"/>
      <c r="T6" s="1502"/>
      <c r="U6" s="1502"/>
      <c r="V6" s="1502"/>
      <c r="W6" s="1502"/>
      <c r="X6" s="1502"/>
      <c r="Y6" s="1502"/>
      <c r="Z6" s="1502"/>
      <c r="AA6" s="1502"/>
      <c r="AB6" s="1502"/>
      <c r="AC6" s="1502"/>
      <c r="AD6" s="1502"/>
      <c r="AE6" s="1502"/>
      <c r="AF6" s="1502"/>
      <c r="AG6" s="1502"/>
      <c r="AH6" s="1502"/>
      <c r="AI6" s="1502"/>
      <c r="AJ6" s="1502"/>
      <c r="AK6" s="1502"/>
      <c r="AL6" s="1502"/>
      <c r="AM6" s="1502"/>
      <c r="AN6" s="1502"/>
      <c r="AO6" s="1502"/>
      <c r="AP6" s="1502"/>
      <c r="AQ6" s="1502"/>
      <c r="AR6" s="1502"/>
      <c r="AS6" s="1502"/>
      <c r="AT6" s="1502"/>
      <c r="AU6" s="1502"/>
      <c r="AV6" s="1502"/>
      <c r="AW6" s="1502"/>
      <c r="AX6" s="1502"/>
      <c r="AY6" s="1502"/>
      <c r="AZ6" s="1502"/>
      <c r="BA6" s="1502"/>
      <c r="BB6" s="1502"/>
      <c r="BC6" s="1502"/>
      <c r="BD6" s="1502"/>
      <c r="BE6" s="1502"/>
    </row>
    <row r="7" spans="1:101" ht="15" customHeight="1" thickBot="1" x14ac:dyDescent="0.5">
      <c r="A7" s="1503" t="s">
        <v>146</v>
      </c>
      <c r="B7" s="1504"/>
      <c r="C7" s="1504"/>
      <c r="D7" s="1504"/>
      <c r="E7" s="1504"/>
      <c r="F7" s="1504"/>
      <c r="G7" s="1505"/>
      <c r="H7" s="1510" t="s">
        <v>235</v>
      </c>
      <c r="I7" s="1510"/>
      <c r="J7" s="1510"/>
      <c r="K7" s="1510"/>
      <c r="L7" s="1510"/>
      <c r="M7" s="1510"/>
      <c r="N7" s="1511"/>
      <c r="O7" s="1510" t="s">
        <v>236</v>
      </c>
      <c r="P7" s="1510"/>
      <c r="Q7" s="1510"/>
      <c r="R7" s="1510"/>
      <c r="S7" s="1510"/>
      <c r="T7" s="1510"/>
      <c r="U7" s="1510"/>
      <c r="V7" s="1512" t="s">
        <v>237</v>
      </c>
      <c r="W7" s="1510"/>
      <c r="X7" s="1510"/>
      <c r="Y7" s="1510"/>
      <c r="Z7" s="1510"/>
      <c r="AA7" s="1510"/>
      <c r="AB7" s="1511"/>
      <c r="AC7" s="1510" t="s">
        <v>238</v>
      </c>
      <c r="AD7" s="1510"/>
      <c r="AE7" s="1510"/>
      <c r="AF7" s="1510"/>
      <c r="AG7" s="1510"/>
      <c r="AH7" s="1510"/>
      <c r="AI7" s="1510"/>
      <c r="AJ7" s="1512" t="s">
        <v>239</v>
      </c>
      <c r="AK7" s="1510"/>
      <c r="AL7" s="1511"/>
      <c r="AM7" s="1517" t="s">
        <v>451</v>
      </c>
      <c r="AN7" s="1518"/>
      <c r="AO7" s="1519"/>
      <c r="AP7" s="1520" t="s">
        <v>147</v>
      </c>
      <c r="AQ7" s="1520"/>
      <c r="AR7" s="1520"/>
      <c r="AS7" s="1517"/>
      <c r="AT7" s="1517"/>
      <c r="AU7" s="1521" t="s">
        <v>148</v>
      </c>
      <c r="AV7" s="1521"/>
      <c r="AW7" s="1521"/>
      <c r="AX7" s="1517" t="s">
        <v>452</v>
      </c>
      <c r="AY7" s="1517"/>
      <c r="AZ7" s="1517"/>
      <c r="BA7" s="1517"/>
      <c r="BB7" s="1517"/>
      <c r="BC7" s="1517" t="s">
        <v>150</v>
      </c>
      <c r="BD7" s="1517"/>
      <c r="BE7" s="1517"/>
      <c r="BF7" s="1517"/>
      <c r="BG7" s="1517"/>
      <c r="BH7" s="1517"/>
      <c r="BI7" s="1517"/>
      <c r="BJ7" s="1517"/>
      <c r="BK7" s="1517"/>
      <c r="BL7" s="1517" t="s">
        <v>151</v>
      </c>
      <c r="BM7" s="1517"/>
      <c r="BN7" s="1517"/>
      <c r="BO7" s="1517"/>
      <c r="BP7" s="1517"/>
      <c r="BQ7" s="1517"/>
      <c r="BR7" s="1517"/>
      <c r="BS7" s="1517"/>
      <c r="BT7" s="1517"/>
    </row>
    <row r="8" spans="1:101" ht="15" customHeight="1" x14ac:dyDescent="0.45">
      <c r="A8" s="1506"/>
      <c r="B8" s="1507"/>
      <c r="C8" s="1507"/>
      <c r="D8" s="1507"/>
      <c r="E8" s="1507"/>
      <c r="F8" s="1507"/>
      <c r="G8" s="1507"/>
      <c r="H8" s="1513" t="s">
        <v>152</v>
      </c>
      <c r="I8" s="1515" t="s">
        <v>153</v>
      </c>
      <c r="J8" s="1515" t="s">
        <v>154</v>
      </c>
      <c r="K8" s="1515" t="s">
        <v>155</v>
      </c>
      <c r="L8" s="1515" t="s">
        <v>156</v>
      </c>
      <c r="M8" s="1515" t="s">
        <v>157</v>
      </c>
      <c r="N8" s="1523" t="s">
        <v>158</v>
      </c>
      <c r="O8" s="1530" t="s">
        <v>159</v>
      </c>
      <c r="P8" s="1515" t="s">
        <v>160</v>
      </c>
      <c r="Q8" s="1515" t="s">
        <v>161</v>
      </c>
      <c r="R8" s="1515" t="s">
        <v>162</v>
      </c>
      <c r="S8" s="1515" t="s">
        <v>163</v>
      </c>
      <c r="T8" s="1515" t="s">
        <v>164</v>
      </c>
      <c r="U8" s="1526" t="s">
        <v>165</v>
      </c>
      <c r="V8" s="1528" t="s">
        <v>166</v>
      </c>
      <c r="W8" s="1515" t="s">
        <v>167</v>
      </c>
      <c r="X8" s="1515" t="s">
        <v>168</v>
      </c>
      <c r="Y8" s="1515" t="s">
        <v>169</v>
      </c>
      <c r="Z8" s="1515" t="s">
        <v>170</v>
      </c>
      <c r="AA8" s="1515" t="s">
        <v>171</v>
      </c>
      <c r="AB8" s="1523" t="s">
        <v>172</v>
      </c>
      <c r="AC8" s="1530" t="s">
        <v>173</v>
      </c>
      <c r="AD8" s="1515" t="s">
        <v>174</v>
      </c>
      <c r="AE8" s="1515" t="s">
        <v>175</v>
      </c>
      <c r="AF8" s="1515" t="s">
        <v>176</v>
      </c>
      <c r="AG8" s="1515" t="s">
        <v>177</v>
      </c>
      <c r="AH8" s="1515" t="s">
        <v>178</v>
      </c>
      <c r="AI8" s="1526" t="s">
        <v>179</v>
      </c>
      <c r="AJ8" s="1528" t="s">
        <v>180</v>
      </c>
      <c r="AK8" s="1515" t="s">
        <v>181</v>
      </c>
      <c r="AL8" s="1548" t="s">
        <v>182</v>
      </c>
      <c r="AM8" s="1520"/>
      <c r="AN8" s="1518"/>
      <c r="AO8" s="1519"/>
      <c r="AP8" s="1520"/>
      <c r="AQ8" s="1520"/>
      <c r="AR8" s="1520"/>
      <c r="AS8" s="1517"/>
      <c r="AT8" s="1517"/>
      <c r="AU8" s="1522"/>
      <c r="AV8" s="1522"/>
      <c r="AW8" s="1522"/>
      <c r="AX8" s="1517"/>
      <c r="AY8" s="1517"/>
      <c r="AZ8" s="1517"/>
      <c r="BA8" s="1517"/>
      <c r="BB8" s="1517"/>
      <c r="BC8" s="1539" t="str">
        <f>AE22</f>
        <v>Ａ</v>
      </c>
      <c r="BD8" s="1525" t="str">
        <f>AE23</f>
        <v>Ｂ</v>
      </c>
      <c r="BE8" s="1540" t="str">
        <f>AE24</f>
        <v>Ｃ</v>
      </c>
      <c r="BF8" s="1525" t="str">
        <f>AM22</f>
        <v>Ｄ</v>
      </c>
      <c r="BG8" s="1525" t="str">
        <f>AM23</f>
        <v>Ｅ</v>
      </c>
      <c r="BH8" s="1525" t="str">
        <f>AM24</f>
        <v>Ｆ</v>
      </c>
      <c r="BI8" s="1525" t="str">
        <f>AU22</f>
        <v>Ｇ</v>
      </c>
      <c r="BJ8" s="1525" t="str">
        <f>AU23</f>
        <v>Ｈ</v>
      </c>
      <c r="BK8" s="1532" t="str">
        <f>AU24</f>
        <v>Ｉ</v>
      </c>
      <c r="BL8" s="1539" t="str">
        <f t="shared" ref="BL8:BT8" si="0">BC8</f>
        <v>Ａ</v>
      </c>
      <c r="BM8" s="1525" t="str">
        <f t="shared" si="0"/>
        <v>Ｂ</v>
      </c>
      <c r="BN8" s="1525" t="str">
        <f t="shared" si="0"/>
        <v>Ｃ</v>
      </c>
      <c r="BO8" s="1525" t="str">
        <f t="shared" si="0"/>
        <v>Ｄ</v>
      </c>
      <c r="BP8" s="1525" t="str">
        <f t="shared" si="0"/>
        <v>Ｅ</v>
      </c>
      <c r="BQ8" s="1525" t="str">
        <f t="shared" si="0"/>
        <v>Ｆ</v>
      </c>
      <c r="BR8" s="1525" t="str">
        <f t="shared" si="0"/>
        <v>Ｇ</v>
      </c>
      <c r="BS8" s="1525" t="str">
        <f t="shared" si="0"/>
        <v>Ｈ</v>
      </c>
      <c r="BT8" s="1532" t="str">
        <f t="shared" si="0"/>
        <v>Ｉ</v>
      </c>
      <c r="BU8" s="189" t="str">
        <f>AE22</f>
        <v>Ａ</v>
      </c>
    </row>
    <row r="9" spans="1:101" ht="15" customHeight="1" x14ac:dyDescent="0.45">
      <c r="A9" s="1506"/>
      <c r="B9" s="1507"/>
      <c r="C9" s="1507"/>
      <c r="D9" s="1507"/>
      <c r="E9" s="1507"/>
      <c r="F9" s="1507"/>
      <c r="G9" s="1507"/>
      <c r="H9" s="1514"/>
      <c r="I9" s="1516"/>
      <c r="J9" s="1516"/>
      <c r="K9" s="1516"/>
      <c r="L9" s="1516"/>
      <c r="M9" s="1516"/>
      <c r="N9" s="1524"/>
      <c r="O9" s="1531"/>
      <c r="P9" s="1516"/>
      <c r="Q9" s="1516"/>
      <c r="R9" s="1516"/>
      <c r="S9" s="1516"/>
      <c r="T9" s="1516"/>
      <c r="U9" s="1527"/>
      <c r="V9" s="1529"/>
      <c r="W9" s="1516"/>
      <c r="X9" s="1516"/>
      <c r="Y9" s="1516"/>
      <c r="Z9" s="1516"/>
      <c r="AA9" s="1516"/>
      <c r="AB9" s="1524"/>
      <c r="AC9" s="1531"/>
      <c r="AD9" s="1516"/>
      <c r="AE9" s="1516"/>
      <c r="AF9" s="1516"/>
      <c r="AG9" s="1516"/>
      <c r="AH9" s="1516"/>
      <c r="AI9" s="1527"/>
      <c r="AJ9" s="1529"/>
      <c r="AK9" s="1516"/>
      <c r="AL9" s="1549"/>
      <c r="AM9" s="1520"/>
      <c r="AN9" s="1518"/>
      <c r="AO9" s="1519"/>
      <c r="AP9" s="1520"/>
      <c r="AQ9" s="1520"/>
      <c r="AR9" s="1520"/>
      <c r="AS9" s="1517"/>
      <c r="AT9" s="1517"/>
      <c r="AU9" s="1533" t="s">
        <v>183</v>
      </c>
      <c r="AV9" s="1534"/>
      <c r="AW9" s="1535"/>
      <c r="AX9" s="1517"/>
      <c r="AY9" s="1517"/>
      <c r="AZ9" s="1517"/>
      <c r="BA9" s="1517"/>
      <c r="BB9" s="1517"/>
      <c r="BC9" s="1539"/>
      <c r="BD9" s="1525"/>
      <c r="BE9" s="1540"/>
      <c r="BF9" s="1525"/>
      <c r="BG9" s="1525"/>
      <c r="BH9" s="1525"/>
      <c r="BI9" s="1525"/>
      <c r="BJ9" s="1525"/>
      <c r="BK9" s="1532"/>
      <c r="BL9" s="1539"/>
      <c r="BM9" s="1525"/>
      <c r="BN9" s="1525"/>
      <c r="BO9" s="1525"/>
      <c r="BP9" s="1525"/>
      <c r="BQ9" s="1525"/>
      <c r="BR9" s="1525"/>
      <c r="BS9" s="1525"/>
      <c r="BT9" s="1532"/>
      <c r="BU9" s="189" t="str">
        <f>AE23</f>
        <v>Ｂ</v>
      </c>
    </row>
    <row r="10" spans="1:101" ht="15" customHeight="1" x14ac:dyDescent="0.45">
      <c r="A10" s="1508"/>
      <c r="B10" s="1509"/>
      <c r="C10" s="1509"/>
      <c r="D10" s="1509"/>
      <c r="E10" s="1509"/>
      <c r="F10" s="1509"/>
      <c r="G10" s="1509"/>
      <c r="H10" s="191" t="s">
        <v>12</v>
      </c>
      <c r="I10" s="192" t="s">
        <v>203</v>
      </c>
      <c r="J10" s="192" t="s">
        <v>204</v>
      </c>
      <c r="K10" s="192" t="s">
        <v>205</v>
      </c>
      <c r="L10" s="192" t="s">
        <v>206</v>
      </c>
      <c r="M10" s="192" t="s">
        <v>207</v>
      </c>
      <c r="N10" s="193" t="s">
        <v>208</v>
      </c>
      <c r="O10" s="194" t="s">
        <v>209</v>
      </c>
      <c r="P10" s="192" t="s">
        <v>203</v>
      </c>
      <c r="Q10" s="192" t="s">
        <v>204</v>
      </c>
      <c r="R10" s="192" t="s">
        <v>205</v>
      </c>
      <c r="S10" s="192" t="s">
        <v>206</v>
      </c>
      <c r="T10" s="192" t="s">
        <v>207</v>
      </c>
      <c r="U10" s="195" t="s">
        <v>208</v>
      </c>
      <c r="V10" s="196" t="s">
        <v>209</v>
      </c>
      <c r="W10" s="192" t="s">
        <v>203</v>
      </c>
      <c r="X10" s="192" t="s">
        <v>204</v>
      </c>
      <c r="Y10" s="192" t="s">
        <v>205</v>
      </c>
      <c r="Z10" s="192" t="s">
        <v>206</v>
      </c>
      <c r="AA10" s="192" t="s">
        <v>207</v>
      </c>
      <c r="AB10" s="193" t="s">
        <v>208</v>
      </c>
      <c r="AC10" s="194" t="s">
        <v>209</v>
      </c>
      <c r="AD10" s="192" t="s">
        <v>203</v>
      </c>
      <c r="AE10" s="192" t="s">
        <v>204</v>
      </c>
      <c r="AF10" s="192" t="s">
        <v>205</v>
      </c>
      <c r="AG10" s="192" t="s">
        <v>206</v>
      </c>
      <c r="AH10" s="192" t="s">
        <v>207</v>
      </c>
      <c r="AI10" s="195" t="s">
        <v>208</v>
      </c>
      <c r="AJ10" s="196" t="s">
        <v>209</v>
      </c>
      <c r="AK10" s="197" t="s">
        <v>203</v>
      </c>
      <c r="AL10" s="198" t="s">
        <v>204</v>
      </c>
      <c r="AM10" s="1520"/>
      <c r="AN10" s="1518"/>
      <c r="AO10" s="1519"/>
      <c r="AP10" s="1520"/>
      <c r="AQ10" s="1520"/>
      <c r="AR10" s="1520"/>
      <c r="AS10" s="1517"/>
      <c r="AT10" s="1517"/>
      <c r="AU10" s="1536"/>
      <c r="AV10" s="1537"/>
      <c r="AW10" s="1538"/>
      <c r="AX10" s="1517"/>
      <c r="AY10" s="1517"/>
      <c r="AZ10" s="1517"/>
      <c r="BA10" s="1517"/>
      <c r="BB10" s="1517"/>
      <c r="BC10" s="1539"/>
      <c r="BD10" s="1525"/>
      <c r="BE10" s="1540"/>
      <c r="BF10" s="1525"/>
      <c r="BG10" s="1525"/>
      <c r="BH10" s="1525"/>
      <c r="BI10" s="1525"/>
      <c r="BJ10" s="1525"/>
      <c r="BK10" s="1532"/>
      <c r="BL10" s="1539"/>
      <c r="BM10" s="1525"/>
      <c r="BN10" s="1525"/>
      <c r="BO10" s="1525"/>
      <c r="BP10" s="1525"/>
      <c r="BQ10" s="1525"/>
      <c r="BR10" s="1525"/>
      <c r="BS10" s="1525"/>
      <c r="BT10" s="1532"/>
      <c r="BU10" s="189" t="str">
        <f>AE24</f>
        <v>Ｃ</v>
      </c>
    </row>
    <row r="11" spans="1:101" ht="15" customHeight="1" x14ac:dyDescent="0.45">
      <c r="A11" s="199" t="s">
        <v>94</v>
      </c>
      <c r="B11" s="1541" t="s">
        <v>210</v>
      </c>
      <c r="C11" s="1541"/>
      <c r="D11" s="1541"/>
      <c r="E11" s="1541"/>
      <c r="F11" s="1541"/>
      <c r="G11" s="1542"/>
      <c r="H11" s="1543" t="s">
        <v>190</v>
      </c>
      <c r="I11" s="1545" t="s">
        <v>190</v>
      </c>
      <c r="J11" s="1545"/>
      <c r="K11" s="1545" t="s">
        <v>190</v>
      </c>
      <c r="L11" s="1545" t="s">
        <v>190</v>
      </c>
      <c r="M11" s="1545" t="s">
        <v>190</v>
      </c>
      <c r="N11" s="1552"/>
      <c r="O11" s="1553" t="s">
        <v>211</v>
      </c>
      <c r="P11" s="1545" t="s">
        <v>211</v>
      </c>
      <c r="Q11" s="1545"/>
      <c r="R11" s="1545" t="s">
        <v>211</v>
      </c>
      <c r="S11" s="1545" t="s">
        <v>211</v>
      </c>
      <c r="T11" s="1545" t="s">
        <v>211</v>
      </c>
      <c r="U11" s="1550"/>
      <c r="V11" s="1551" t="s">
        <v>211</v>
      </c>
      <c r="W11" s="1545" t="s">
        <v>211</v>
      </c>
      <c r="X11" s="1545"/>
      <c r="Y11" s="1545" t="s">
        <v>211</v>
      </c>
      <c r="Z11" s="1545" t="s">
        <v>211</v>
      </c>
      <c r="AA11" s="1545" t="s">
        <v>211</v>
      </c>
      <c r="AB11" s="1552"/>
      <c r="AC11" s="1553" t="s">
        <v>211</v>
      </c>
      <c r="AD11" s="1545" t="s">
        <v>211</v>
      </c>
      <c r="AE11" s="1545"/>
      <c r="AF11" s="1545" t="s">
        <v>211</v>
      </c>
      <c r="AG11" s="1545" t="s">
        <v>211</v>
      </c>
      <c r="AH11" s="1545" t="s">
        <v>211</v>
      </c>
      <c r="AI11" s="1550"/>
      <c r="AJ11" s="1551" t="s">
        <v>211</v>
      </c>
      <c r="AK11" s="1545" t="s">
        <v>211</v>
      </c>
      <c r="AL11" s="1554"/>
      <c r="AM11" s="1555">
        <f>SUM(BL11:BT12)</f>
        <v>176</v>
      </c>
      <c r="AN11" s="1556"/>
      <c r="AO11" s="1557"/>
      <c r="AP11" s="1558" t="s">
        <v>212</v>
      </c>
      <c r="AQ11" s="1558"/>
      <c r="AR11" s="1558"/>
      <c r="AS11" s="1559"/>
      <c r="AT11" s="1559"/>
      <c r="AU11" s="1560" t="s">
        <v>243</v>
      </c>
      <c r="AV11" s="1560"/>
      <c r="AW11" s="1560"/>
      <c r="AX11" s="1561" t="s">
        <v>213</v>
      </c>
      <c r="AY11" s="1562"/>
      <c r="AZ11" s="1562"/>
      <c r="BA11" s="1562"/>
      <c r="BB11" s="1563"/>
      <c r="BC11" s="1553">
        <f t="shared" ref="BC11:BK11" si="1">COUNTIF($H11:$AL12,BC$8)</f>
        <v>22</v>
      </c>
      <c r="BD11" s="1545">
        <f t="shared" si="1"/>
        <v>0</v>
      </c>
      <c r="BE11" s="1545">
        <f t="shared" si="1"/>
        <v>0</v>
      </c>
      <c r="BF11" s="1545">
        <f t="shared" si="1"/>
        <v>0</v>
      </c>
      <c r="BG11" s="1545">
        <f t="shared" si="1"/>
        <v>0</v>
      </c>
      <c r="BH11" s="1545">
        <f t="shared" si="1"/>
        <v>0</v>
      </c>
      <c r="BI11" s="1545">
        <f t="shared" si="1"/>
        <v>0</v>
      </c>
      <c r="BJ11" s="1545">
        <f t="shared" si="1"/>
        <v>0</v>
      </c>
      <c r="BK11" s="1550">
        <f t="shared" si="1"/>
        <v>0</v>
      </c>
      <c r="BL11" s="1553">
        <f t="shared" ref="BL11:BT11" si="2">BC11*BC$22*24</f>
        <v>176</v>
      </c>
      <c r="BM11" s="1545">
        <f t="shared" si="2"/>
        <v>0</v>
      </c>
      <c r="BN11" s="1545">
        <f t="shared" si="2"/>
        <v>0</v>
      </c>
      <c r="BO11" s="1545">
        <f t="shared" si="2"/>
        <v>0</v>
      </c>
      <c r="BP11" s="1545">
        <f t="shared" si="2"/>
        <v>0</v>
      </c>
      <c r="BQ11" s="1545">
        <f t="shared" si="2"/>
        <v>0</v>
      </c>
      <c r="BR11" s="1545">
        <f t="shared" si="2"/>
        <v>0</v>
      </c>
      <c r="BS11" s="1545">
        <f t="shared" si="2"/>
        <v>0</v>
      </c>
      <c r="BT11" s="1550">
        <f t="shared" si="2"/>
        <v>0</v>
      </c>
      <c r="BU11" s="189" t="str">
        <f>AM22</f>
        <v>Ｄ</v>
      </c>
    </row>
    <row r="12" spans="1:101" ht="15" customHeight="1" x14ac:dyDescent="0.45">
      <c r="A12" s="200" t="s">
        <v>119</v>
      </c>
      <c r="B12" s="1546" t="s">
        <v>214</v>
      </c>
      <c r="C12" s="1546"/>
      <c r="D12" s="1546"/>
      <c r="E12" s="1546"/>
      <c r="F12" s="1546"/>
      <c r="G12" s="1547"/>
      <c r="H12" s="1544"/>
      <c r="I12" s="1545"/>
      <c r="J12" s="1545"/>
      <c r="K12" s="1545"/>
      <c r="L12" s="1545"/>
      <c r="M12" s="1545"/>
      <c r="N12" s="1552"/>
      <c r="O12" s="1553"/>
      <c r="P12" s="1545"/>
      <c r="Q12" s="1545"/>
      <c r="R12" s="1545"/>
      <c r="S12" s="1545"/>
      <c r="T12" s="1545"/>
      <c r="U12" s="1550"/>
      <c r="V12" s="1551"/>
      <c r="W12" s="1545"/>
      <c r="X12" s="1545"/>
      <c r="Y12" s="1545"/>
      <c r="Z12" s="1545"/>
      <c r="AA12" s="1545"/>
      <c r="AB12" s="1552"/>
      <c r="AC12" s="1553"/>
      <c r="AD12" s="1545"/>
      <c r="AE12" s="1545"/>
      <c r="AF12" s="1545"/>
      <c r="AG12" s="1545"/>
      <c r="AH12" s="1545"/>
      <c r="AI12" s="1550"/>
      <c r="AJ12" s="1551"/>
      <c r="AK12" s="1545"/>
      <c r="AL12" s="1554"/>
      <c r="AM12" s="1555"/>
      <c r="AN12" s="1556"/>
      <c r="AO12" s="1557"/>
      <c r="AP12" s="1558"/>
      <c r="AQ12" s="1558"/>
      <c r="AR12" s="1558"/>
      <c r="AS12" s="1559"/>
      <c r="AT12" s="1559"/>
      <c r="AU12" s="1567" t="s">
        <v>242</v>
      </c>
      <c r="AV12" s="1567"/>
      <c r="AW12" s="1567"/>
      <c r="AX12" s="1564"/>
      <c r="AY12" s="1565"/>
      <c r="AZ12" s="1565"/>
      <c r="BA12" s="1565"/>
      <c r="BB12" s="1566"/>
      <c r="BC12" s="1553"/>
      <c r="BD12" s="1545"/>
      <c r="BE12" s="1545"/>
      <c r="BF12" s="1545"/>
      <c r="BG12" s="1545"/>
      <c r="BH12" s="1545"/>
      <c r="BI12" s="1545"/>
      <c r="BJ12" s="1545"/>
      <c r="BK12" s="1550"/>
      <c r="BL12" s="1553"/>
      <c r="BM12" s="1545"/>
      <c r="BN12" s="1545"/>
      <c r="BO12" s="1545"/>
      <c r="BP12" s="1545"/>
      <c r="BQ12" s="1545"/>
      <c r="BR12" s="1545"/>
      <c r="BS12" s="1545"/>
      <c r="BT12" s="1550"/>
      <c r="BU12" s="189" t="str">
        <f>AM23</f>
        <v>Ｅ</v>
      </c>
    </row>
    <row r="13" spans="1:101" ht="15" customHeight="1" x14ac:dyDescent="0.45">
      <c r="A13" s="199" t="s">
        <v>94</v>
      </c>
      <c r="B13" s="1541" t="s">
        <v>215</v>
      </c>
      <c r="C13" s="1541"/>
      <c r="D13" s="1541"/>
      <c r="E13" s="1541"/>
      <c r="F13" s="1541"/>
      <c r="G13" s="1542"/>
      <c r="H13" s="1544"/>
      <c r="I13" s="1545" t="s">
        <v>190</v>
      </c>
      <c r="J13" s="1545" t="s">
        <v>190</v>
      </c>
      <c r="K13" s="1545" t="s">
        <v>190</v>
      </c>
      <c r="L13" s="1545"/>
      <c r="M13" s="1545" t="s">
        <v>190</v>
      </c>
      <c r="N13" s="1552" t="s">
        <v>190</v>
      </c>
      <c r="O13" s="1553"/>
      <c r="P13" s="1545" t="s">
        <v>211</v>
      </c>
      <c r="Q13" s="1545" t="s">
        <v>211</v>
      </c>
      <c r="R13" s="1545" t="s">
        <v>211</v>
      </c>
      <c r="S13" s="1545"/>
      <c r="T13" s="1545" t="s">
        <v>211</v>
      </c>
      <c r="U13" s="1550" t="s">
        <v>211</v>
      </c>
      <c r="V13" s="1551"/>
      <c r="W13" s="1545" t="s">
        <v>211</v>
      </c>
      <c r="X13" s="1545" t="s">
        <v>211</v>
      </c>
      <c r="Y13" s="1545" t="s">
        <v>211</v>
      </c>
      <c r="Z13" s="1545"/>
      <c r="AA13" s="1545" t="s">
        <v>211</v>
      </c>
      <c r="AB13" s="1552" t="s">
        <v>211</v>
      </c>
      <c r="AC13" s="1553"/>
      <c r="AD13" s="1545" t="s">
        <v>211</v>
      </c>
      <c r="AE13" s="1545" t="s">
        <v>211</v>
      </c>
      <c r="AF13" s="1545" t="s">
        <v>211</v>
      </c>
      <c r="AG13" s="1545"/>
      <c r="AH13" s="1545" t="s">
        <v>211</v>
      </c>
      <c r="AI13" s="1550" t="s">
        <v>211</v>
      </c>
      <c r="AJ13" s="1551"/>
      <c r="AK13" s="1545" t="s">
        <v>211</v>
      </c>
      <c r="AL13" s="1554" t="s">
        <v>211</v>
      </c>
      <c r="AM13" s="1555">
        <f>SUM(BL13:BT14)</f>
        <v>176</v>
      </c>
      <c r="AN13" s="1556"/>
      <c r="AO13" s="1557"/>
      <c r="AP13" s="1558" t="s">
        <v>212</v>
      </c>
      <c r="AQ13" s="1558"/>
      <c r="AR13" s="1558"/>
      <c r="AS13" s="1559"/>
      <c r="AT13" s="1559"/>
      <c r="AU13" s="1560" t="s">
        <v>243</v>
      </c>
      <c r="AV13" s="1560"/>
      <c r="AW13" s="1560"/>
      <c r="AX13" s="1561"/>
      <c r="AY13" s="1562"/>
      <c r="AZ13" s="1562"/>
      <c r="BA13" s="1562"/>
      <c r="BB13" s="1563"/>
      <c r="BC13" s="1553">
        <f t="shared" ref="BC13:BK13" si="3">COUNTIF($H13:$AL14,BC$8)</f>
        <v>22</v>
      </c>
      <c r="BD13" s="1545">
        <f t="shared" si="3"/>
        <v>0</v>
      </c>
      <c r="BE13" s="1545">
        <f t="shared" si="3"/>
        <v>0</v>
      </c>
      <c r="BF13" s="1545">
        <f t="shared" si="3"/>
        <v>0</v>
      </c>
      <c r="BG13" s="1545">
        <f t="shared" si="3"/>
        <v>0</v>
      </c>
      <c r="BH13" s="1545">
        <f t="shared" si="3"/>
        <v>0</v>
      </c>
      <c r="BI13" s="1545">
        <f t="shared" si="3"/>
        <v>0</v>
      </c>
      <c r="BJ13" s="1545">
        <f t="shared" si="3"/>
        <v>0</v>
      </c>
      <c r="BK13" s="1550">
        <f t="shared" si="3"/>
        <v>0</v>
      </c>
      <c r="BL13" s="1553">
        <f t="shared" ref="BL13:BT13" si="4">BC13*BC$22*24</f>
        <v>176</v>
      </c>
      <c r="BM13" s="1545">
        <f t="shared" si="4"/>
        <v>0</v>
      </c>
      <c r="BN13" s="1545">
        <f t="shared" si="4"/>
        <v>0</v>
      </c>
      <c r="BO13" s="1545">
        <f t="shared" si="4"/>
        <v>0</v>
      </c>
      <c r="BP13" s="1545">
        <f t="shared" si="4"/>
        <v>0</v>
      </c>
      <c r="BQ13" s="1545">
        <f t="shared" si="4"/>
        <v>0</v>
      </c>
      <c r="BR13" s="1545">
        <f t="shared" si="4"/>
        <v>0</v>
      </c>
      <c r="BS13" s="1545">
        <f t="shared" si="4"/>
        <v>0</v>
      </c>
      <c r="BT13" s="1550">
        <f t="shared" si="4"/>
        <v>0</v>
      </c>
      <c r="BU13" s="189" t="str">
        <f>AM24</f>
        <v>Ｆ</v>
      </c>
    </row>
    <row r="14" spans="1:101" ht="15" customHeight="1" x14ac:dyDescent="0.45">
      <c r="A14" s="200" t="s">
        <v>119</v>
      </c>
      <c r="B14" s="1546" t="s">
        <v>216</v>
      </c>
      <c r="C14" s="1546"/>
      <c r="D14" s="1546"/>
      <c r="E14" s="1546"/>
      <c r="F14" s="1546"/>
      <c r="G14" s="1547"/>
      <c r="H14" s="1544"/>
      <c r="I14" s="1545"/>
      <c r="J14" s="1545"/>
      <c r="K14" s="1545"/>
      <c r="L14" s="1545"/>
      <c r="M14" s="1545"/>
      <c r="N14" s="1552"/>
      <c r="O14" s="1553"/>
      <c r="P14" s="1545"/>
      <c r="Q14" s="1545"/>
      <c r="R14" s="1545"/>
      <c r="S14" s="1545"/>
      <c r="T14" s="1545"/>
      <c r="U14" s="1550"/>
      <c r="V14" s="1551"/>
      <c r="W14" s="1545"/>
      <c r="X14" s="1545"/>
      <c r="Y14" s="1545"/>
      <c r="Z14" s="1545"/>
      <c r="AA14" s="1545"/>
      <c r="AB14" s="1552"/>
      <c r="AC14" s="1553"/>
      <c r="AD14" s="1545"/>
      <c r="AE14" s="1545"/>
      <c r="AF14" s="1545"/>
      <c r="AG14" s="1545"/>
      <c r="AH14" s="1545"/>
      <c r="AI14" s="1550"/>
      <c r="AJ14" s="1551"/>
      <c r="AK14" s="1545"/>
      <c r="AL14" s="1554"/>
      <c r="AM14" s="1555"/>
      <c r="AN14" s="1556"/>
      <c r="AO14" s="1557"/>
      <c r="AP14" s="1558"/>
      <c r="AQ14" s="1558"/>
      <c r="AR14" s="1558"/>
      <c r="AS14" s="1559"/>
      <c r="AT14" s="1559"/>
      <c r="AU14" s="1567" t="s">
        <v>242</v>
      </c>
      <c r="AV14" s="1567"/>
      <c r="AW14" s="1567"/>
      <c r="AX14" s="1564"/>
      <c r="AY14" s="1565"/>
      <c r="AZ14" s="1565"/>
      <c r="BA14" s="1565"/>
      <c r="BB14" s="1566"/>
      <c r="BC14" s="1553"/>
      <c r="BD14" s="1545"/>
      <c r="BE14" s="1545"/>
      <c r="BF14" s="1545"/>
      <c r="BG14" s="1545"/>
      <c r="BH14" s="1545"/>
      <c r="BI14" s="1545"/>
      <c r="BJ14" s="1545"/>
      <c r="BK14" s="1550"/>
      <c r="BL14" s="1553"/>
      <c r="BM14" s="1545"/>
      <c r="BN14" s="1545"/>
      <c r="BO14" s="1545"/>
      <c r="BP14" s="1545"/>
      <c r="BQ14" s="1545"/>
      <c r="BR14" s="1545"/>
      <c r="BS14" s="1545"/>
      <c r="BT14" s="1550"/>
      <c r="BU14" s="189" t="str">
        <f>AU22</f>
        <v>Ｇ</v>
      </c>
    </row>
    <row r="15" spans="1:101" ht="15" customHeight="1" x14ac:dyDescent="0.45">
      <c r="A15" s="199" t="s">
        <v>94</v>
      </c>
      <c r="B15" s="1541" t="s">
        <v>217</v>
      </c>
      <c r="C15" s="1541"/>
      <c r="D15" s="1541"/>
      <c r="E15" s="1541"/>
      <c r="F15" s="1541"/>
      <c r="G15" s="1542"/>
      <c r="H15" s="1544" t="s">
        <v>190</v>
      </c>
      <c r="I15" s="1545" t="s">
        <v>190</v>
      </c>
      <c r="J15" s="1545" t="s">
        <v>196</v>
      </c>
      <c r="K15" s="1545"/>
      <c r="L15" s="1545" t="s">
        <v>190</v>
      </c>
      <c r="M15" s="1545" t="s">
        <v>218</v>
      </c>
      <c r="N15" s="1552"/>
      <c r="O15" s="1553" t="s">
        <v>190</v>
      </c>
      <c r="P15" s="1545" t="s">
        <v>190</v>
      </c>
      <c r="Q15" s="1545" t="s">
        <v>196</v>
      </c>
      <c r="R15" s="1545"/>
      <c r="S15" s="1545" t="s">
        <v>190</v>
      </c>
      <c r="T15" s="1545" t="s">
        <v>218</v>
      </c>
      <c r="U15" s="1550"/>
      <c r="V15" s="1551" t="s">
        <v>190</v>
      </c>
      <c r="W15" s="1545" t="s">
        <v>190</v>
      </c>
      <c r="X15" s="1545" t="s">
        <v>196</v>
      </c>
      <c r="Y15" s="1545"/>
      <c r="Z15" s="1545" t="s">
        <v>190</v>
      </c>
      <c r="AA15" s="1545" t="s">
        <v>218</v>
      </c>
      <c r="AB15" s="1552"/>
      <c r="AC15" s="1553" t="s">
        <v>190</v>
      </c>
      <c r="AD15" s="1545" t="s">
        <v>190</v>
      </c>
      <c r="AE15" s="1545" t="s">
        <v>196</v>
      </c>
      <c r="AF15" s="1545"/>
      <c r="AG15" s="1545" t="s">
        <v>190</v>
      </c>
      <c r="AH15" s="1545" t="s">
        <v>218</v>
      </c>
      <c r="AI15" s="1550"/>
      <c r="AJ15" s="1551" t="s">
        <v>190</v>
      </c>
      <c r="AK15" s="1545" t="s">
        <v>190</v>
      </c>
      <c r="AL15" s="1554" t="s">
        <v>219</v>
      </c>
      <c r="AM15" s="1555">
        <f>SUM(BL15:BT16)</f>
        <v>184</v>
      </c>
      <c r="AN15" s="1556"/>
      <c r="AO15" s="1557"/>
      <c r="AP15" s="1558" t="s">
        <v>212</v>
      </c>
      <c r="AQ15" s="1558"/>
      <c r="AR15" s="1558"/>
      <c r="AS15" s="1559"/>
      <c r="AT15" s="1559"/>
      <c r="AU15" s="1560" t="s">
        <v>243</v>
      </c>
      <c r="AV15" s="1560"/>
      <c r="AW15" s="1560"/>
      <c r="AX15" s="1568"/>
      <c r="AY15" s="1569"/>
      <c r="AZ15" s="1569"/>
      <c r="BA15" s="1569"/>
      <c r="BB15" s="1570"/>
      <c r="BC15" s="1553">
        <f t="shared" ref="BC15:BK15" si="5">COUNTIF($H15:$AL16,BC$8)</f>
        <v>14</v>
      </c>
      <c r="BD15" s="1545">
        <f t="shared" si="5"/>
        <v>5</v>
      </c>
      <c r="BE15" s="1545">
        <f t="shared" si="5"/>
        <v>4</v>
      </c>
      <c r="BF15" s="1545">
        <f t="shared" si="5"/>
        <v>0</v>
      </c>
      <c r="BG15" s="1545">
        <f t="shared" si="5"/>
        <v>0</v>
      </c>
      <c r="BH15" s="1545">
        <f t="shared" si="5"/>
        <v>0</v>
      </c>
      <c r="BI15" s="1545">
        <f t="shared" si="5"/>
        <v>0</v>
      </c>
      <c r="BJ15" s="1545">
        <f t="shared" si="5"/>
        <v>0</v>
      </c>
      <c r="BK15" s="1550">
        <f t="shared" si="5"/>
        <v>0</v>
      </c>
      <c r="BL15" s="1553">
        <f t="shared" ref="BL15:BT15" si="6">BC15*BC$22*24</f>
        <v>112</v>
      </c>
      <c r="BM15" s="1545">
        <f t="shared" si="6"/>
        <v>40</v>
      </c>
      <c r="BN15" s="1545">
        <f t="shared" si="6"/>
        <v>32</v>
      </c>
      <c r="BO15" s="1545">
        <f t="shared" si="6"/>
        <v>0</v>
      </c>
      <c r="BP15" s="1545">
        <f t="shared" si="6"/>
        <v>0</v>
      </c>
      <c r="BQ15" s="1545">
        <f t="shared" si="6"/>
        <v>0</v>
      </c>
      <c r="BR15" s="1545">
        <f t="shared" si="6"/>
        <v>0</v>
      </c>
      <c r="BS15" s="1545">
        <f t="shared" si="6"/>
        <v>0</v>
      </c>
      <c r="BT15" s="1550">
        <f t="shared" si="6"/>
        <v>0</v>
      </c>
      <c r="BU15" s="189" t="str">
        <f>AU23</f>
        <v>Ｈ</v>
      </c>
    </row>
    <row r="16" spans="1:101" ht="15" customHeight="1" x14ac:dyDescent="0.45">
      <c r="A16" s="200" t="s">
        <v>119</v>
      </c>
      <c r="B16" s="1546" t="s">
        <v>220</v>
      </c>
      <c r="C16" s="1546"/>
      <c r="D16" s="1546"/>
      <c r="E16" s="1546"/>
      <c r="F16" s="1546"/>
      <c r="G16" s="1547"/>
      <c r="H16" s="1544"/>
      <c r="I16" s="1545"/>
      <c r="J16" s="1545"/>
      <c r="K16" s="1545"/>
      <c r="L16" s="1545"/>
      <c r="M16" s="1545"/>
      <c r="N16" s="1552"/>
      <c r="O16" s="1553"/>
      <c r="P16" s="1545"/>
      <c r="Q16" s="1545"/>
      <c r="R16" s="1545"/>
      <c r="S16" s="1545"/>
      <c r="T16" s="1545"/>
      <c r="U16" s="1550"/>
      <c r="V16" s="1551"/>
      <c r="W16" s="1545"/>
      <c r="X16" s="1545"/>
      <c r="Y16" s="1545"/>
      <c r="Z16" s="1545"/>
      <c r="AA16" s="1545"/>
      <c r="AB16" s="1552"/>
      <c r="AC16" s="1553"/>
      <c r="AD16" s="1545"/>
      <c r="AE16" s="1545"/>
      <c r="AF16" s="1545"/>
      <c r="AG16" s="1545"/>
      <c r="AH16" s="1545"/>
      <c r="AI16" s="1550"/>
      <c r="AJ16" s="1551"/>
      <c r="AK16" s="1545"/>
      <c r="AL16" s="1554"/>
      <c r="AM16" s="1555"/>
      <c r="AN16" s="1556"/>
      <c r="AO16" s="1557"/>
      <c r="AP16" s="1558"/>
      <c r="AQ16" s="1558"/>
      <c r="AR16" s="1558"/>
      <c r="AS16" s="1559"/>
      <c r="AT16" s="1559"/>
      <c r="AU16" s="1567" t="s">
        <v>242</v>
      </c>
      <c r="AV16" s="1567"/>
      <c r="AW16" s="1567"/>
      <c r="AX16" s="1571"/>
      <c r="AY16" s="1572"/>
      <c r="AZ16" s="1572"/>
      <c r="BA16" s="1572"/>
      <c r="BB16" s="1573"/>
      <c r="BC16" s="1553"/>
      <c r="BD16" s="1545"/>
      <c r="BE16" s="1545"/>
      <c r="BF16" s="1545"/>
      <c r="BG16" s="1545"/>
      <c r="BH16" s="1545"/>
      <c r="BI16" s="1545"/>
      <c r="BJ16" s="1545"/>
      <c r="BK16" s="1550"/>
      <c r="BL16" s="1553"/>
      <c r="BM16" s="1545"/>
      <c r="BN16" s="1545"/>
      <c r="BO16" s="1545"/>
      <c r="BP16" s="1545"/>
      <c r="BQ16" s="1545"/>
      <c r="BR16" s="1545"/>
      <c r="BS16" s="1545"/>
      <c r="BT16" s="1550"/>
      <c r="BU16" s="189" t="str">
        <f>AU24</f>
        <v>Ｉ</v>
      </c>
    </row>
    <row r="17" spans="1:72" ht="15" customHeight="1" x14ac:dyDescent="0.45">
      <c r="A17" s="199" t="s">
        <v>94</v>
      </c>
      <c r="B17" s="1541" t="s">
        <v>217</v>
      </c>
      <c r="C17" s="1541"/>
      <c r="D17" s="1541"/>
      <c r="E17" s="1541"/>
      <c r="F17" s="1541"/>
      <c r="G17" s="1542"/>
      <c r="H17" s="1544" t="s">
        <v>190</v>
      </c>
      <c r="I17" s="1545"/>
      <c r="J17" s="1545" t="s">
        <v>221</v>
      </c>
      <c r="K17" s="1545" t="s">
        <v>222</v>
      </c>
      <c r="L17" s="1545"/>
      <c r="M17" s="1545" t="s">
        <v>211</v>
      </c>
      <c r="N17" s="1552"/>
      <c r="O17" s="1580" t="s">
        <v>223</v>
      </c>
      <c r="P17" s="1574" t="s">
        <v>224</v>
      </c>
      <c r="Q17" s="1574"/>
      <c r="R17" s="1574" t="s">
        <v>211</v>
      </c>
      <c r="S17" s="1574"/>
      <c r="T17" s="1574" t="s">
        <v>223</v>
      </c>
      <c r="U17" s="1576" t="s">
        <v>224</v>
      </c>
      <c r="V17" s="1578"/>
      <c r="W17" s="1574" t="s">
        <v>211</v>
      </c>
      <c r="X17" s="1574"/>
      <c r="Y17" s="1574" t="s">
        <v>223</v>
      </c>
      <c r="Z17" s="1574" t="s">
        <v>224</v>
      </c>
      <c r="AA17" s="1574"/>
      <c r="AB17" s="1576" t="s">
        <v>211</v>
      </c>
      <c r="AC17" s="1580"/>
      <c r="AD17" s="1574" t="s">
        <v>223</v>
      </c>
      <c r="AE17" s="1574" t="s">
        <v>224</v>
      </c>
      <c r="AF17" s="1574"/>
      <c r="AG17" s="1574" t="s">
        <v>211</v>
      </c>
      <c r="AH17" s="1574"/>
      <c r="AI17" s="1576" t="s">
        <v>223</v>
      </c>
      <c r="AJ17" s="1551" t="s">
        <v>224</v>
      </c>
      <c r="AK17" s="1545"/>
      <c r="AL17" s="1554" t="s">
        <v>190</v>
      </c>
      <c r="AM17" s="1555">
        <f>SUM(BL17:BT18)</f>
        <v>152</v>
      </c>
      <c r="AN17" s="1556"/>
      <c r="AO17" s="1557"/>
      <c r="AP17" s="1558" t="s">
        <v>225</v>
      </c>
      <c r="AQ17" s="1558"/>
      <c r="AR17" s="1558"/>
      <c r="AS17" s="1559"/>
      <c r="AT17" s="1559"/>
      <c r="AU17" s="1560" t="s">
        <v>244</v>
      </c>
      <c r="AV17" s="1560"/>
      <c r="AW17" s="1560"/>
      <c r="AX17" s="1561" t="s">
        <v>226</v>
      </c>
      <c r="AY17" s="1562"/>
      <c r="AZ17" s="1562"/>
      <c r="BA17" s="1562"/>
      <c r="BB17" s="1563"/>
      <c r="BC17" s="1553">
        <f t="shared" ref="BC17:BK17" si="7">COUNTIF($H17:$AL18,BC$8)</f>
        <v>7</v>
      </c>
      <c r="BD17" s="1545">
        <f t="shared" si="7"/>
        <v>0</v>
      </c>
      <c r="BE17" s="1545">
        <f t="shared" si="7"/>
        <v>0</v>
      </c>
      <c r="BF17" s="1545">
        <f t="shared" si="7"/>
        <v>6</v>
      </c>
      <c r="BG17" s="1545">
        <f t="shared" si="7"/>
        <v>6</v>
      </c>
      <c r="BH17" s="1545">
        <f t="shared" si="7"/>
        <v>0</v>
      </c>
      <c r="BI17" s="1545">
        <f t="shared" si="7"/>
        <v>0</v>
      </c>
      <c r="BJ17" s="1545">
        <f t="shared" si="7"/>
        <v>0</v>
      </c>
      <c r="BK17" s="1550">
        <f t="shared" si="7"/>
        <v>0</v>
      </c>
      <c r="BL17" s="1553">
        <f t="shared" ref="BL17:BT17" si="8">BC17*BC$22*24</f>
        <v>56</v>
      </c>
      <c r="BM17" s="1545">
        <f t="shared" si="8"/>
        <v>0</v>
      </c>
      <c r="BN17" s="1545">
        <f t="shared" si="8"/>
        <v>0</v>
      </c>
      <c r="BO17" s="1545">
        <f t="shared" si="8"/>
        <v>48</v>
      </c>
      <c r="BP17" s="1545">
        <f t="shared" si="8"/>
        <v>48</v>
      </c>
      <c r="BQ17" s="1545">
        <f t="shared" si="8"/>
        <v>0</v>
      </c>
      <c r="BR17" s="1545">
        <f t="shared" si="8"/>
        <v>0</v>
      </c>
      <c r="BS17" s="1545">
        <f t="shared" si="8"/>
        <v>0</v>
      </c>
      <c r="BT17" s="1550">
        <f t="shared" si="8"/>
        <v>0</v>
      </c>
    </row>
    <row r="18" spans="1:72" ht="15" customHeight="1" x14ac:dyDescent="0.45">
      <c r="A18" s="200" t="s">
        <v>119</v>
      </c>
      <c r="B18" s="1546" t="s">
        <v>227</v>
      </c>
      <c r="C18" s="1546"/>
      <c r="D18" s="1546"/>
      <c r="E18" s="1546"/>
      <c r="F18" s="1546"/>
      <c r="G18" s="1547"/>
      <c r="H18" s="1544"/>
      <c r="I18" s="1545"/>
      <c r="J18" s="1545"/>
      <c r="K18" s="1545"/>
      <c r="L18" s="1545"/>
      <c r="M18" s="1545"/>
      <c r="N18" s="1552"/>
      <c r="O18" s="1581"/>
      <c r="P18" s="1575"/>
      <c r="Q18" s="1575"/>
      <c r="R18" s="1575"/>
      <c r="S18" s="1575"/>
      <c r="T18" s="1575"/>
      <c r="U18" s="1577"/>
      <c r="V18" s="1579"/>
      <c r="W18" s="1575"/>
      <c r="X18" s="1575"/>
      <c r="Y18" s="1575"/>
      <c r="Z18" s="1575"/>
      <c r="AA18" s="1575"/>
      <c r="AB18" s="1577"/>
      <c r="AC18" s="1581"/>
      <c r="AD18" s="1575"/>
      <c r="AE18" s="1575"/>
      <c r="AF18" s="1575"/>
      <c r="AG18" s="1575"/>
      <c r="AH18" s="1575"/>
      <c r="AI18" s="1577"/>
      <c r="AJ18" s="1551"/>
      <c r="AK18" s="1545"/>
      <c r="AL18" s="1554"/>
      <c r="AM18" s="1555"/>
      <c r="AN18" s="1556"/>
      <c r="AO18" s="1557"/>
      <c r="AP18" s="1558"/>
      <c r="AQ18" s="1558"/>
      <c r="AR18" s="1558"/>
      <c r="AS18" s="1559"/>
      <c r="AT18" s="1559"/>
      <c r="AU18" s="1567" t="s">
        <v>242</v>
      </c>
      <c r="AV18" s="1567"/>
      <c r="AW18" s="1567"/>
      <c r="AX18" s="1564"/>
      <c r="AY18" s="1565"/>
      <c r="AZ18" s="1565"/>
      <c r="BA18" s="1565"/>
      <c r="BB18" s="1566"/>
      <c r="BC18" s="1553"/>
      <c r="BD18" s="1545"/>
      <c r="BE18" s="1545"/>
      <c r="BF18" s="1545"/>
      <c r="BG18" s="1545"/>
      <c r="BH18" s="1545"/>
      <c r="BI18" s="1545"/>
      <c r="BJ18" s="1545"/>
      <c r="BK18" s="1550"/>
      <c r="BL18" s="1553"/>
      <c r="BM18" s="1545"/>
      <c r="BN18" s="1545"/>
      <c r="BO18" s="1545"/>
      <c r="BP18" s="1545"/>
      <c r="BQ18" s="1545"/>
      <c r="BR18" s="1545"/>
      <c r="BS18" s="1545"/>
      <c r="BT18" s="1550"/>
    </row>
    <row r="19" spans="1:72" ht="15" customHeight="1" x14ac:dyDescent="0.45">
      <c r="A19" s="199" t="s">
        <v>94</v>
      </c>
      <c r="B19" s="1541" t="s">
        <v>228</v>
      </c>
      <c r="C19" s="1541"/>
      <c r="D19" s="1541"/>
      <c r="E19" s="1541"/>
      <c r="F19" s="1541"/>
      <c r="G19" s="1542"/>
      <c r="H19" s="1582"/>
      <c r="I19" s="1574" t="s">
        <v>190</v>
      </c>
      <c r="J19" s="1574" t="s">
        <v>190</v>
      </c>
      <c r="K19" s="1574" t="s">
        <v>190</v>
      </c>
      <c r="L19" s="1574"/>
      <c r="M19" s="1574" t="s">
        <v>190</v>
      </c>
      <c r="N19" s="1576" t="s">
        <v>190</v>
      </c>
      <c r="O19" s="1580"/>
      <c r="P19" s="1574" t="s">
        <v>211</v>
      </c>
      <c r="Q19" s="1574" t="s">
        <v>211</v>
      </c>
      <c r="R19" s="1574" t="s">
        <v>211</v>
      </c>
      <c r="S19" s="1574"/>
      <c r="T19" s="1574" t="s">
        <v>211</v>
      </c>
      <c r="U19" s="1576" t="s">
        <v>211</v>
      </c>
      <c r="V19" s="1580"/>
      <c r="W19" s="1574" t="s">
        <v>211</v>
      </c>
      <c r="X19" s="1574" t="s">
        <v>211</v>
      </c>
      <c r="Y19" s="1574" t="s">
        <v>211</v>
      </c>
      <c r="Z19" s="1574"/>
      <c r="AA19" s="1574" t="s">
        <v>211</v>
      </c>
      <c r="AB19" s="1576" t="s">
        <v>211</v>
      </c>
      <c r="AC19" s="1580"/>
      <c r="AD19" s="1574" t="s">
        <v>211</v>
      </c>
      <c r="AE19" s="1574" t="s">
        <v>211</v>
      </c>
      <c r="AF19" s="1574" t="s">
        <v>211</v>
      </c>
      <c r="AG19" s="1574"/>
      <c r="AH19" s="1574" t="s">
        <v>211</v>
      </c>
      <c r="AI19" s="1576" t="s">
        <v>211</v>
      </c>
      <c r="AJ19" s="1580"/>
      <c r="AK19" s="1574" t="s">
        <v>190</v>
      </c>
      <c r="AL19" s="1584" t="s">
        <v>190</v>
      </c>
      <c r="AM19" s="1555">
        <f>SUM(BL19:BT20)</f>
        <v>176</v>
      </c>
      <c r="AN19" s="1556"/>
      <c r="AO19" s="1557"/>
      <c r="AP19" s="1558" t="s">
        <v>229</v>
      </c>
      <c r="AQ19" s="1558"/>
      <c r="AR19" s="1558"/>
      <c r="AS19" s="1559"/>
      <c r="AT19" s="1559"/>
      <c r="AU19" s="1560" t="s">
        <v>245</v>
      </c>
      <c r="AV19" s="1560"/>
      <c r="AW19" s="1560"/>
      <c r="AX19" s="1568"/>
      <c r="AY19" s="1569"/>
      <c r="AZ19" s="1569"/>
      <c r="BA19" s="1569"/>
      <c r="BB19" s="1570"/>
      <c r="BC19" s="1553">
        <f t="shared" ref="BC19:BK19" si="9">COUNTIF($H19:$AL20,BC$8)</f>
        <v>22</v>
      </c>
      <c r="BD19" s="1545">
        <f t="shared" si="9"/>
        <v>0</v>
      </c>
      <c r="BE19" s="1545">
        <f t="shared" si="9"/>
        <v>0</v>
      </c>
      <c r="BF19" s="1545">
        <f t="shared" si="9"/>
        <v>0</v>
      </c>
      <c r="BG19" s="1545">
        <f t="shared" si="9"/>
        <v>0</v>
      </c>
      <c r="BH19" s="1545">
        <f t="shared" si="9"/>
        <v>0</v>
      </c>
      <c r="BI19" s="1545">
        <f t="shared" si="9"/>
        <v>0</v>
      </c>
      <c r="BJ19" s="1545">
        <f t="shared" si="9"/>
        <v>0</v>
      </c>
      <c r="BK19" s="1550">
        <f t="shared" si="9"/>
        <v>0</v>
      </c>
      <c r="BL19" s="1553">
        <f t="shared" ref="BL19:BT19" si="10">BC19*BC$22*24</f>
        <v>176</v>
      </c>
      <c r="BM19" s="1545">
        <f t="shared" si="10"/>
        <v>0</v>
      </c>
      <c r="BN19" s="1545">
        <f t="shared" si="10"/>
        <v>0</v>
      </c>
      <c r="BO19" s="1545">
        <f t="shared" si="10"/>
        <v>0</v>
      </c>
      <c r="BP19" s="1545">
        <f t="shared" si="10"/>
        <v>0</v>
      </c>
      <c r="BQ19" s="1545">
        <f t="shared" si="10"/>
        <v>0</v>
      </c>
      <c r="BR19" s="1545">
        <f t="shared" si="10"/>
        <v>0</v>
      </c>
      <c r="BS19" s="1545">
        <f t="shared" si="10"/>
        <v>0</v>
      </c>
      <c r="BT19" s="1550">
        <f t="shared" si="10"/>
        <v>0</v>
      </c>
    </row>
    <row r="20" spans="1:72" ht="15" customHeight="1" x14ac:dyDescent="0.45">
      <c r="A20" s="200" t="s">
        <v>119</v>
      </c>
      <c r="B20" s="1546" t="s">
        <v>230</v>
      </c>
      <c r="C20" s="1546"/>
      <c r="D20" s="1546"/>
      <c r="E20" s="1546"/>
      <c r="F20" s="1546"/>
      <c r="G20" s="1547"/>
      <c r="H20" s="1583"/>
      <c r="I20" s="1575"/>
      <c r="J20" s="1575"/>
      <c r="K20" s="1575"/>
      <c r="L20" s="1575"/>
      <c r="M20" s="1575"/>
      <c r="N20" s="1577"/>
      <c r="O20" s="1581"/>
      <c r="P20" s="1575"/>
      <c r="Q20" s="1575"/>
      <c r="R20" s="1575"/>
      <c r="S20" s="1575"/>
      <c r="T20" s="1575"/>
      <c r="U20" s="1577"/>
      <c r="V20" s="1581"/>
      <c r="W20" s="1575"/>
      <c r="X20" s="1575"/>
      <c r="Y20" s="1575"/>
      <c r="Z20" s="1575"/>
      <c r="AA20" s="1575"/>
      <c r="AB20" s="1577"/>
      <c r="AC20" s="1581"/>
      <c r="AD20" s="1575"/>
      <c r="AE20" s="1575"/>
      <c r="AF20" s="1575"/>
      <c r="AG20" s="1575"/>
      <c r="AH20" s="1575"/>
      <c r="AI20" s="1577"/>
      <c r="AJ20" s="1581"/>
      <c r="AK20" s="1575"/>
      <c r="AL20" s="1585"/>
      <c r="AM20" s="1555"/>
      <c r="AN20" s="1556"/>
      <c r="AO20" s="1557"/>
      <c r="AP20" s="1558"/>
      <c r="AQ20" s="1558"/>
      <c r="AR20" s="1558"/>
      <c r="AS20" s="1559"/>
      <c r="AT20" s="1559"/>
      <c r="AU20" s="1567" t="s">
        <v>242</v>
      </c>
      <c r="AV20" s="1567"/>
      <c r="AW20" s="1567"/>
      <c r="AX20" s="1571"/>
      <c r="AY20" s="1572"/>
      <c r="AZ20" s="1572"/>
      <c r="BA20" s="1572"/>
      <c r="BB20" s="1573"/>
      <c r="BC20" s="1553"/>
      <c r="BD20" s="1545"/>
      <c r="BE20" s="1545"/>
      <c r="BF20" s="1545"/>
      <c r="BG20" s="1545"/>
      <c r="BH20" s="1545"/>
      <c r="BI20" s="1545"/>
      <c r="BJ20" s="1545"/>
      <c r="BK20" s="1550"/>
      <c r="BL20" s="1553"/>
      <c r="BM20" s="1545"/>
      <c r="BN20" s="1545"/>
      <c r="BO20" s="1545"/>
      <c r="BP20" s="1545"/>
      <c r="BQ20" s="1545"/>
      <c r="BR20" s="1545"/>
      <c r="BS20" s="1545"/>
      <c r="BT20" s="1550"/>
    </row>
    <row r="21" spans="1:72" ht="20.100000000000001" customHeight="1" thickBot="1" x14ac:dyDescent="0.5">
      <c r="A21" s="1556" t="s">
        <v>186</v>
      </c>
      <c r="B21" s="1586"/>
      <c r="C21" s="1586"/>
      <c r="D21" s="1586"/>
      <c r="E21" s="1586"/>
      <c r="F21" s="1586"/>
      <c r="G21" s="1586"/>
      <c r="H21" s="201">
        <v>1</v>
      </c>
      <c r="I21" s="202">
        <v>2</v>
      </c>
      <c r="J21" s="202">
        <v>3</v>
      </c>
      <c r="K21" s="202">
        <v>4</v>
      </c>
      <c r="L21" s="202">
        <v>5</v>
      </c>
      <c r="M21" s="202">
        <v>6</v>
      </c>
      <c r="N21" s="203">
        <v>7</v>
      </c>
      <c r="O21" s="204">
        <v>8</v>
      </c>
      <c r="P21" s="202">
        <v>9</v>
      </c>
      <c r="Q21" s="202">
        <v>10</v>
      </c>
      <c r="R21" s="202">
        <v>11</v>
      </c>
      <c r="S21" s="202">
        <v>12</v>
      </c>
      <c r="T21" s="202">
        <v>13</v>
      </c>
      <c r="U21" s="205">
        <v>14</v>
      </c>
      <c r="V21" s="206">
        <v>15</v>
      </c>
      <c r="W21" s="202">
        <v>16</v>
      </c>
      <c r="X21" s="202">
        <v>17</v>
      </c>
      <c r="Y21" s="202">
        <v>18</v>
      </c>
      <c r="Z21" s="202">
        <v>19</v>
      </c>
      <c r="AA21" s="202">
        <v>20</v>
      </c>
      <c r="AB21" s="203">
        <v>21</v>
      </c>
      <c r="AC21" s="204">
        <v>22</v>
      </c>
      <c r="AD21" s="202">
        <v>23</v>
      </c>
      <c r="AE21" s="202">
        <v>24</v>
      </c>
      <c r="AF21" s="202">
        <v>25</v>
      </c>
      <c r="AG21" s="202">
        <v>26</v>
      </c>
      <c r="AH21" s="202">
        <v>27</v>
      </c>
      <c r="AI21" s="205">
        <v>28</v>
      </c>
      <c r="AJ21" s="206">
        <v>29</v>
      </c>
      <c r="AK21" s="202">
        <v>30</v>
      </c>
      <c r="AL21" s="207">
        <v>31</v>
      </c>
      <c r="AM21" s="1604" t="s">
        <v>121</v>
      </c>
      <c r="AN21" s="1556"/>
      <c r="AO21" s="1557"/>
      <c r="AP21" s="1555" t="s">
        <v>147</v>
      </c>
      <c r="AQ21" s="1555"/>
      <c r="AR21" s="1555"/>
      <c r="AS21" s="1605"/>
      <c r="AT21" s="1605"/>
      <c r="AU21" s="1605" t="s">
        <v>187</v>
      </c>
      <c r="AV21" s="1605"/>
      <c r="AW21" s="1605"/>
      <c r="AX21" s="1606" t="s">
        <v>120</v>
      </c>
      <c r="AY21" s="1606"/>
      <c r="AZ21" s="1606"/>
      <c r="BA21" s="1606"/>
      <c r="BB21" s="1606"/>
      <c r="BC21" s="1556" t="s">
        <v>150</v>
      </c>
      <c r="BD21" s="1586"/>
      <c r="BE21" s="1586"/>
      <c r="BF21" s="1586"/>
      <c r="BG21" s="1586"/>
      <c r="BH21" s="1586"/>
      <c r="BI21" s="1586"/>
      <c r="BJ21" s="1586"/>
      <c r="BK21" s="1555"/>
      <c r="BL21" s="1556" t="s">
        <v>188</v>
      </c>
      <c r="BM21" s="1586"/>
      <c r="BN21" s="1586"/>
      <c r="BO21" s="1586"/>
      <c r="BP21" s="1586"/>
      <c r="BQ21" s="1586"/>
      <c r="BR21" s="1586"/>
      <c r="BS21" s="1586"/>
      <c r="BT21" s="1555"/>
    </row>
    <row r="22" spans="1:72" ht="20.100000000000001" customHeight="1" x14ac:dyDescent="0.45">
      <c r="A22" s="208"/>
      <c r="B22" s="1587" t="s">
        <v>378</v>
      </c>
      <c r="C22" s="1587"/>
      <c r="D22" s="1587"/>
      <c r="E22" s="1587"/>
      <c r="F22" s="1587"/>
      <c r="G22" s="1587"/>
      <c r="H22" s="1587"/>
      <c r="I22" s="1587"/>
      <c r="J22" s="1587"/>
      <c r="K22" s="1587"/>
      <c r="L22" s="1587"/>
      <c r="M22" s="1587"/>
      <c r="N22" s="1587"/>
      <c r="O22" s="1587"/>
      <c r="P22" s="1587"/>
      <c r="Q22" s="1587"/>
      <c r="R22" s="1587"/>
      <c r="S22" s="1587"/>
      <c r="T22" s="1587"/>
      <c r="U22" s="1587"/>
      <c r="V22" s="1587"/>
      <c r="W22" s="1587"/>
      <c r="X22" s="1587"/>
      <c r="Y22" s="1587"/>
      <c r="Z22" s="1588"/>
      <c r="AA22" s="1589" t="s">
        <v>189</v>
      </c>
      <c r="AB22" s="1590"/>
      <c r="AC22" s="1590"/>
      <c r="AD22" s="1591"/>
      <c r="AE22" s="209" t="s">
        <v>190</v>
      </c>
      <c r="AF22" s="210" t="s">
        <v>191</v>
      </c>
      <c r="AG22" s="1598">
        <v>0.375</v>
      </c>
      <c r="AH22" s="1599"/>
      <c r="AI22" s="211" t="s">
        <v>192</v>
      </c>
      <c r="AJ22" s="1600">
        <v>0.70833333333333337</v>
      </c>
      <c r="AK22" s="1601"/>
      <c r="AL22" s="212" t="s">
        <v>193</v>
      </c>
      <c r="AM22" s="209" t="s">
        <v>221</v>
      </c>
      <c r="AN22" s="210" t="s">
        <v>191</v>
      </c>
      <c r="AO22" s="1598">
        <v>0.66666666666666663</v>
      </c>
      <c r="AP22" s="1599"/>
      <c r="AQ22" s="213" t="s">
        <v>192</v>
      </c>
      <c r="AR22" s="1600">
        <v>1</v>
      </c>
      <c r="AS22" s="1601"/>
      <c r="AT22" s="214" t="s">
        <v>193</v>
      </c>
      <c r="AU22" s="215" t="s">
        <v>231</v>
      </c>
      <c r="AV22" s="216" t="s">
        <v>191</v>
      </c>
      <c r="AW22" s="1598"/>
      <c r="AX22" s="1599"/>
      <c r="AY22" s="213" t="s">
        <v>192</v>
      </c>
      <c r="AZ22" s="1600"/>
      <c r="BA22" s="1601"/>
      <c r="BB22" s="212" t="s">
        <v>193</v>
      </c>
      <c r="BC22" s="189">
        <f>AJ22-AG22</f>
        <v>0.33333333333333337</v>
      </c>
      <c r="BD22" s="189">
        <f>AJ23-AG23</f>
        <v>0.33333333333333331</v>
      </c>
      <c r="BE22" s="189">
        <f>AJ24-AG24</f>
        <v>0.33333333333333331</v>
      </c>
      <c r="BF22" s="189">
        <f>AR22-AO22</f>
        <v>0.33333333333333337</v>
      </c>
      <c r="BG22" s="189">
        <f>AR23-AO23</f>
        <v>0.33333333333333331</v>
      </c>
      <c r="BH22" s="189">
        <f>AR24-AO24</f>
        <v>0</v>
      </c>
      <c r="BI22" s="189">
        <f>AZ22-AW22</f>
        <v>0</v>
      </c>
      <c r="BJ22" s="189">
        <f>AZ23-AW23</f>
        <v>0</v>
      </c>
      <c r="BK22" s="189">
        <f>AZ24-AW24</f>
        <v>0</v>
      </c>
    </row>
    <row r="23" spans="1:72" ht="20.100000000000001" customHeight="1" x14ac:dyDescent="0.45">
      <c r="B23" s="1587"/>
      <c r="C23" s="1587"/>
      <c r="D23" s="1587"/>
      <c r="E23" s="1587"/>
      <c r="F23" s="1587"/>
      <c r="G23" s="1587"/>
      <c r="H23" s="1587"/>
      <c r="I23" s="1587"/>
      <c r="J23" s="1587"/>
      <c r="K23" s="1587"/>
      <c r="L23" s="1587"/>
      <c r="M23" s="1587"/>
      <c r="N23" s="1587"/>
      <c r="O23" s="1587"/>
      <c r="P23" s="1587"/>
      <c r="Q23" s="1587"/>
      <c r="R23" s="1587"/>
      <c r="S23" s="1587"/>
      <c r="T23" s="1587"/>
      <c r="U23" s="1587"/>
      <c r="V23" s="1587"/>
      <c r="W23" s="1587"/>
      <c r="X23" s="1587"/>
      <c r="Y23" s="1587"/>
      <c r="Z23" s="1588"/>
      <c r="AA23" s="1592"/>
      <c r="AB23" s="1593"/>
      <c r="AC23" s="1593"/>
      <c r="AD23" s="1594"/>
      <c r="AE23" s="217" t="s">
        <v>196</v>
      </c>
      <c r="AF23" s="218" t="s">
        <v>191</v>
      </c>
      <c r="AG23" s="1602">
        <v>0.33333333333333331</v>
      </c>
      <c r="AH23" s="1603"/>
      <c r="AI23" s="219" t="s">
        <v>192</v>
      </c>
      <c r="AJ23" s="1610">
        <v>0.66666666666666663</v>
      </c>
      <c r="AK23" s="1611"/>
      <c r="AL23" s="220" t="s">
        <v>193</v>
      </c>
      <c r="AM23" s="217" t="s">
        <v>222</v>
      </c>
      <c r="AN23" s="218" t="s">
        <v>191</v>
      </c>
      <c r="AO23" s="1602">
        <v>0</v>
      </c>
      <c r="AP23" s="1603"/>
      <c r="AQ23" s="221" t="s">
        <v>192</v>
      </c>
      <c r="AR23" s="1610">
        <v>0.33333333333333331</v>
      </c>
      <c r="AS23" s="1611"/>
      <c r="AT23" s="222" t="s">
        <v>193</v>
      </c>
      <c r="AU23" s="223" t="s">
        <v>232</v>
      </c>
      <c r="AV23" s="224" t="s">
        <v>191</v>
      </c>
      <c r="AW23" s="1602"/>
      <c r="AX23" s="1603"/>
      <c r="AY23" s="221" t="s">
        <v>192</v>
      </c>
      <c r="AZ23" s="1610"/>
      <c r="BA23" s="1611"/>
      <c r="BB23" s="220" t="s">
        <v>193</v>
      </c>
    </row>
    <row r="24" spans="1:72" ht="20.100000000000001" customHeight="1" x14ac:dyDescent="0.45">
      <c r="B24" s="1587"/>
      <c r="C24" s="1587"/>
      <c r="D24" s="1587"/>
      <c r="E24" s="1587"/>
      <c r="F24" s="1587"/>
      <c r="G24" s="1587"/>
      <c r="H24" s="1587"/>
      <c r="I24" s="1587"/>
      <c r="J24" s="1587"/>
      <c r="K24" s="1587"/>
      <c r="L24" s="1587"/>
      <c r="M24" s="1587"/>
      <c r="N24" s="1587"/>
      <c r="O24" s="1587"/>
      <c r="P24" s="1587"/>
      <c r="Q24" s="1587"/>
      <c r="R24" s="1587"/>
      <c r="S24" s="1587"/>
      <c r="T24" s="1587"/>
      <c r="U24" s="1587"/>
      <c r="V24" s="1587"/>
      <c r="W24" s="1587"/>
      <c r="X24" s="1587"/>
      <c r="Y24" s="1587"/>
      <c r="Z24" s="1588"/>
      <c r="AA24" s="1595"/>
      <c r="AB24" s="1596"/>
      <c r="AC24" s="1596"/>
      <c r="AD24" s="1597"/>
      <c r="AE24" s="225" t="s">
        <v>218</v>
      </c>
      <c r="AF24" s="226" t="s">
        <v>191</v>
      </c>
      <c r="AG24" s="1612">
        <v>0.41666666666666669</v>
      </c>
      <c r="AH24" s="1613"/>
      <c r="AI24" s="227" t="s">
        <v>192</v>
      </c>
      <c r="AJ24" s="1607">
        <v>0.75</v>
      </c>
      <c r="AK24" s="1608"/>
      <c r="AL24" s="228" t="s">
        <v>193</v>
      </c>
      <c r="AM24" s="225" t="s">
        <v>233</v>
      </c>
      <c r="AN24" s="226" t="s">
        <v>191</v>
      </c>
      <c r="AO24" s="1612"/>
      <c r="AP24" s="1613"/>
      <c r="AQ24" s="229" t="s">
        <v>192</v>
      </c>
      <c r="AR24" s="1607"/>
      <c r="AS24" s="1608"/>
      <c r="AT24" s="230" t="s">
        <v>193</v>
      </c>
      <c r="AU24" s="231" t="s">
        <v>234</v>
      </c>
      <c r="AV24" s="232" t="s">
        <v>191</v>
      </c>
      <c r="AW24" s="1612"/>
      <c r="AX24" s="1613"/>
      <c r="AY24" s="229" t="s">
        <v>192</v>
      </c>
      <c r="AZ24" s="1607"/>
      <c r="BA24" s="1608"/>
      <c r="BB24" s="228" t="s">
        <v>193</v>
      </c>
    </row>
    <row r="25" spans="1:72" ht="20.100000000000001" customHeight="1" x14ac:dyDescent="0.45">
      <c r="B25" s="1609" t="s">
        <v>377</v>
      </c>
      <c r="C25" s="1609"/>
      <c r="D25" s="1609"/>
      <c r="E25" s="1609"/>
      <c r="F25" s="1609"/>
      <c r="G25" s="1609"/>
      <c r="H25" s="1609"/>
      <c r="I25" s="1609"/>
      <c r="J25" s="1609"/>
      <c r="K25" s="1609"/>
      <c r="L25" s="1609"/>
      <c r="M25" s="1609"/>
      <c r="N25" s="1609"/>
      <c r="O25" s="1609"/>
      <c r="P25" s="1609"/>
      <c r="Q25" s="1609"/>
      <c r="R25" s="1609"/>
      <c r="S25" s="1609"/>
      <c r="T25" s="1609"/>
      <c r="U25" s="1609"/>
      <c r="V25" s="1609"/>
      <c r="W25" s="1609"/>
      <c r="X25" s="1609"/>
      <c r="Y25" s="1609"/>
      <c r="Z25" s="1609"/>
      <c r="AA25" s="1609"/>
      <c r="AB25" s="1609"/>
      <c r="AC25" s="1609"/>
      <c r="AD25" s="1609"/>
      <c r="AE25" s="1609"/>
      <c r="AF25" s="1609"/>
      <c r="AG25" s="1609"/>
      <c r="AH25" s="1609"/>
      <c r="AI25" s="1609"/>
      <c r="AJ25" s="1609"/>
      <c r="AK25" s="1609"/>
      <c r="AL25" s="1609"/>
      <c r="AM25" s="1609"/>
      <c r="AN25" s="1609"/>
      <c r="AO25" s="1609"/>
      <c r="AP25" s="1609"/>
      <c r="AQ25" s="1609"/>
      <c r="AR25" s="1609"/>
      <c r="AS25" s="1609"/>
      <c r="AT25" s="1609"/>
      <c r="AU25" s="1609"/>
      <c r="AV25" s="1609"/>
      <c r="AW25" s="1609"/>
      <c r="AX25" s="1609"/>
      <c r="AY25" s="1609"/>
      <c r="AZ25" s="1609"/>
      <c r="BA25" s="1609"/>
      <c r="BB25" s="1609"/>
    </row>
    <row r="26" spans="1:72" ht="20.100000000000001" customHeight="1" x14ac:dyDescent="0.45">
      <c r="B26" s="1609"/>
      <c r="C26" s="1609"/>
      <c r="D26" s="1609"/>
      <c r="E26" s="1609"/>
      <c r="F26" s="1609"/>
      <c r="G26" s="1609"/>
      <c r="H26" s="1609"/>
      <c r="I26" s="1609"/>
      <c r="J26" s="1609"/>
      <c r="K26" s="1609"/>
      <c r="L26" s="1609"/>
      <c r="M26" s="1609"/>
      <c r="N26" s="1609"/>
      <c r="O26" s="1609"/>
      <c r="P26" s="1609"/>
      <c r="Q26" s="1609"/>
      <c r="R26" s="1609"/>
      <c r="S26" s="1609"/>
      <c r="T26" s="1609"/>
      <c r="U26" s="1609"/>
      <c r="V26" s="1609"/>
      <c r="W26" s="1609"/>
      <c r="X26" s="1609"/>
      <c r="Y26" s="1609"/>
      <c r="Z26" s="1609"/>
      <c r="AA26" s="1609"/>
      <c r="AB26" s="1609"/>
      <c r="AC26" s="1609"/>
      <c r="AD26" s="1609"/>
      <c r="AE26" s="1609"/>
      <c r="AF26" s="1609"/>
      <c r="AG26" s="1609"/>
      <c r="AH26" s="1609"/>
      <c r="AI26" s="1609"/>
      <c r="AJ26" s="1609"/>
      <c r="AK26" s="1609"/>
      <c r="AL26" s="1609"/>
      <c r="AM26" s="1609"/>
      <c r="AN26" s="1609"/>
      <c r="AO26" s="1609"/>
      <c r="AP26" s="1609"/>
      <c r="AQ26" s="1609"/>
      <c r="AR26" s="1609"/>
      <c r="AS26" s="1609"/>
      <c r="AT26" s="1609"/>
      <c r="AU26" s="1609"/>
      <c r="AV26" s="1609"/>
      <c r="AW26" s="1609"/>
      <c r="AX26" s="1609"/>
      <c r="AY26" s="1609"/>
      <c r="AZ26" s="1609"/>
      <c r="BA26" s="1609"/>
      <c r="BB26" s="1609"/>
    </row>
    <row r="27" spans="1:72" ht="20.100000000000001" customHeight="1" x14ac:dyDescent="0.45">
      <c r="B27" s="1609"/>
      <c r="C27" s="1609"/>
      <c r="D27" s="1609"/>
      <c r="E27" s="1609"/>
      <c r="F27" s="1609"/>
      <c r="G27" s="1609"/>
      <c r="H27" s="1609"/>
      <c r="I27" s="1609"/>
      <c r="J27" s="1609"/>
      <c r="K27" s="1609"/>
      <c r="L27" s="1609"/>
      <c r="M27" s="1609"/>
      <c r="N27" s="1609"/>
      <c r="O27" s="1609"/>
      <c r="P27" s="1609"/>
      <c r="Q27" s="1609"/>
      <c r="R27" s="1609"/>
      <c r="S27" s="1609"/>
      <c r="T27" s="1609"/>
      <c r="U27" s="1609"/>
      <c r="V27" s="1609"/>
      <c r="W27" s="1609"/>
      <c r="X27" s="1609"/>
      <c r="Y27" s="1609"/>
      <c r="Z27" s="1609"/>
      <c r="AA27" s="1609"/>
      <c r="AB27" s="1609"/>
      <c r="AC27" s="1609"/>
      <c r="AD27" s="1609"/>
      <c r="AE27" s="1609"/>
      <c r="AF27" s="1609"/>
      <c r="AG27" s="1609"/>
      <c r="AH27" s="1609"/>
      <c r="AI27" s="1609"/>
      <c r="AJ27" s="1609"/>
      <c r="AK27" s="1609"/>
      <c r="AL27" s="1609"/>
      <c r="AM27" s="1609"/>
      <c r="AN27" s="1609"/>
      <c r="AO27" s="1609"/>
      <c r="AP27" s="1609"/>
      <c r="AQ27" s="1609"/>
      <c r="AR27" s="1609"/>
      <c r="AS27" s="1609"/>
      <c r="AT27" s="1609"/>
      <c r="AU27" s="1609"/>
      <c r="AV27" s="1609"/>
      <c r="AW27" s="1609"/>
      <c r="AX27" s="1609"/>
      <c r="AY27" s="1609"/>
      <c r="AZ27" s="1609"/>
      <c r="BA27" s="1609"/>
      <c r="BB27" s="1609"/>
    </row>
    <row r="28" spans="1:72" ht="20.100000000000001" customHeight="1" x14ac:dyDescent="0.45">
      <c r="B28" s="1609"/>
      <c r="C28" s="1609"/>
      <c r="D28" s="1609"/>
      <c r="E28" s="1609"/>
      <c r="F28" s="1609"/>
      <c r="G28" s="1609"/>
      <c r="H28" s="1609"/>
      <c r="I28" s="1609"/>
      <c r="J28" s="1609"/>
      <c r="K28" s="1609"/>
      <c r="L28" s="1609"/>
      <c r="M28" s="1609"/>
      <c r="N28" s="1609"/>
      <c r="O28" s="1609"/>
      <c r="P28" s="1609"/>
      <c r="Q28" s="1609"/>
      <c r="R28" s="1609"/>
      <c r="S28" s="1609"/>
      <c r="T28" s="1609"/>
      <c r="U28" s="1609"/>
      <c r="V28" s="1609"/>
      <c r="W28" s="1609"/>
      <c r="X28" s="1609"/>
      <c r="Y28" s="1609"/>
      <c r="Z28" s="1609"/>
      <c r="AA28" s="1609"/>
      <c r="AB28" s="1609"/>
      <c r="AC28" s="1609"/>
      <c r="AD28" s="1609"/>
      <c r="AE28" s="1609"/>
      <c r="AF28" s="1609"/>
      <c r="AG28" s="1609"/>
      <c r="AH28" s="1609"/>
      <c r="AI28" s="1609"/>
      <c r="AJ28" s="1609"/>
      <c r="AK28" s="1609"/>
      <c r="AL28" s="1609"/>
      <c r="AM28" s="1609"/>
      <c r="AN28" s="1609"/>
      <c r="AO28" s="1609"/>
      <c r="AP28" s="1609"/>
      <c r="AQ28" s="1609"/>
      <c r="AR28" s="1609"/>
      <c r="AS28" s="1609"/>
      <c r="AT28" s="1609"/>
      <c r="AU28" s="1609"/>
      <c r="AV28" s="1609"/>
      <c r="AW28" s="1609"/>
      <c r="AX28" s="1609"/>
      <c r="AY28" s="1609"/>
      <c r="AZ28" s="1609"/>
      <c r="BA28" s="1609"/>
      <c r="BB28" s="1609"/>
    </row>
    <row r="29" spans="1:72" ht="20.100000000000001" customHeight="1" x14ac:dyDescent="0.45">
      <c r="B29" s="1609"/>
      <c r="C29" s="1609"/>
      <c r="D29" s="1609"/>
      <c r="E29" s="1609"/>
      <c r="F29" s="1609"/>
      <c r="G29" s="1609"/>
      <c r="H29" s="1609"/>
      <c r="I29" s="1609"/>
      <c r="J29" s="1609"/>
      <c r="K29" s="1609"/>
      <c r="L29" s="1609"/>
      <c r="M29" s="1609"/>
      <c r="N29" s="1609"/>
      <c r="O29" s="1609"/>
      <c r="P29" s="1609"/>
      <c r="Q29" s="1609"/>
      <c r="R29" s="1609"/>
      <c r="S29" s="1609"/>
      <c r="T29" s="1609"/>
      <c r="U29" s="1609"/>
      <c r="V29" s="1609"/>
      <c r="W29" s="1609"/>
      <c r="X29" s="1609"/>
      <c r="Y29" s="1609"/>
      <c r="Z29" s="1609"/>
      <c r="AA29" s="1609"/>
      <c r="AB29" s="1609"/>
      <c r="AC29" s="1609"/>
      <c r="AD29" s="1609"/>
      <c r="AE29" s="1609"/>
      <c r="AF29" s="1609"/>
      <c r="AG29" s="1609"/>
      <c r="AH29" s="1609"/>
      <c r="AI29" s="1609"/>
      <c r="AJ29" s="1609"/>
      <c r="AK29" s="1609"/>
      <c r="AL29" s="1609"/>
      <c r="AM29" s="1609"/>
      <c r="AN29" s="1609"/>
      <c r="AO29" s="1609"/>
      <c r="AP29" s="1609"/>
      <c r="AQ29" s="1609"/>
      <c r="AR29" s="1609"/>
      <c r="AS29" s="1609"/>
      <c r="AT29" s="1609"/>
      <c r="AU29" s="1609"/>
      <c r="AV29" s="1609"/>
      <c r="AW29" s="1609"/>
      <c r="AX29" s="1609"/>
      <c r="AY29" s="1609"/>
      <c r="AZ29" s="1609"/>
      <c r="BA29" s="1609"/>
      <c r="BB29" s="1609"/>
    </row>
    <row r="30" spans="1:72" ht="20.100000000000001" customHeight="1" x14ac:dyDescent="0.45">
      <c r="B30" s="1609"/>
      <c r="C30" s="1609"/>
      <c r="D30" s="1609"/>
      <c r="E30" s="1609"/>
      <c r="F30" s="1609"/>
      <c r="G30" s="1609"/>
      <c r="H30" s="1609"/>
      <c r="I30" s="1609"/>
      <c r="J30" s="1609"/>
      <c r="K30" s="1609"/>
      <c r="L30" s="1609"/>
      <c r="M30" s="1609"/>
      <c r="N30" s="1609"/>
      <c r="O30" s="1609"/>
      <c r="P30" s="1609"/>
      <c r="Q30" s="1609"/>
      <c r="R30" s="1609"/>
      <c r="S30" s="1609"/>
      <c r="T30" s="1609"/>
      <c r="U30" s="1609"/>
      <c r="V30" s="1609"/>
      <c r="W30" s="1609"/>
      <c r="X30" s="1609"/>
      <c r="Y30" s="1609"/>
      <c r="Z30" s="1609"/>
      <c r="AA30" s="1609"/>
      <c r="AB30" s="1609"/>
      <c r="AC30" s="1609"/>
      <c r="AD30" s="1609"/>
      <c r="AE30" s="1609"/>
      <c r="AF30" s="1609"/>
      <c r="AG30" s="1609"/>
      <c r="AH30" s="1609"/>
      <c r="AI30" s="1609"/>
      <c r="AJ30" s="1609"/>
      <c r="AK30" s="1609"/>
      <c r="AL30" s="1609"/>
      <c r="AM30" s="1609"/>
      <c r="AN30" s="1609"/>
      <c r="AO30" s="1609"/>
      <c r="AP30" s="1609"/>
      <c r="AQ30" s="1609"/>
      <c r="AR30" s="1609"/>
      <c r="AS30" s="1609"/>
      <c r="AT30" s="1609"/>
      <c r="AU30" s="1609"/>
      <c r="AV30" s="1609"/>
      <c r="AW30" s="1609"/>
      <c r="AX30" s="1609"/>
      <c r="AY30" s="1609"/>
      <c r="AZ30" s="1609"/>
      <c r="BA30" s="1609"/>
      <c r="BB30" s="1609"/>
    </row>
    <row r="31" spans="1:72" ht="20.100000000000001" customHeight="1" x14ac:dyDescent="0.45">
      <c r="B31" s="1609"/>
      <c r="C31" s="1609"/>
      <c r="D31" s="1609"/>
      <c r="E31" s="1609"/>
      <c r="F31" s="1609"/>
      <c r="G31" s="1609"/>
      <c r="H31" s="1609"/>
      <c r="I31" s="1609"/>
      <c r="J31" s="1609"/>
      <c r="K31" s="1609"/>
      <c r="L31" s="1609"/>
      <c r="M31" s="1609"/>
      <c r="N31" s="1609"/>
      <c r="O31" s="1609"/>
      <c r="P31" s="1609"/>
      <c r="Q31" s="1609"/>
      <c r="R31" s="1609"/>
      <c r="S31" s="1609"/>
      <c r="T31" s="1609"/>
      <c r="U31" s="1609"/>
      <c r="V31" s="1609"/>
      <c r="W31" s="1609"/>
      <c r="X31" s="1609"/>
      <c r="Y31" s="1609"/>
      <c r="Z31" s="1609"/>
      <c r="AA31" s="1609"/>
      <c r="AB31" s="1609"/>
      <c r="AC31" s="1609"/>
      <c r="AD31" s="1609"/>
      <c r="AE31" s="1609"/>
      <c r="AF31" s="1609"/>
      <c r="AG31" s="1609"/>
      <c r="AH31" s="1609"/>
      <c r="AI31" s="1609"/>
      <c r="AJ31" s="1609"/>
      <c r="AK31" s="1609"/>
      <c r="AL31" s="1609"/>
      <c r="AM31" s="1609"/>
      <c r="AN31" s="1609"/>
      <c r="AO31" s="1609"/>
      <c r="AP31" s="1609"/>
      <c r="AQ31" s="1609"/>
      <c r="AR31" s="1609"/>
      <c r="AS31" s="1609"/>
      <c r="AT31" s="1609"/>
      <c r="AU31" s="1609"/>
      <c r="AV31" s="1609"/>
      <c r="AW31" s="1609"/>
      <c r="AX31" s="1609"/>
      <c r="AY31" s="1609"/>
      <c r="AZ31" s="1609"/>
      <c r="BA31" s="1609"/>
      <c r="BB31" s="1609"/>
    </row>
    <row r="32" spans="1:72" ht="20.100000000000001" customHeight="1" x14ac:dyDescent="0.45">
      <c r="B32" s="1609"/>
      <c r="C32" s="1609"/>
      <c r="D32" s="1609"/>
      <c r="E32" s="1609"/>
      <c r="F32" s="1609"/>
      <c r="G32" s="1609"/>
      <c r="H32" s="1609"/>
      <c r="I32" s="1609"/>
      <c r="J32" s="1609"/>
      <c r="K32" s="1609"/>
      <c r="L32" s="1609"/>
      <c r="M32" s="1609"/>
      <c r="N32" s="1609"/>
      <c r="O32" s="1609"/>
      <c r="P32" s="1609"/>
      <c r="Q32" s="1609"/>
      <c r="R32" s="1609"/>
      <c r="S32" s="1609"/>
      <c r="T32" s="1609"/>
      <c r="U32" s="1609"/>
      <c r="V32" s="1609"/>
      <c r="W32" s="1609"/>
      <c r="X32" s="1609"/>
      <c r="Y32" s="1609"/>
      <c r="Z32" s="1609"/>
      <c r="AA32" s="1609"/>
      <c r="AB32" s="1609"/>
      <c r="AC32" s="1609"/>
      <c r="AD32" s="1609"/>
      <c r="AE32" s="1609"/>
      <c r="AF32" s="1609"/>
      <c r="AG32" s="1609"/>
      <c r="AH32" s="1609"/>
      <c r="AI32" s="1609"/>
      <c r="AJ32" s="1609"/>
      <c r="AK32" s="1609"/>
      <c r="AL32" s="1609"/>
      <c r="AM32" s="1609"/>
      <c r="AN32" s="1609"/>
      <c r="AO32" s="1609"/>
      <c r="AP32" s="1609"/>
      <c r="AQ32" s="1609"/>
      <c r="AR32" s="1609"/>
      <c r="AS32" s="1609"/>
      <c r="AT32" s="1609"/>
      <c r="AU32" s="1609"/>
      <c r="AV32" s="1609"/>
      <c r="AW32" s="1609"/>
      <c r="AX32" s="1609"/>
      <c r="AY32" s="1609"/>
      <c r="AZ32" s="1609"/>
      <c r="BA32" s="1609"/>
      <c r="BB32" s="1609"/>
    </row>
    <row r="33" spans="1:101" ht="20.100000000000001" customHeight="1" x14ac:dyDescent="0.45">
      <c r="B33" s="1609"/>
      <c r="C33" s="1609"/>
      <c r="D33" s="1609"/>
      <c r="E33" s="1609"/>
      <c r="F33" s="1609"/>
      <c r="G33" s="1609"/>
      <c r="H33" s="1609"/>
      <c r="I33" s="1609"/>
      <c r="J33" s="1609"/>
      <c r="K33" s="1609"/>
      <c r="L33" s="1609"/>
      <c r="M33" s="1609"/>
      <c r="N33" s="1609"/>
      <c r="O33" s="1609"/>
      <c r="P33" s="1609"/>
      <c r="Q33" s="1609"/>
      <c r="R33" s="1609"/>
      <c r="S33" s="1609"/>
      <c r="T33" s="1609"/>
      <c r="U33" s="1609"/>
      <c r="V33" s="1609"/>
      <c r="W33" s="1609"/>
      <c r="X33" s="1609"/>
      <c r="Y33" s="1609"/>
      <c r="Z33" s="1609"/>
      <c r="AA33" s="1609"/>
      <c r="AB33" s="1609"/>
      <c r="AC33" s="1609"/>
      <c r="AD33" s="1609"/>
      <c r="AE33" s="1609"/>
      <c r="AF33" s="1609"/>
      <c r="AG33" s="1609"/>
      <c r="AH33" s="1609"/>
      <c r="AI33" s="1609"/>
      <c r="AJ33" s="1609"/>
      <c r="AK33" s="1609"/>
      <c r="AL33" s="1609"/>
      <c r="AM33" s="1609"/>
      <c r="AN33" s="1609"/>
      <c r="AO33" s="1609"/>
      <c r="AP33" s="1609"/>
      <c r="AQ33" s="1609"/>
      <c r="AR33" s="1609"/>
      <c r="AS33" s="1609"/>
      <c r="AT33" s="1609"/>
      <c r="AU33" s="1609"/>
      <c r="AV33" s="1609"/>
      <c r="AW33" s="1609"/>
      <c r="AX33" s="1609"/>
      <c r="AY33" s="1609"/>
      <c r="AZ33" s="1609"/>
      <c r="BA33" s="1609"/>
      <c r="BB33" s="1609"/>
    </row>
    <row r="34" spans="1:101" ht="20.100000000000001" customHeight="1" x14ac:dyDescent="0.45">
      <c r="B34" s="1609"/>
      <c r="C34" s="1609"/>
      <c r="D34" s="1609"/>
      <c r="E34" s="1609"/>
      <c r="F34" s="1609"/>
      <c r="G34" s="1609"/>
      <c r="H34" s="1609"/>
      <c r="I34" s="1609"/>
      <c r="J34" s="1609"/>
      <c r="K34" s="1609"/>
      <c r="L34" s="1609"/>
      <c r="M34" s="1609"/>
      <c r="N34" s="1609"/>
      <c r="O34" s="1609"/>
      <c r="P34" s="1609"/>
      <c r="Q34" s="1609"/>
      <c r="R34" s="1609"/>
      <c r="S34" s="1609"/>
      <c r="T34" s="1609"/>
      <c r="U34" s="1609"/>
      <c r="V34" s="1609"/>
      <c r="W34" s="1609"/>
      <c r="X34" s="1609"/>
      <c r="Y34" s="1609"/>
      <c r="Z34" s="1609"/>
      <c r="AA34" s="1609"/>
      <c r="AB34" s="1609"/>
      <c r="AC34" s="1609"/>
      <c r="AD34" s="1609"/>
      <c r="AE34" s="1609"/>
      <c r="AF34" s="1609"/>
      <c r="AG34" s="1609"/>
      <c r="AH34" s="1609"/>
      <c r="AI34" s="1609"/>
      <c r="AJ34" s="1609"/>
      <c r="AK34" s="1609"/>
      <c r="AL34" s="1609"/>
      <c r="AM34" s="1609"/>
      <c r="AN34" s="1609"/>
      <c r="AO34" s="1609"/>
      <c r="AP34" s="1609"/>
      <c r="AQ34" s="1609"/>
      <c r="AR34" s="1609"/>
      <c r="AS34" s="1609"/>
      <c r="AT34" s="1609"/>
      <c r="AU34" s="1609"/>
      <c r="AV34" s="1609"/>
      <c r="AW34" s="1609"/>
      <c r="AX34" s="1609"/>
      <c r="AY34" s="1609"/>
      <c r="AZ34" s="1609"/>
      <c r="BA34" s="1609"/>
      <c r="BB34" s="1609"/>
    </row>
    <row r="35" spans="1:101" ht="20.100000000000001" customHeight="1" x14ac:dyDescent="0.45">
      <c r="B35" s="1609"/>
      <c r="C35" s="1609"/>
      <c r="D35" s="1609"/>
      <c r="E35" s="1609"/>
      <c r="F35" s="1609"/>
      <c r="G35" s="1609"/>
      <c r="H35" s="1609"/>
      <c r="I35" s="1609"/>
      <c r="J35" s="1609"/>
      <c r="K35" s="1609"/>
      <c r="L35" s="1609"/>
      <c r="M35" s="1609"/>
      <c r="N35" s="1609"/>
      <c r="O35" s="1609"/>
      <c r="P35" s="1609"/>
      <c r="Q35" s="1609"/>
      <c r="R35" s="1609"/>
      <c r="S35" s="1609"/>
      <c r="T35" s="1609"/>
      <c r="U35" s="1609"/>
      <c r="V35" s="1609"/>
      <c r="W35" s="1609"/>
      <c r="X35" s="1609"/>
      <c r="Y35" s="1609"/>
      <c r="Z35" s="1609"/>
      <c r="AA35" s="1609"/>
      <c r="AB35" s="1609"/>
      <c r="AC35" s="1609"/>
      <c r="AD35" s="1609"/>
      <c r="AE35" s="1609"/>
      <c r="AF35" s="1609"/>
      <c r="AG35" s="1609"/>
      <c r="AH35" s="1609"/>
      <c r="AI35" s="1609"/>
      <c r="AJ35" s="1609"/>
      <c r="AK35" s="1609"/>
      <c r="AL35" s="1609"/>
      <c r="AM35" s="1609"/>
      <c r="AN35" s="1609"/>
      <c r="AO35" s="1609"/>
      <c r="AP35" s="1609"/>
      <c r="AQ35" s="1609"/>
      <c r="AR35" s="1609"/>
      <c r="AS35" s="1609"/>
      <c r="AT35" s="1609"/>
      <c r="AU35" s="1609"/>
      <c r="AV35" s="1609"/>
      <c r="AW35" s="1609"/>
      <c r="AX35" s="1609"/>
      <c r="AY35" s="1609"/>
      <c r="AZ35" s="1609"/>
      <c r="BA35" s="1609"/>
      <c r="BB35" s="1609"/>
    </row>
    <row r="36" spans="1:101" ht="20.100000000000001" customHeight="1" x14ac:dyDescent="0.45">
      <c r="B36" s="233"/>
      <c r="C36" s="233"/>
      <c r="D36" s="233"/>
      <c r="E36" s="233"/>
      <c r="F36" s="233"/>
      <c r="G36" s="233"/>
      <c r="H36" s="233"/>
      <c r="I36" s="233"/>
      <c r="J36" s="233"/>
      <c r="K36" s="233"/>
      <c r="L36" s="233"/>
      <c r="M36" s="233"/>
      <c r="N36" s="233"/>
      <c r="O36" s="233"/>
      <c r="P36" s="233"/>
      <c r="Q36" s="233"/>
      <c r="R36" s="233"/>
      <c r="S36" s="233"/>
      <c r="T36" s="233"/>
      <c r="U36" s="233"/>
      <c r="V36" s="233"/>
      <c r="W36" s="233"/>
      <c r="X36" s="233"/>
      <c r="Y36" s="233"/>
      <c r="Z36" s="233"/>
      <c r="AA36" s="233"/>
      <c r="AB36" s="233"/>
      <c r="AC36" s="233"/>
      <c r="AD36" s="233"/>
      <c r="AE36" s="233"/>
      <c r="AF36" s="233"/>
      <c r="AG36" s="233"/>
      <c r="AH36" s="233"/>
      <c r="AI36" s="233"/>
      <c r="AJ36" s="233"/>
      <c r="AK36" s="233"/>
      <c r="AL36" s="233"/>
      <c r="AM36" s="233"/>
      <c r="AN36" s="233"/>
      <c r="AO36" s="233"/>
      <c r="AP36" s="233"/>
      <c r="AQ36" s="233"/>
      <c r="AR36" s="233"/>
      <c r="AS36" s="233"/>
      <c r="AT36" s="233"/>
      <c r="AU36" s="233"/>
      <c r="AV36" s="233"/>
      <c r="AW36" s="233"/>
      <c r="AX36" s="233"/>
      <c r="AY36" s="233"/>
      <c r="AZ36" s="233"/>
      <c r="BA36" s="233"/>
      <c r="BB36" s="233"/>
    </row>
    <row r="37" spans="1:101" ht="20.100000000000001" customHeight="1" x14ac:dyDescent="0.45"/>
    <row r="38" spans="1:101" s="6" customFormat="1" ht="20.100000000000001" customHeight="1" x14ac:dyDescent="0.45">
      <c r="A38" s="189"/>
      <c r="B38" s="189"/>
      <c r="C38" s="189"/>
      <c r="D38" s="189"/>
      <c r="E38" s="189"/>
      <c r="F38" s="189"/>
      <c r="G38" s="189"/>
      <c r="H38" s="189"/>
      <c r="I38" s="189"/>
      <c r="J38" s="189"/>
      <c r="K38" s="189"/>
      <c r="L38" s="189"/>
      <c r="M38" s="189"/>
      <c r="N38" s="189"/>
      <c r="O38" s="189"/>
      <c r="P38" s="189"/>
      <c r="Q38" s="189"/>
      <c r="R38" s="189"/>
      <c r="S38" s="189"/>
      <c r="T38" s="189"/>
      <c r="U38" s="189"/>
      <c r="V38" s="189"/>
      <c r="W38" s="189"/>
      <c r="X38" s="189"/>
      <c r="Y38" s="189"/>
      <c r="Z38" s="189"/>
      <c r="AA38" s="189"/>
      <c r="AB38" s="189"/>
      <c r="AC38" s="189"/>
      <c r="AD38" s="189"/>
      <c r="AE38" s="189"/>
      <c r="AF38" s="189"/>
      <c r="AG38" s="189"/>
      <c r="AH38" s="189"/>
      <c r="AI38" s="189"/>
      <c r="AJ38" s="189"/>
      <c r="AK38" s="189"/>
      <c r="AL38" s="189"/>
      <c r="AM38" s="189"/>
      <c r="AN38" s="189"/>
      <c r="AO38" s="189"/>
      <c r="AP38" s="189"/>
      <c r="AQ38" s="189"/>
      <c r="AR38" s="189"/>
      <c r="AS38" s="189"/>
      <c r="AT38" s="189"/>
      <c r="AU38" s="189"/>
      <c r="AV38" s="189"/>
      <c r="AW38" s="189"/>
      <c r="AX38" s="189"/>
      <c r="AY38" s="189"/>
      <c r="AZ38" s="189"/>
      <c r="BA38" s="189"/>
      <c r="BB38" s="189"/>
      <c r="BC38" s="189"/>
      <c r="BD38" s="189"/>
      <c r="BE38" s="189"/>
      <c r="BF38" s="189"/>
      <c r="BG38" s="189"/>
      <c r="BH38" s="189"/>
      <c r="BI38" s="189"/>
      <c r="BJ38" s="189"/>
      <c r="BK38" s="189"/>
      <c r="BL38" s="189"/>
      <c r="BM38" s="189"/>
      <c r="BN38" s="189"/>
      <c r="BO38" s="189"/>
      <c r="BP38" s="185"/>
      <c r="BQ38" s="185"/>
      <c r="BR38" s="185"/>
      <c r="BS38" s="185"/>
      <c r="BT38" s="185"/>
      <c r="BU38" s="185"/>
      <c r="BV38" s="185"/>
      <c r="BW38" s="185"/>
      <c r="BX38" s="185"/>
      <c r="BY38" s="185"/>
      <c r="BZ38" s="185"/>
      <c r="CA38" s="185"/>
      <c r="CB38" s="185"/>
      <c r="CC38" s="185"/>
      <c r="CD38" s="185"/>
      <c r="CE38" s="185"/>
      <c r="CF38" s="185"/>
      <c r="CG38" s="185"/>
      <c r="CH38" s="185"/>
      <c r="CI38" s="185"/>
      <c r="CJ38" s="185"/>
      <c r="CK38" s="185"/>
      <c r="CL38" s="185"/>
      <c r="CM38" s="185"/>
      <c r="CN38" s="185"/>
      <c r="CO38" s="185"/>
      <c r="CP38" s="185"/>
      <c r="CQ38" s="185"/>
      <c r="CR38" s="185"/>
      <c r="CS38" s="185"/>
      <c r="CT38" s="185"/>
      <c r="CU38" s="185"/>
      <c r="CV38" s="185"/>
      <c r="CW38" s="185"/>
    </row>
    <row r="39" spans="1:101" s="6" customFormat="1" ht="20.100000000000001" customHeight="1" x14ac:dyDescent="0.45">
      <c r="A39" s="189"/>
      <c r="B39" s="189"/>
      <c r="C39" s="189"/>
      <c r="D39" s="189"/>
      <c r="E39" s="189"/>
      <c r="F39" s="189"/>
      <c r="G39" s="189"/>
      <c r="H39" s="189"/>
      <c r="I39" s="189"/>
      <c r="J39" s="189"/>
      <c r="K39" s="189"/>
      <c r="L39" s="189"/>
      <c r="M39" s="189"/>
      <c r="N39" s="189"/>
      <c r="O39" s="189"/>
      <c r="P39" s="189"/>
      <c r="Q39" s="189"/>
      <c r="R39" s="189"/>
      <c r="S39" s="189"/>
      <c r="T39" s="189"/>
      <c r="U39" s="189"/>
      <c r="V39" s="189"/>
      <c r="W39" s="189"/>
      <c r="X39" s="189"/>
      <c r="Y39" s="189"/>
      <c r="Z39" s="189"/>
      <c r="AA39" s="189"/>
      <c r="AB39" s="189"/>
      <c r="AC39" s="189"/>
      <c r="AD39" s="189"/>
      <c r="AE39" s="189"/>
      <c r="AF39" s="189"/>
      <c r="AG39" s="189"/>
      <c r="AH39" s="189"/>
      <c r="AI39" s="189"/>
      <c r="AJ39" s="189"/>
      <c r="AK39" s="189"/>
      <c r="AL39" s="189"/>
      <c r="AM39" s="189"/>
      <c r="AN39" s="189"/>
      <c r="AO39" s="189"/>
      <c r="AP39" s="189"/>
      <c r="AQ39" s="189"/>
      <c r="AR39" s="189"/>
      <c r="AS39" s="189"/>
      <c r="AT39" s="189"/>
      <c r="AU39" s="189"/>
      <c r="AV39" s="189"/>
      <c r="AW39" s="189"/>
      <c r="AX39" s="189"/>
      <c r="AY39" s="189"/>
      <c r="AZ39" s="189"/>
      <c r="BA39" s="189"/>
      <c r="BB39" s="189"/>
      <c r="BC39" s="189"/>
      <c r="BD39" s="189"/>
      <c r="BE39" s="189"/>
      <c r="BF39" s="189"/>
      <c r="BG39" s="189"/>
      <c r="BH39" s="189"/>
      <c r="BI39" s="189"/>
      <c r="BJ39" s="189"/>
      <c r="BK39" s="189"/>
      <c r="BL39" s="189"/>
      <c r="BM39" s="189"/>
      <c r="BN39" s="189"/>
      <c r="BO39" s="189"/>
      <c r="BP39" s="185"/>
      <c r="BQ39" s="185"/>
      <c r="BR39" s="185"/>
      <c r="BS39" s="185"/>
      <c r="BT39" s="185"/>
      <c r="BU39" s="185"/>
      <c r="BV39" s="185"/>
      <c r="BW39" s="185"/>
      <c r="BX39" s="185"/>
      <c r="BY39" s="185"/>
      <c r="BZ39" s="185"/>
      <c r="CA39" s="185"/>
      <c r="CB39" s="185"/>
      <c r="CC39" s="185"/>
      <c r="CD39" s="185"/>
      <c r="CE39" s="185"/>
      <c r="CF39" s="185"/>
      <c r="CG39" s="185"/>
      <c r="CH39" s="185"/>
      <c r="CI39" s="185"/>
      <c r="CJ39" s="185"/>
      <c r="CK39" s="185"/>
      <c r="CL39" s="185"/>
      <c r="CM39" s="185"/>
      <c r="CN39" s="185"/>
      <c r="CO39" s="185"/>
      <c r="CP39" s="185"/>
      <c r="CQ39" s="185"/>
      <c r="CR39" s="185"/>
      <c r="CS39" s="185"/>
      <c r="CT39" s="185"/>
      <c r="CU39" s="185"/>
      <c r="CV39" s="185"/>
      <c r="CW39" s="185"/>
    </row>
    <row r="40" spans="1:101" s="6" customFormat="1" ht="20.100000000000001" customHeight="1" x14ac:dyDescent="0.45">
      <c r="A40" s="189"/>
      <c r="B40" s="189"/>
      <c r="C40" s="189"/>
      <c r="D40" s="189"/>
      <c r="E40" s="189"/>
      <c r="F40" s="189"/>
      <c r="G40" s="189"/>
      <c r="H40" s="189"/>
      <c r="I40" s="189"/>
      <c r="J40" s="189"/>
      <c r="K40" s="189"/>
      <c r="L40" s="189"/>
      <c r="M40" s="189"/>
      <c r="N40" s="189"/>
      <c r="O40" s="189"/>
      <c r="P40" s="189"/>
      <c r="Q40" s="189"/>
      <c r="R40" s="189"/>
      <c r="S40" s="189"/>
      <c r="T40" s="189"/>
      <c r="U40" s="189"/>
      <c r="V40" s="189"/>
      <c r="W40" s="189"/>
      <c r="X40" s="189"/>
      <c r="Y40" s="189"/>
      <c r="Z40" s="189"/>
      <c r="AA40" s="189"/>
      <c r="AB40" s="189"/>
      <c r="AC40" s="189"/>
      <c r="AD40" s="189"/>
      <c r="AE40" s="189"/>
      <c r="AF40" s="189"/>
      <c r="AG40" s="189"/>
      <c r="AH40" s="189"/>
      <c r="AI40" s="189"/>
      <c r="AJ40" s="189"/>
      <c r="AK40" s="189"/>
      <c r="AL40" s="189"/>
      <c r="AM40" s="189"/>
      <c r="AN40" s="189"/>
      <c r="AO40" s="189"/>
      <c r="AP40" s="189"/>
      <c r="AQ40" s="189"/>
      <c r="AR40" s="189"/>
      <c r="AS40" s="189"/>
      <c r="AT40" s="189"/>
      <c r="AU40" s="189"/>
      <c r="AV40" s="189"/>
      <c r="AW40" s="189"/>
      <c r="AX40" s="189"/>
      <c r="AY40" s="189"/>
      <c r="AZ40" s="189"/>
      <c r="BA40" s="189"/>
      <c r="BB40" s="189"/>
      <c r="BC40" s="189"/>
      <c r="BD40" s="189"/>
      <c r="BE40" s="189"/>
      <c r="BF40" s="189"/>
      <c r="BG40" s="189"/>
      <c r="BH40" s="189"/>
      <c r="BI40" s="189"/>
      <c r="BJ40" s="189"/>
      <c r="BK40" s="189"/>
      <c r="BL40" s="189"/>
      <c r="BM40" s="189"/>
      <c r="BN40" s="189"/>
      <c r="BO40" s="189"/>
      <c r="BP40" s="185"/>
      <c r="BQ40" s="185"/>
      <c r="BR40" s="185"/>
      <c r="BS40" s="185"/>
      <c r="BT40" s="185"/>
      <c r="BU40" s="185"/>
      <c r="BV40" s="185"/>
      <c r="BW40" s="185"/>
      <c r="BX40" s="185"/>
      <c r="BY40" s="185"/>
      <c r="BZ40" s="185"/>
      <c r="CA40" s="185"/>
      <c r="CB40" s="185"/>
      <c r="CC40" s="185"/>
      <c r="CD40" s="185"/>
      <c r="CE40" s="185"/>
      <c r="CF40" s="185"/>
      <c r="CG40" s="185"/>
      <c r="CH40" s="185"/>
      <c r="CI40" s="185"/>
      <c r="CJ40" s="185"/>
      <c r="CK40" s="185"/>
      <c r="CL40" s="185"/>
      <c r="CM40" s="185"/>
      <c r="CN40" s="185"/>
      <c r="CO40" s="185"/>
      <c r="CP40" s="185"/>
      <c r="CQ40" s="185"/>
      <c r="CR40" s="185"/>
      <c r="CS40" s="185"/>
      <c r="CT40" s="185"/>
      <c r="CU40" s="185"/>
      <c r="CV40" s="185"/>
      <c r="CW40" s="185"/>
    </row>
    <row r="41" spans="1:101" s="6" customFormat="1" ht="20.100000000000001" customHeight="1" x14ac:dyDescent="0.45">
      <c r="A41" s="189"/>
      <c r="B41" s="189"/>
      <c r="C41" s="189"/>
      <c r="D41" s="189"/>
      <c r="E41" s="189"/>
      <c r="F41" s="189"/>
      <c r="G41" s="189"/>
      <c r="H41" s="189"/>
      <c r="I41" s="189"/>
      <c r="J41" s="189"/>
      <c r="K41" s="189"/>
      <c r="L41" s="189"/>
      <c r="M41" s="189"/>
      <c r="N41" s="189"/>
      <c r="O41" s="189"/>
      <c r="P41" s="189"/>
      <c r="Q41" s="189"/>
      <c r="R41" s="189"/>
      <c r="S41" s="189"/>
      <c r="T41" s="189"/>
      <c r="U41" s="189"/>
      <c r="V41" s="189"/>
      <c r="W41" s="189"/>
      <c r="X41" s="189"/>
      <c r="Y41" s="189"/>
      <c r="Z41" s="189"/>
      <c r="AA41" s="189"/>
      <c r="AB41" s="189"/>
      <c r="AC41" s="189"/>
      <c r="AD41" s="189"/>
      <c r="AE41" s="189"/>
      <c r="AF41" s="189"/>
      <c r="AG41" s="189"/>
      <c r="AH41" s="189"/>
      <c r="AI41" s="189"/>
      <c r="AJ41" s="189"/>
      <c r="AK41" s="189"/>
      <c r="AL41" s="189"/>
      <c r="AM41" s="189"/>
      <c r="AN41" s="189"/>
      <c r="AO41" s="189"/>
      <c r="AP41" s="189"/>
      <c r="AQ41" s="189"/>
      <c r="AR41" s="189"/>
      <c r="AS41" s="189"/>
      <c r="AT41" s="189"/>
      <c r="AU41" s="189"/>
      <c r="AV41" s="189"/>
      <c r="AW41" s="189"/>
      <c r="AX41" s="189"/>
      <c r="AY41" s="189"/>
      <c r="AZ41" s="189"/>
      <c r="BA41" s="189"/>
      <c r="BB41" s="189"/>
      <c r="BC41" s="189"/>
      <c r="BD41" s="189"/>
      <c r="BE41" s="189"/>
      <c r="BF41" s="189"/>
      <c r="BG41" s="189"/>
      <c r="BH41" s="189"/>
      <c r="BI41" s="189"/>
      <c r="BJ41" s="189"/>
      <c r="BK41" s="189"/>
      <c r="BL41" s="189"/>
      <c r="BM41" s="189"/>
      <c r="BN41" s="189"/>
      <c r="BO41" s="189"/>
      <c r="BP41" s="185"/>
      <c r="BQ41" s="185"/>
      <c r="BR41" s="185"/>
      <c r="BS41" s="185"/>
      <c r="BT41" s="185"/>
      <c r="BU41" s="185"/>
      <c r="BV41" s="185"/>
      <c r="BW41" s="185"/>
      <c r="BX41" s="185"/>
      <c r="BY41" s="185"/>
      <c r="BZ41" s="185"/>
      <c r="CA41" s="185"/>
      <c r="CB41" s="185"/>
      <c r="CC41" s="185"/>
      <c r="CD41" s="185"/>
      <c r="CE41" s="185"/>
      <c r="CF41" s="185"/>
      <c r="CG41" s="185"/>
      <c r="CH41" s="185"/>
      <c r="CI41" s="185"/>
      <c r="CJ41" s="185"/>
      <c r="CK41" s="185"/>
      <c r="CL41" s="185"/>
      <c r="CM41" s="185"/>
      <c r="CN41" s="185"/>
      <c r="CO41" s="185"/>
      <c r="CP41" s="185"/>
      <c r="CQ41" s="185"/>
      <c r="CR41" s="185"/>
      <c r="CS41" s="185"/>
      <c r="CT41" s="185"/>
      <c r="CU41" s="185"/>
      <c r="CV41" s="185"/>
      <c r="CW41" s="185"/>
    </row>
    <row r="42" spans="1:101" s="6" customFormat="1" ht="20.100000000000001" customHeight="1" x14ac:dyDescent="0.45">
      <c r="A42" s="189"/>
      <c r="B42" s="189"/>
      <c r="C42" s="189"/>
      <c r="D42" s="189"/>
      <c r="E42" s="189"/>
      <c r="F42" s="189"/>
      <c r="G42" s="189"/>
      <c r="H42" s="189"/>
      <c r="I42" s="189"/>
      <c r="J42" s="189"/>
      <c r="K42" s="189"/>
      <c r="L42" s="189"/>
      <c r="M42" s="189"/>
      <c r="N42" s="189"/>
      <c r="O42" s="189"/>
      <c r="P42" s="189"/>
      <c r="Q42" s="189"/>
      <c r="R42" s="189"/>
      <c r="S42" s="189"/>
      <c r="T42" s="189"/>
      <c r="U42" s="189"/>
      <c r="V42" s="189"/>
      <c r="W42" s="189"/>
      <c r="X42" s="189"/>
      <c r="Y42" s="189"/>
      <c r="Z42" s="189"/>
      <c r="AA42" s="189"/>
      <c r="AB42" s="189"/>
      <c r="AC42" s="189"/>
      <c r="AD42" s="189"/>
      <c r="AE42" s="189"/>
      <c r="AF42" s="189"/>
      <c r="AG42" s="189"/>
      <c r="AH42" s="189"/>
      <c r="AI42" s="189"/>
      <c r="AJ42" s="189"/>
      <c r="AK42" s="189"/>
      <c r="AL42" s="189"/>
      <c r="AM42" s="189"/>
      <c r="AN42" s="189"/>
      <c r="AO42" s="189"/>
      <c r="AP42" s="189"/>
      <c r="AQ42" s="189"/>
      <c r="AR42" s="189"/>
      <c r="AS42" s="189"/>
      <c r="AT42" s="189"/>
      <c r="AU42" s="189"/>
      <c r="AV42" s="189"/>
      <c r="AW42" s="189"/>
      <c r="AX42" s="189"/>
      <c r="AY42" s="189"/>
      <c r="AZ42" s="189"/>
      <c r="BA42" s="189"/>
      <c r="BB42" s="189"/>
      <c r="BC42" s="189"/>
      <c r="BD42" s="189"/>
      <c r="BE42" s="189"/>
      <c r="BF42" s="189"/>
      <c r="BG42" s="189"/>
      <c r="BH42" s="189"/>
      <c r="BI42" s="189"/>
      <c r="BJ42" s="189"/>
      <c r="BK42" s="189"/>
      <c r="BL42" s="189"/>
      <c r="BM42" s="189"/>
      <c r="BN42" s="189"/>
      <c r="BO42" s="189"/>
      <c r="BP42" s="185"/>
      <c r="BQ42" s="185"/>
      <c r="BR42" s="185"/>
      <c r="BS42" s="185"/>
      <c r="BT42" s="185"/>
      <c r="BU42" s="185"/>
      <c r="BV42" s="185"/>
      <c r="BW42" s="185"/>
      <c r="BX42" s="185"/>
      <c r="BY42" s="185"/>
      <c r="BZ42" s="185"/>
      <c r="CA42" s="185"/>
      <c r="CB42" s="185"/>
      <c r="CC42" s="185"/>
      <c r="CD42" s="185"/>
      <c r="CE42" s="185"/>
      <c r="CF42" s="185"/>
      <c r="CG42" s="185"/>
      <c r="CH42" s="185"/>
      <c r="CI42" s="185"/>
      <c r="CJ42" s="185"/>
      <c r="CK42" s="185"/>
      <c r="CL42" s="185"/>
      <c r="CM42" s="185"/>
      <c r="CN42" s="185"/>
      <c r="CO42" s="185"/>
      <c r="CP42" s="185"/>
      <c r="CQ42" s="185"/>
      <c r="CR42" s="185"/>
      <c r="CS42" s="185"/>
      <c r="CT42" s="185"/>
      <c r="CU42" s="185"/>
      <c r="CV42" s="185"/>
      <c r="CW42" s="185"/>
    </row>
    <row r="43" spans="1:101" s="6" customFormat="1" ht="20.100000000000001" customHeight="1" x14ac:dyDescent="0.45">
      <c r="A43" s="189"/>
      <c r="B43" s="189"/>
      <c r="C43" s="189"/>
      <c r="D43" s="189"/>
      <c r="E43" s="189"/>
      <c r="F43" s="189"/>
      <c r="G43" s="189"/>
      <c r="H43" s="189"/>
      <c r="I43" s="189"/>
      <c r="J43" s="189"/>
      <c r="K43" s="189"/>
      <c r="L43" s="189"/>
      <c r="M43" s="189"/>
      <c r="N43" s="189"/>
      <c r="O43" s="189"/>
      <c r="P43" s="189"/>
      <c r="Q43" s="189"/>
      <c r="R43" s="189"/>
      <c r="S43" s="189"/>
      <c r="T43" s="189"/>
      <c r="U43" s="189"/>
      <c r="V43" s="189"/>
      <c r="W43" s="189"/>
      <c r="X43" s="189"/>
      <c r="Y43" s="189"/>
      <c r="Z43" s="189"/>
      <c r="AA43" s="189"/>
      <c r="AB43" s="189"/>
      <c r="AC43" s="189"/>
      <c r="AD43" s="189"/>
      <c r="AE43" s="189"/>
      <c r="AF43" s="189"/>
      <c r="AG43" s="189"/>
      <c r="AH43" s="189"/>
      <c r="AI43" s="189"/>
      <c r="AJ43" s="189"/>
      <c r="AK43" s="189"/>
      <c r="AL43" s="189"/>
      <c r="AM43" s="189"/>
      <c r="AN43" s="189"/>
      <c r="AO43" s="189"/>
      <c r="AP43" s="189"/>
      <c r="AQ43" s="189"/>
      <c r="AR43" s="189"/>
      <c r="AS43" s="189"/>
      <c r="AT43" s="189"/>
      <c r="AU43" s="189"/>
      <c r="AV43" s="189"/>
      <c r="AW43" s="189"/>
      <c r="AX43" s="189"/>
      <c r="AY43" s="189"/>
      <c r="AZ43" s="189"/>
      <c r="BA43" s="189"/>
      <c r="BB43" s="189"/>
      <c r="BC43" s="189"/>
      <c r="BD43" s="189"/>
      <c r="BE43" s="189"/>
      <c r="BF43" s="189"/>
      <c r="BG43" s="189"/>
      <c r="BH43" s="189"/>
      <c r="BI43" s="189"/>
      <c r="BJ43" s="189"/>
      <c r="BK43" s="189"/>
      <c r="BL43" s="189"/>
      <c r="BM43" s="189"/>
      <c r="BN43" s="189"/>
      <c r="BO43" s="189"/>
      <c r="BP43" s="185"/>
      <c r="BQ43" s="185"/>
      <c r="BR43" s="185"/>
      <c r="BS43" s="185"/>
      <c r="BT43" s="185"/>
      <c r="BU43" s="185"/>
      <c r="BV43" s="185"/>
      <c r="BW43" s="185"/>
      <c r="BX43" s="185"/>
      <c r="BY43" s="185"/>
      <c r="BZ43" s="185"/>
      <c r="CA43" s="185"/>
      <c r="CB43" s="185"/>
      <c r="CC43" s="185"/>
      <c r="CD43" s="185"/>
      <c r="CE43" s="185"/>
      <c r="CF43" s="185"/>
      <c r="CG43" s="185"/>
      <c r="CH43" s="185"/>
      <c r="CI43" s="185"/>
      <c r="CJ43" s="185"/>
      <c r="CK43" s="185"/>
      <c r="CL43" s="185"/>
      <c r="CM43" s="185"/>
      <c r="CN43" s="185"/>
      <c r="CO43" s="185"/>
      <c r="CP43" s="185"/>
      <c r="CQ43" s="185"/>
      <c r="CR43" s="185"/>
      <c r="CS43" s="185"/>
      <c r="CT43" s="185"/>
      <c r="CU43" s="185"/>
      <c r="CV43" s="185"/>
      <c r="CW43" s="185"/>
    </row>
    <row r="44" spans="1:101" s="6" customFormat="1" ht="20.100000000000001" customHeight="1" x14ac:dyDescent="0.45">
      <c r="A44" s="189"/>
      <c r="B44" s="189"/>
      <c r="C44" s="189"/>
      <c r="D44" s="189"/>
      <c r="E44" s="189"/>
      <c r="F44" s="189"/>
      <c r="G44" s="189"/>
      <c r="H44" s="189"/>
      <c r="I44" s="189"/>
      <c r="J44" s="189"/>
      <c r="K44" s="189"/>
      <c r="L44" s="189"/>
      <c r="M44" s="189"/>
      <c r="N44" s="189"/>
      <c r="O44" s="189"/>
      <c r="P44" s="189"/>
      <c r="Q44" s="189"/>
      <c r="R44" s="189"/>
      <c r="S44" s="189"/>
      <c r="T44" s="189"/>
      <c r="U44" s="189"/>
      <c r="V44" s="189"/>
      <c r="W44" s="189"/>
      <c r="X44" s="189"/>
      <c r="Y44" s="189"/>
      <c r="Z44" s="189"/>
      <c r="AA44" s="189"/>
      <c r="AB44" s="189"/>
      <c r="AC44" s="189"/>
      <c r="AD44" s="189"/>
      <c r="AE44" s="189"/>
      <c r="AF44" s="189"/>
      <c r="AG44" s="189"/>
      <c r="AH44" s="189"/>
      <c r="AI44" s="189"/>
      <c r="AJ44" s="189"/>
      <c r="AK44" s="189"/>
      <c r="AL44" s="189"/>
      <c r="AM44" s="189"/>
      <c r="AN44" s="189"/>
      <c r="AO44" s="189"/>
      <c r="AP44" s="189"/>
      <c r="AQ44" s="189"/>
      <c r="AR44" s="189"/>
      <c r="AS44" s="189"/>
      <c r="AT44" s="189"/>
      <c r="AU44" s="189"/>
      <c r="AV44" s="189"/>
      <c r="AW44" s="189"/>
      <c r="AX44" s="189"/>
      <c r="AY44" s="189"/>
      <c r="AZ44" s="189"/>
      <c r="BA44" s="189"/>
      <c r="BB44" s="189"/>
      <c r="BC44" s="189"/>
      <c r="BD44" s="189"/>
      <c r="BE44" s="189"/>
      <c r="BF44" s="189"/>
      <c r="BG44" s="189"/>
      <c r="BH44" s="189"/>
      <c r="BI44" s="189"/>
      <c r="BJ44" s="189"/>
      <c r="BK44" s="189"/>
      <c r="BL44" s="189"/>
      <c r="BM44" s="189"/>
      <c r="BN44" s="189"/>
      <c r="BO44" s="189"/>
      <c r="BP44" s="185"/>
      <c r="BQ44" s="185"/>
      <c r="BR44" s="185"/>
      <c r="BS44" s="185"/>
      <c r="BT44" s="185"/>
      <c r="BU44" s="185"/>
      <c r="BV44" s="185"/>
      <c r="BW44" s="185"/>
      <c r="BX44" s="185"/>
      <c r="BY44" s="185"/>
      <c r="BZ44" s="185"/>
      <c r="CA44" s="185"/>
      <c r="CB44" s="185"/>
      <c r="CC44" s="185"/>
      <c r="CD44" s="185"/>
      <c r="CE44" s="185"/>
      <c r="CF44" s="185"/>
      <c r="CG44" s="185"/>
      <c r="CH44" s="185"/>
      <c r="CI44" s="185"/>
      <c r="CJ44" s="185"/>
      <c r="CK44" s="185"/>
      <c r="CL44" s="185"/>
      <c r="CM44" s="185"/>
      <c r="CN44" s="185"/>
      <c r="CO44" s="185"/>
      <c r="CP44" s="185"/>
      <c r="CQ44" s="185"/>
      <c r="CR44" s="185"/>
      <c r="CS44" s="185"/>
      <c r="CT44" s="185"/>
      <c r="CU44" s="185"/>
      <c r="CV44" s="185"/>
      <c r="CW44" s="185"/>
    </row>
    <row r="45" spans="1:101" s="6" customFormat="1" ht="20.100000000000001" customHeight="1" x14ac:dyDescent="0.45">
      <c r="A45" s="189"/>
      <c r="B45" s="189"/>
      <c r="C45" s="189"/>
      <c r="D45" s="189"/>
      <c r="E45" s="189"/>
      <c r="F45" s="189"/>
      <c r="G45" s="189"/>
      <c r="H45" s="189"/>
      <c r="I45" s="189"/>
      <c r="J45" s="189"/>
      <c r="K45" s="189"/>
      <c r="L45" s="189"/>
      <c r="M45" s="189"/>
      <c r="N45" s="189"/>
      <c r="O45" s="189"/>
      <c r="P45" s="189"/>
      <c r="Q45" s="189"/>
      <c r="R45" s="189"/>
      <c r="S45" s="189"/>
      <c r="T45" s="189"/>
      <c r="U45" s="189"/>
      <c r="V45" s="189"/>
      <c r="W45" s="189"/>
      <c r="X45" s="189"/>
      <c r="Y45" s="189"/>
      <c r="Z45" s="189"/>
      <c r="AA45" s="189"/>
      <c r="AB45" s="189"/>
      <c r="AC45" s="189"/>
      <c r="AD45" s="189"/>
      <c r="AE45" s="189"/>
      <c r="AF45" s="189"/>
      <c r="AG45" s="189"/>
      <c r="AH45" s="189"/>
      <c r="AI45" s="189"/>
      <c r="AJ45" s="189"/>
      <c r="AK45" s="189"/>
      <c r="AL45" s="189"/>
      <c r="AM45" s="189"/>
      <c r="AN45" s="189"/>
      <c r="AO45" s="189"/>
      <c r="AP45" s="189"/>
      <c r="AQ45" s="189"/>
      <c r="AR45" s="189"/>
      <c r="AS45" s="189"/>
      <c r="AT45" s="189"/>
      <c r="AU45" s="189"/>
      <c r="AV45" s="189"/>
      <c r="AW45" s="189"/>
      <c r="AX45" s="189"/>
      <c r="AY45" s="189"/>
      <c r="AZ45" s="189"/>
      <c r="BA45" s="189"/>
      <c r="BB45" s="189"/>
      <c r="BC45" s="189"/>
      <c r="BD45" s="189"/>
      <c r="BE45" s="189"/>
      <c r="BF45" s="189"/>
      <c r="BG45" s="189"/>
      <c r="BH45" s="189"/>
      <c r="BI45" s="189"/>
      <c r="BJ45" s="189"/>
      <c r="BK45" s="189"/>
      <c r="BL45" s="189"/>
      <c r="BM45" s="189"/>
      <c r="BN45" s="189"/>
      <c r="BO45" s="189"/>
      <c r="BP45" s="185"/>
      <c r="BQ45" s="185"/>
      <c r="BR45" s="185"/>
      <c r="BS45" s="185"/>
      <c r="BT45" s="185"/>
      <c r="BU45" s="185"/>
      <c r="BV45" s="185"/>
      <c r="BW45" s="185"/>
      <c r="BX45" s="185"/>
      <c r="BY45" s="185"/>
      <c r="BZ45" s="185"/>
      <c r="CA45" s="185"/>
      <c r="CB45" s="185"/>
      <c r="CC45" s="185"/>
      <c r="CD45" s="185"/>
      <c r="CE45" s="185"/>
      <c r="CF45" s="185"/>
      <c r="CG45" s="185"/>
      <c r="CH45" s="185"/>
      <c r="CI45" s="185"/>
      <c r="CJ45" s="185"/>
      <c r="CK45" s="185"/>
      <c r="CL45" s="185"/>
      <c r="CM45" s="185"/>
      <c r="CN45" s="185"/>
      <c r="CO45" s="185"/>
      <c r="CP45" s="185"/>
      <c r="CQ45" s="185"/>
      <c r="CR45" s="185"/>
      <c r="CS45" s="185"/>
      <c r="CT45" s="185"/>
      <c r="CU45" s="185"/>
      <c r="CV45" s="185"/>
      <c r="CW45" s="185"/>
    </row>
    <row r="46" spans="1:101" s="6" customFormat="1" ht="20.100000000000001" customHeight="1" x14ac:dyDescent="0.45">
      <c r="A46" s="189"/>
      <c r="B46" s="189"/>
      <c r="C46" s="189"/>
      <c r="D46" s="189"/>
      <c r="E46" s="189"/>
      <c r="F46" s="189"/>
      <c r="G46" s="189"/>
      <c r="H46" s="189"/>
      <c r="I46" s="189"/>
      <c r="J46" s="189"/>
      <c r="K46" s="189"/>
      <c r="L46" s="189"/>
      <c r="M46" s="189"/>
      <c r="N46" s="189"/>
      <c r="O46" s="189"/>
      <c r="P46" s="189"/>
      <c r="Q46" s="189"/>
      <c r="R46" s="189"/>
      <c r="S46" s="189"/>
      <c r="T46" s="189"/>
      <c r="U46" s="189"/>
      <c r="V46" s="189"/>
      <c r="W46" s="189"/>
      <c r="X46" s="189"/>
      <c r="Y46" s="189"/>
      <c r="Z46" s="189"/>
      <c r="AA46" s="189"/>
      <c r="AB46" s="189"/>
      <c r="AC46" s="189"/>
      <c r="AD46" s="189"/>
      <c r="AE46" s="189"/>
      <c r="AF46" s="189"/>
      <c r="AG46" s="189"/>
      <c r="AH46" s="189"/>
      <c r="AI46" s="189"/>
      <c r="AJ46" s="189"/>
      <c r="AK46" s="189"/>
      <c r="AL46" s="189"/>
      <c r="AM46" s="189"/>
      <c r="AN46" s="189"/>
      <c r="AO46" s="189"/>
      <c r="AP46" s="189"/>
      <c r="AQ46" s="189"/>
      <c r="AR46" s="189"/>
      <c r="AS46" s="189"/>
      <c r="AT46" s="189"/>
      <c r="AU46" s="189"/>
      <c r="AV46" s="189"/>
      <c r="AW46" s="189"/>
      <c r="AX46" s="189"/>
      <c r="AY46" s="189"/>
      <c r="AZ46" s="189"/>
      <c r="BA46" s="189"/>
      <c r="BB46" s="189"/>
      <c r="BC46" s="189"/>
      <c r="BD46" s="189"/>
      <c r="BE46" s="189"/>
      <c r="BF46" s="189"/>
      <c r="BG46" s="189"/>
      <c r="BH46" s="189"/>
      <c r="BI46" s="189"/>
      <c r="BJ46" s="189"/>
      <c r="BK46" s="189"/>
      <c r="BL46" s="189"/>
      <c r="BM46" s="189"/>
      <c r="BN46" s="189"/>
      <c r="BO46" s="189"/>
      <c r="BP46" s="185"/>
      <c r="BQ46" s="185"/>
      <c r="BR46" s="185"/>
      <c r="BS46" s="185"/>
      <c r="BT46" s="185"/>
      <c r="BU46" s="185"/>
      <c r="BV46" s="185"/>
      <c r="BW46" s="185"/>
      <c r="BX46" s="185"/>
      <c r="BY46" s="185"/>
      <c r="BZ46" s="185"/>
      <c r="CA46" s="185"/>
      <c r="CB46" s="185"/>
      <c r="CC46" s="185"/>
      <c r="CD46" s="185"/>
      <c r="CE46" s="185"/>
      <c r="CF46" s="185"/>
      <c r="CG46" s="185"/>
      <c r="CH46" s="185"/>
      <c r="CI46" s="185"/>
      <c r="CJ46" s="185"/>
      <c r="CK46" s="185"/>
      <c r="CL46" s="185"/>
      <c r="CM46" s="185"/>
      <c r="CN46" s="185"/>
      <c r="CO46" s="185"/>
      <c r="CP46" s="185"/>
      <c r="CQ46" s="185"/>
      <c r="CR46" s="185"/>
      <c r="CS46" s="185"/>
      <c r="CT46" s="185"/>
      <c r="CU46" s="185"/>
      <c r="CV46" s="185"/>
      <c r="CW46" s="185"/>
    </row>
    <row r="47" spans="1:101" s="6" customFormat="1" ht="20.100000000000001" customHeight="1" x14ac:dyDescent="0.45">
      <c r="A47" s="189"/>
      <c r="B47" s="189"/>
      <c r="C47" s="189"/>
      <c r="D47" s="189"/>
      <c r="E47" s="189"/>
      <c r="F47" s="189"/>
      <c r="G47" s="189"/>
      <c r="H47" s="189"/>
      <c r="I47" s="189"/>
      <c r="J47" s="189"/>
      <c r="K47" s="189"/>
      <c r="L47" s="189"/>
      <c r="M47" s="189"/>
      <c r="N47" s="189"/>
      <c r="O47" s="189"/>
      <c r="P47" s="189"/>
      <c r="Q47" s="189"/>
      <c r="R47" s="189"/>
      <c r="S47" s="189"/>
      <c r="T47" s="189"/>
      <c r="U47" s="189"/>
      <c r="V47" s="189"/>
      <c r="W47" s="189"/>
      <c r="X47" s="189"/>
      <c r="Y47" s="189"/>
      <c r="Z47" s="189"/>
      <c r="AA47" s="189"/>
      <c r="AB47" s="189"/>
      <c r="AC47" s="189"/>
      <c r="AD47" s="189"/>
      <c r="AE47" s="189"/>
      <c r="AF47" s="189"/>
      <c r="AG47" s="189"/>
      <c r="AH47" s="189"/>
      <c r="AI47" s="189"/>
      <c r="AJ47" s="189"/>
      <c r="AK47" s="189"/>
      <c r="AL47" s="189"/>
      <c r="AM47" s="189"/>
      <c r="AN47" s="189"/>
      <c r="AO47" s="189"/>
      <c r="AP47" s="189"/>
      <c r="AQ47" s="189"/>
      <c r="AR47" s="189"/>
      <c r="AS47" s="189"/>
      <c r="AT47" s="189"/>
      <c r="AU47" s="189"/>
      <c r="AV47" s="189"/>
      <c r="AW47" s="189"/>
      <c r="AX47" s="189"/>
      <c r="AY47" s="189"/>
      <c r="AZ47" s="189"/>
      <c r="BA47" s="189"/>
      <c r="BB47" s="189"/>
      <c r="BC47" s="189"/>
      <c r="BD47" s="189"/>
      <c r="BE47" s="189"/>
      <c r="BF47" s="189"/>
      <c r="BG47" s="189"/>
      <c r="BH47" s="189"/>
      <c r="BI47" s="189"/>
      <c r="BJ47" s="189"/>
      <c r="BK47" s="189"/>
      <c r="BL47" s="189"/>
      <c r="BM47" s="189"/>
      <c r="BN47" s="189"/>
      <c r="BO47" s="189"/>
      <c r="BP47" s="185"/>
      <c r="BQ47" s="185"/>
      <c r="BR47" s="185"/>
      <c r="BS47" s="185"/>
      <c r="BT47" s="185"/>
      <c r="BU47" s="185"/>
      <c r="BV47" s="185"/>
      <c r="BW47" s="185"/>
      <c r="BX47" s="185"/>
      <c r="BY47" s="185"/>
      <c r="BZ47" s="185"/>
      <c r="CA47" s="185"/>
      <c r="CB47" s="185"/>
      <c r="CC47" s="185"/>
      <c r="CD47" s="185"/>
      <c r="CE47" s="185"/>
      <c r="CF47" s="185"/>
      <c r="CG47" s="185"/>
      <c r="CH47" s="185"/>
      <c r="CI47" s="185"/>
      <c r="CJ47" s="185"/>
      <c r="CK47" s="185"/>
      <c r="CL47" s="185"/>
      <c r="CM47" s="185"/>
      <c r="CN47" s="185"/>
      <c r="CO47" s="185"/>
      <c r="CP47" s="185"/>
      <c r="CQ47" s="185"/>
      <c r="CR47" s="185"/>
      <c r="CS47" s="185"/>
      <c r="CT47" s="185"/>
      <c r="CU47" s="185"/>
      <c r="CV47" s="185"/>
      <c r="CW47" s="185"/>
    </row>
    <row r="48" spans="1:101" s="6" customFormat="1" ht="20.100000000000001" customHeight="1" x14ac:dyDescent="0.45">
      <c r="A48" s="189"/>
      <c r="B48" s="189"/>
      <c r="C48" s="189"/>
      <c r="D48" s="189"/>
      <c r="E48" s="189"/>
      <c r="F48" s="189"/>
      <c r="G48" s="189"/>
      <c r="H48" s="189"/>
      <c r="I48" s="189"/>
      <c r="J48" s="189"/>
      <c r="K48" s="189"/>
      <c r="L48" s="189"/>
      <c r="M48" s="189"/>
      <c r="N48" s="189"/>
      <c r="O48" s="189"/>
      <c r="P48" s="189"/>
      <c r="Q48" s="189"/>
      <c r="R48" s="189"/>
      <c r="S48" s="189"/>
      <c r="T48" s="189"/>
      <c r="U48" s="189"/>
      <c r="V48" s="189"/>
      <c r="W48" s="189"/>
      <c r="X48" s="189"/>
      <c r="Y48" s="189"/>
      <c r="Z48" s="189"/>
      <c r="AA48" s="189"/>
      <c r="AB48" s="189"/>
      <c r="AC48" s="189"/>
      <c r="AD48" s="189"/>
      <c r="AE48" s="189"/>
      <c r="AF48" s="189"/>
      <c r="AG48" s="189"/>
      <c r="AH48" s="189"/>
      <c r="AI48" s="189"/>
      <c r="AJ48" s="189"/>
      <c r="AK48" s="189"/>
      <c r="AL48" s="189"/>
      <c r="AM48" s="189"/>
      <c r="AN48" s="189"/>
      <c r="AO48" s="189"/>
      <c r="AP48" s="189"/>
      <c r="AQ48" s="189"/>
      <c r="AR48" s="189"/>
      <c r="AS48" s="189"/>
      <c r="AT48" s="189"/>
      <c r="AU48" s="189"/>
      <c r="AV48" s="189"/>
      <c r="AW48" s="189"/>
      <c r="AX48" s="189"/>
      <c r="AY48" s="189"/>
      <c r="AZ48" s="189"/>
      <c r="BA48" s="189"/>
      <c r="BB48" s="189"/>
      <c r="BC48" s="189"/>
      <c r="BD48" s="189"/>
      <c r="BE48" s="189"/>
      <c r="BF48" s="189"/>
      <c r="BG48" s="189"/>
      <c r="BH48" s="189"/>
      <c r="BI48" s="189"/>
      <c r="BJ48" s="189"/>
      <c r="BK48" s="189"/>
      <c r="BL48" s="189"/>
      <c r="BM48" s="189"/>
      <c r="BN48" s="189"/>
      <c r="BO48" s="189"/>
      <c r="BP48" s="185"/>
      <c r="BQ48" s="185"/>
      <c r="BR48" s="185"/>
      <c r="BS48" s="185"/>
      <c r="BT48" s="185"/>
      <c r="BU48" s="185"/>
      <c r="BV48" s="185"/>
      <c r="BW48" s="185"/>
      <c r="BX48" s="185"/>
      <c r="BY48" s="185"/>
      <c r="BZ48" s="185"/>
      <c r="CA48" s="185"/>
      <c r="CB48" s="185"/>
      <c r="CC48" s="185"/>
      <c r="CD48" s="185"/>
      <c r="CE48" s="185"/>
      <c r="CF48" s="185"/>
      <c r="CG48" s="185"/>
      <c r="CH48" s="185"/>
      <c r="CI48" s="185"/>
      <c r="CJ48" s="185"/>
      <c r="CK48" s="185"/>
      <c r="CL48" s="185"/>
      <c r="CM48" s="185"/>
      <c r="CN48" s="185"/>
      <c r="CO48" s="185"/>
      <c r="CP48" s="185"/>
      <c r="CQ48" s="185"/>
      <c r="CR48" s="185"/>
      <c r="CS48" s="185"/>
      <c r="CT48" s="185"/>
      <c r="CU48" s="185"/>
      <c r="CV48" s="185"/>
      <c r="CW48" s="185"/>
    </row>
    <row r="49" spans="1:101" s="6" customFormat="1" ht="20.100000000000001" customHeight="1" x14ac:dyDescent="0.45">
      <c r="A49" s="189"/>
      <c r="B49" s="189"/>
      <c r="C49" s="189"/>
      <c r="D49" s="189"/>
      <c r="E49" s="189"/>
      <c r="F49" s="189"/>
      <c r="G49" s="189"/>
      <c r="H49" s="189"/>
      <c r="I49" s="189"/>
      <c r="J49" s="189"/>
      <c r="K49" s="189"/>
      <c r="L49" s="189"/>
      <c r="M49" s="189"/>
      <c r="N49" s="189"/>
      <c r="O49" s="189"/>
      <c r="P49" s="189"/>
      <c r="Q49" s="189"/>
      <c r="R49" s="189"/>
      <c r="S49" s="189"/>
      <c r="T49" s="189"/>
      <c r="U49" s="189"/>
      <c r="V49" s="189"/>
      <c r="W49" s="189"/>
      <c r="X49" s="189"/>
      <c r="Y49" s="189"/>
      <c r="Z49" s="189"/>
      <c r="AA49" s="189"/>
      <c r="AB49" s="189"/>
      <c r="AC49" s="189"/>
      <c r="AD49" s="189"/>
      <c r="AE49" s="189"/>
      <c r="AF49" s="189"/>
      <c r="AG49" s="189"/>
      <c r="AH49" s="189"/>
      <c r="AI49" s="189"/>
      <c r="AJ49" s="189"/>
      <c r="AK49" s="189"/>
      <c r="AL49" s="189"/>
      <c r="AM49" s="189"/>
      <c r="AN49" s="189"/>
      <c r="AO49" s="189"/>
      <c r="AP49" s="189"/>
      <c r="AQ49" s="189"/>
      <c r="AR49" s="189"/>
      <c r="AS49" s="189"/>
      <c r="AT49" s="189"/>
      <c r="AU49" s="189"/>
      <c r="AV49" s="189"/>
      <c r="AW49" s="189"/>
      <c r="AX49" s="189"/>
      <c r="AY49" s="189"/>
      <c r="AZ49" s="189"/>
      <c r="BA49" s="189"/>
      <c r="BB49" s="189"/>
      <c r="BC49" s="189"/>
      <c r="BD49" s="189"/>
      <c r="BE49" s="189"/>
      <c r="BF49" s="189"/>
      <c r="BG49" s="189"/>
      <c r="BH49" s="189"/>
      <c r="BI49" s="189"/>
      <c r="BJ49" s="189"/>
      <c r="BK49" s="189"/>
      <c r="BL49" s="189"/>
      <c r="BM49" s="189"/>
      <c r="BN49" s="189"/>
      <c r="BO49" s="189"/>
      <c r="BP49" s="185"/>
      <c r="BQ49" s="185"/>
      <c r="BR49" s="185"/>
      <c r="BS49" s="185"/>
      <c r="BT49" s="185"/>
      <c r="BU49" s="185"/>
      <c r="BV49" s="185"/>
      <c r="BW49" s="185"/>
      <c r="BX49" s="185"/>
      <c r="BY49" s="185"/>
      <c r="BZ49" s="185"/>
      <c r="CA49" s="185"/>
      <c r="CB49" s="185"/>
      <c r="CC49" s="185"/>
      <c r="CD49" s="185"/>
      <c r="CE49" s="185"/>
      <c r="CF49" s="185"/>
      <c r="CG49" s="185"/>
      <c r="CH49" s="185"/>
      <c r="CI49" s="185"/>
      <c r="CJ49" s="185"/>
      <c r="CK49" s="185"/>
      <c r="CL49" s="185"/>
      <c r="CM49" s="185"/>
      <c r="CN49" s="185"/>
      <c r="CO49" s="185"/>
      <c r="CP49" s="185"/>
      <c r="CQ49" s="185"/>
      <c r="CR49" s="185"/>
      <c r="CS49" s="185"/>
      <c r="CT49" s="185"/>
      <c r="CU49" s="185"/>
      <c r="CV49" s="185"/>
      <c r="CW49" s="185"/>
    </row>
    <row r="50" spans="1:101" s="6" customFormat="1" ht="20.100000000000001" customHeight="1" x14ac:dyDescent="0.45">
      <c r="A50" s="189"/>
      <c r="B50" s="189"/>
      <c r="C50" s="189"/>
      <c r="D50" s="189"/>
      <c r="E50" s="189"/>
      <c r="F50" s="189"/>
      <c r="G50" s="189"/>
      <c r="H50" s="189"/>
      <c r="I50" s="189"/>
      <c r="J50" s="189"/>
      <c r="K50" s="189"/>
      <c r="L50" s="189"/>
      <c r="M50" s="189"/>
      <c r="N50" s="189"/>
      <c r="O50" s="189"/>
      <c r="P50" s="189"/>
      <c r="Q50" s="189"/>
      <c r="R50" s="189"/>
      <c r="S50" s="189"/>
      <c r="T50" s="189"/>
      <c r="U50" s="189"/>
      <c r="V50" s="189"/>
      <c r="W50" s="189"/>
      <c r="X50" s="189"/>
      <c r="Y50" s="189"/>
      <c r="Z50" s="189"/>
      <c r="AA50" s="189"/>
      <c r="AB50" s="189"/>
      <c r="AC50" s="189"/>
      <c r="AD50" s="189"/>
      <c r="AE50" s="189"/>
      <c r="AF50" s="189"/>
      <c r="AG50" s="189"/>
      <c r="AH50" s="189"/>
      <c r="AI50" s="189"/>
      <c r="AJ50" s="189"/>
      <c r="AK50" s="189"/>
      <c r="AL50" s="189"/>
      <c r="AM50" s="189"/>
      <c r="AN50" s="189"/>
      <c r="AO50" s="189"/>
      <c r="AP50" s="189"/>
      <c r="AQ50" s="189"/>
      <c r="AR50" s="189"/>
      <c r="AS50" s="189"/>
      <c r="AT50" s="189"/>
      <c r="AU50" s="189"/>
      <c r="AV50" s="189"/>
      <c r="AW50" s="189"/>
      <c r="AX50" s="189"/>
      <c r="AY50" s="189"/>
      <c r="AZ50" s="189"/>
      <c r="BA50" s="189"/>
      <c r="BB50" s="189"/>
      <c r="BC50" s="189"/>
      <c r="BD50" s="189"/>
      <c r="BE50" s="189"/>
      <c r="BF50" s="189"/>
      <c r="BG50" s="189"/>
      <c r="BH50" s="189"/>
      <c r="BI50" s="189"/>
      <c r="BJ50" s="189"/>
      <c r="BK50" s="189"/>
      <c r="BL50" s="189"/>
      <c r="BM50" s="189"/>
      <c r="BN50" s="189"/>
      <c r="BO50" s="189"/>
      <c r="BP50" s="185"/>
      <c r="BQ50" s="185"/>
      <c r="BR50" s="185"/>
      <c r="BS50" s="185"/>
      <c r="BT50" s="185"/>
      <c r="BU50" s="185"/>
      <c r="BV50" s="185"/>
      <c r="BW50" s="185"/>
      <c r="BX50" s="185"/>
      <c r="BY50" s="185"/>
      <c r="BZ50" s="185"/>
      <c r="CA50" s="185"/>
      <c r="CB50" s="185"/>
      <c r="CC50" s="185"/>
      <c r="CD50" s="185"/>
      <c r="CE50" s="185"/>
      <c r="CF50" s="185"/>
      <c r="CG50" s="185"/>
      <c r="CH50" s="185"/>
      <c r="CI50" s="185"/>
      <c r="CJ50" s="185"/>
      <c r="CK50" s="185"/>
      <c r="CL50" s="185"/>
      <c r="CM50" s="185"/>
      <c r="CN50" s="185"/>
      <c r="CO50" s="185"/>
      <c r="CP50" s="185"/>
      <c r="CQ50" s="185"/>
      <c r="CR50" s="185"/>
      <c r="CS50" s="185"/>
      <c r="CT50" s="185"/>
      <c r="CU50" s="185"/>
      <c r="CV50" s="185"/>
      <c r="CW50" s="185"/>
    </row>
    <row r="51" spans="1:101" s="6" customFormat="1" ht="20.100000000000001" customHeight="1" x14ac:dyDescent="0.45">
      <c r="A51" s="189"/>
      <c r="B51" s="189"/>
      <c r="C51" s="189"/>
      <c r="D51" s="189"/>
      <c r="E51" s="189"/>
      <c r="F51" s="189"/>
      <c r="G51" s="189"/>
      <c r="H51" s="189"/>
      <c r="I51" s="189"/>
      <c r="J51" s="189"/>
      <c r="K51" s="189"/>
      <c r="L51" s="189"/>
      <c r="M51" s="189"/>
      <c r="N51" s="189"/>
      <c r="O51" s="189"/>
      <c r="P51" s="189"/>
      <c r="Q51" s="189"/>
      <c r="R51" s="189"/>
      <c r="S51" s="189"/>
      <c r="T51" s="189"/>
      <c r="U51" s="189"/>
      <c r="V51" s="189"/>
      <c r="W51" s="189"/>
      <c r="X51" s="189"/>
      <c r="Y51" s="189"/>
      <c r="Z51" s="189"/>
      <c r="AA51" s="189"/>
      <c r="AB51" s="189"/>
      <c r="AC51" s="189"/>
      <c r="AD51" s="189"/>
      <c r="AE51" s="189"/>
      <c r="AF51" s="189"/>
      <c r="AG51" s="189"/>
      <c r="AH51" s="189"/>
      <c r="AI51" s="189"/>
      <c r="AJ51" s="189"/>
      <c r="AK51" s="189"/>
      <c r="AL51" s="189"/>
      <c r="AM51" s="189"/>
      <c r="AN51" s="189"/>
      <c r="AO51" s="189"/>
      <c r="AP51" s="189"/>
      <c r="AQ51" s="189"/>
      <c r="AR51" s="189"/>
      <c r="AS51" s="189"/>
      <c r="AT51" s="189"/>
      <c r="AU51" s="189"/>
      <c r="AV51" s="189"/>
      <c r="AW51" s="189"/>
      <c r="AX51" s="189"/>
      <c r="AY51" s="189"/>
      <c r="AZ51" s="189"/>
      <c r="BA51" s="189"/>
      <c r="BB51" s="189"/>
      <c r="BC51" s="189"/>
      <c r="BD51" s="189"/>
      <c r="BE51" s="189"/>
      <c r="BF51" s="189"/>
      <c r="BG51" s="189"/>
      <c r="BH51" s="189"/>
      <c r="BI51" s="189"/>
      <c r="BJ51" s="189"/>
      <c r="BK51" s="189"/>
      <c r="BL51" s="189"/>
      <c r="BM51" s="189"/>
      <c r="BN51" s="189"/>
      <c r="BO51" s="189"/>
      <c r="BP51" s="185"/>
      <c r="BQ51" s="185"/>
      <c r="BR51" s="185"/>
      <c r="BS51" s="185"/>
      <c r="BT51" s="185"/>
      <c r="BU51" s="185"/>
      <c r="BV51" s="185"/>
      <c r="BW51" s="185"/>
      <c r="BX51" s="185"/>
      <c r="BY51" s="185"/>
      <c r="BZ51" s="185"/>
      <c r="CA51" s="185"/>
      <c r="CB51" s="185"/>
      <c r="CC51" s="185"/>
      <c r="CD51" s="185"/>
      <c r="CE51" s="185"/>
      <c r="CF51" s="185"/>
      <c r="CG51" s="185"/>
      <c r="CH51" s="185"/>
      <c r="CI51" s="185"/>
      <c r="CJ51" s="185"/>
      <c r="CK51" s="185"/>
      <c r="CL51" s="185"/>
      <c r="CM51" s="185"/>
      <c r="CN51" s="185"/>
      <c r="CO51" s="185"/>
      <c r="CP51" s="185"/>
      <c r="CQ51" s="185"/>
      <c r="CR51" s="185"/>
      <c r="CS51" s="185"/>
      <c r="CT51" s="185"/>
      <c r="CU51" s="185"/>
      <c r="CV51" s="185"/>
      <c r="CW51" s="185"/>
    </row>
    <row r="52" spans="1:101" s="6" customFormat="1" ht="20.100000000000001" customHeight="1" x14ac:dyDescent="0.45">
      <c r="A52" s="189"/>
      <c r="B52" s="189"/>
      <c r="C52" s="189"/>
      <c r="D52" s="189"/>
      <c r="E52" s="189"/>
      <c r="F52" s="189"/>
      <c r="G52" s="189"/>
      <c r="H52" s="189"/>
      <c r="I52" s="189"/>
      <c r="J52" s="189"/>
      <c r="K52" s="189"/>
      <c r="L52" s="189"/>
      <c r="M52" s="189"/>
      <c r="N52" s="189"/>
      <c r="O52" s="189"/>
      <c r="P52" s="189"/>
      <c r="Q52" s="189"/>
      <c r="R52" s="189"/>
      <c r="S52" s="189"/>
      <c r="T52" s="189"/>
      <c r="U52" s="189"/>
      <c r="V52" s="189"/>
      <c r="W52" s="189"/>
      <c r="X52" s="189"/>
      <c r="Y52" s="189"/>
      <c r="Z52" s="189"/>
      <c r="AA52" s="189"/>
      <c r="AB52" s="189"/>
      <c r="AC52" s="189"/>
      <c r="AD52" s="189"/>
      <c r="AE52" s="189"/>
      <c r="AF52" s="189"/>
      <c r="AG52" s="189"/>
      <c r="AH52" s="189"/>
      <c r="AI52" s="189"/>
      <c r="AJ52" s="189"/>
      <c r="AK52" s="189"/>
      <c r="AL52" s="189"/>
      <c r="AM52" s="189"/>
      <c r="AN52" s="189"/>
      <c r="AO52" s="189"/>
      <c r="AP52" s="189"/>
      <c r="AQ52" s="189"/>
      <c r="AR52" s="189"/>
      <c r="AS52" s="189"/>
      <c r="AT52" s="189"/>
      <c r="AU52" s="189"/>
      <c r="AV52" s="189"/>
      <c r="AW52" s="189"/>
      <c r="AX52" s="189"/>
      <c r="AY52" s="189"/>
      <c r="AZ52" s="189"/>
      <c r="BA52" s="189"/>
      <c r="BB52" s="189"/>
      <c r="BC52" s="189"/>
      <c r="BD52" s="189"/>
      <c r="BE52" s="189"/>
      <c r="BF52" s="189"/>
      <c r="BG52" s="189"/>
      <c r="BH52" s="189"/>
      <c r="BI52" s="189"/>
      <c r="BJ52" s="189"/>
      <c r="BK52" s="189"/>
      <c r="BL52" s="189"/>
      <c r="BM52" s="189"/>
      <c r="BN52" s="189"/>
      <c r="BO52" s="189"/>
      <c r="BP52" s="185"/>
      <c r="BQ52" s="185"/>
      <c r="BR52" s="185"/>
      <c r="BS52" s="185"/>
      <c r="BT52" s="185"/>
      <c r="BU52" s="185"/>
      <c r="BV52" s="185"/>
      <c r="BW52" s="185"/>
      <c r="BX52" s="185"/>
      <c r="BY52" s="185"/>
      <c r="BZ52" s="185"/>
      <c r="CA52" s="185"/>
      <c r="CB52" s="185"/>
      <c r="CC52" s="185"/>
      <c r="CD52" s="185"/>
      <c r="CE52" s="185"/>
      <c r="CF52" s="185"/>
      <c r="CG52" s="185"/>
      <c r="CH52" s="185"/>
      <c r="CI52" s="185"/>
      <c r="CJ52" s="185"/>
      <c r="CK52" s="185"/>
      <c r="CL52" s="185"/>
      <c r="CM52" s="185"/>
      <c r="CN52" s="185"/>
      <c r="CO52" s="185"/>
      <c r="CP52" s="185"/>
      <c r="CQ52" s="185"/>
      <c r="CR52" s="185"/>
      <c r="CS52" s="185"/>
      <c r="CT52" s="185"/>
      <c r="CU52" s="185"/>
      <c r="CV52" s="185"/>
      <c r="CW52" s="185"/>
    </row>
    <row r="53" spans="1:101" s="6" customFormat="1" ht="20.100000000000001" customHeight="1" x14ac:dyDescent="0.45">
      <c r="A53" s="189"/>
      <c r="B53" s="189"/>
      <c r="C53" s="189"/>
      <c r="D53" s="189"/>
      <c r="E53" s="189"/>
      <c r="F53" s="189"/>
      <c r="G53" s="189"/>
      <c r="H53" s="189"/>
      <c r="I53" s="189"/>
      <c r="J53" s="189"/>
      <c r="K53" s="189"/>
      <c r="L53" s="189"/>
      <c r="M53" s="189"/>
      <c r="N53" s="189"/>
      <c r="O53" s="189"/>
      <c r="P53" s="189"/>
      <c r="Q53" s="189"/>
      <c r="R53" s="189"/>
      <c r="S53" s="189"/>
      <c r="T53" s="189"/>
      <c r="U53" s="189"/>
      <c r="V53" s="189"/>
      <c r="W53" s="189"/>
      <c r="X53" s="189"/>
      <c r="Y53" s="189"/>
      <c r="Z53" s="189"/>
      <c r="AA53" s="189"/>
      <c r="AB53" s="189"/>
      <c r="AC53" s="189"/>
      <c r="AD53" s="189"/>
      <c r="AE53" s="189"/>
      <c r="AF53" s="189"/>
      <c r="AG53" s="189"/>
      <c r="AH53" s="189"/>
      <c r="AI53" s="189"/>
      <c r="AJ53" s="189"/>
      <c r="AK53" s="189"/>
      <c r="AL53" s="189"/>
      <c r="AM53" s="189"/>
      <c r="AN53" s="189"/>
      <c r="AO53" s="189"/>
      <c r="AP53" s="189"/>
      <c r="AQ53" s="189"/>
      <c r="AR53" s="189"/>
      <c r="AS53" s="189"/>
      <c r="AT53" s="189"/>
      <c r="AU53" s="189"/>
      <c r="AV53" s="189"/>
      <c r="AW53" s="189"/>
      <c r="AX53" s="189"/>
      <c r="AY53" s="189"/>
      <c r="AZ53" s="189"/>
      <c r="BA53" s="189"/>
      <c r="BB53" s="189"/>
      <c r="BC53" s="189"/>
      <c r="BD53" s="189"/>
      <c r="BE53" s="189"/>
      <c r="BF53" s="189"/>
      <c r="BG53" s="189"/>
      <c r="BH53" s="189"/>
      <c r="BI53" s="189"/>
      <c r="BJ53" s="189"/>
      <c r="BK53" s="189"/>
      <c r="BL53" s="189"/>
      <c r="BM53" s="189"/>
      <c r="BN53" s="189"/>
      <c r="BO53" s="189"/>
      <c r="BP53" s="185"/>
      <c r="BQ53" s="185"/>
      <c r="BR53" s="185"/>
      <c r="BS53" s="185"/>
      <c r="BT53" s="185"/>
      <c r="BU53" s="185"/>
      <c r="BV53" s="185"/>
      <c r="BW53" s="185"/>
      <c r="BX53" s="185"/>
      <c r="BY53" s="185"/>
      <c r="BZ53" s="185"/>
      <c r="CA53" s="185"/>
      <c r="CB53" s="185"/>
      <c r="CC53" s="185"/>
      <c r="CD53" s="185"/>
      <c r="CE53" s="185"/>
      <c r="CF53" s="185"/>
      <c r="CG53" s="185"/>
      <c r="CH53" s="185"/>
      <c r="CI53" s="185"/>
      <c r="CJ53" s="185"/>
      <c r="CK53" s="185"/>
      <c r="CL53" s="185"/>
      <c r="CM53" s="185"/>
      <c r="CN53" s="185"/>
      <c r="CO53" s="185"/>
      <c r="CP53" s="185"/>
      <c r="CQ53" s="185"/>
      <c r="CR53" s="185"/>
      <c r="CS53" s="185"/>
      <c r="CT53" s="185"/>
      <c r="CU53" s="185"/>
      <c r="CV53" s="185"/>
      <c r="CW53" s="185"/>
    </row>
    <row r="54" spans="1:101" s="6" customFormat="1" ht="20.100000000000001" customHeight="1" x14ac:dyDescent="0.45">
      <c r="A54" s="189"/>
      <c r="B54" s="189"/>
      <c r="C54" s="189"/>
      <c r="D54" s="189"/>
      <c r="E54" s="189"/>
      <c r="F54" s="189"/>
      <c r="G54" s="189"/>
      <c r="H54" s="189"/>
      <c r="I54" s="189"/>
      <c r="J54" s="189"/>
      <c r="K54" s="189"/>
      <c r="L54" s="189"/>
      <c r="M54" s="189"/>
      <c r="N54" s="189"/>
      <c r="O54" s="189"/>
      <c r="P54" s="189"/>
      <c r="Q54" s="189"/>
      <c r="R54" s="189"/>
      <c r="S54" s="189"/>
      <c r="T54" s="189"/>
      <c r="U54" s="189"/>
      <c r="V54" s="189"/>
      <c r="W54" s="189"/>
      <c r="X54" s="189"/>
      <c r="Y54" s="189"/>
      <c r="Z54" s="189"/>
      <c r="AA54" s="189"/>
      <c r="AB54" s="189"/>
      <c r="AC54" s="189"/>
      <c r="AD54" s="189"/>
      <c r="AE54" s="189"/>
      <c r="AF54" s="189"/>
      <c r="AG54" s="189"/>
      <c r="AH54" s="189"/>
      <c r="AI54" s="189"/>
      <c r="AJ54" s="189"/>
      <c r="AK54" s="189"/>
      <c r="AL54" s="189"/>
      <c r="AM54" s="189"/>
      <c r="AN54" s="189"/>
      <c r="AO54" s="189"/>
      <c r="AP54" s="189"/>
      <c r="AQ54" s="189"/>
      <c r="AR54" s="189"/>
      <c r="AS54" s="189"/>
      <c r="AT54" s="189"/>
      <c r="AU54" s="189"/>
      <c r="AV54" s="189"/>
      <c r="AW54" s="189"/>
      <c r="AX54" s="189"/>
      <c r="AY54" s="189"/>
      <c r="AZ54" s="189"/>
      <c r="BA54" s="189"/>
      <c r="BB54" s="189"/>
      <c r="BC54" s="189"/>
      <c r="BD54" s="189"/>
      <c r="BE54" s="189"/>
      <c r="BF54" s="189"/>
      <c r="BG54" s="189"/>
      <c r="BH54" s="189"/>
      <c r="BI54" s="189"/>
      <c r="BJ54" s="189"/>
      <c r="BK54" s="189"/>
      <c r="BL54" s="189"/>
      <c r="BM54" s="189"/>
      <c r="BN54" s="189"/>
      <c r="BO54" s="189"/>
      <c r="BP54" s="185"/>
      <c r="BQ54" s="185"/>
      <c r="BR54" s="185"/>
      <c r="BS54" s="185"/>
      <c r="BT54" s="185"/>
      <c r="BU54" s="185"/>
      <c r="BV54" s="185"/>
      <c r="BW54" s="185"/>
      <c r="BX54" s="185"/>
      <c r="BY54" s="185"/>
      <c r="BZ54" s="185"/>
      <c r="CA54" s="185"/>
      <c r="CB54" s="185"/>
      <c r="CC54" s="185"/>
      <c r="CD54" s="185"/>
      <c r="CE54" s="185"/>
      <c r="CF54" s="185"/>
      <c r="CG54" s="185"/>
      <c r="CH54" s="185"/>
      <c r="CI54" s="185"/>
      <c r="CJ54" s="185"/>
      <c r="CK54" s="185"/>
      <c r="CL54" s="185"/>
      <c r="CM54" s="185"/>
      <c r="CN54" s="185"/>
      <c r="CO54" s="185"/>
      <c r="CP54" s="185"/>
      <c r="CQ54" s="185"/>
      <c r="CR54" s="185"/>
      <c r="CS54" s="185"/>
      <c r="CT54" s="185"/>
      <c r="CU54" s="185"/>
      <c r="CV54" s="185"/>
      <c r="CW54" s="185"/>
    </row>
    <row r="55" spans="1:101" s="6" customFormat="1" ht="20.100000000000001" customHeight="1" x14ac:dyDescent="0.45">
      <c r="A55" s="189"/>
      <c r="B55" s="189"/>
      <c r="C55" s="189"/>
      <c r="D55" s="189"/>
      <c r="E55" s="189"/>
      <c r="F55" s="189"/>
      <c r="G55" s="189"/>
      <c r="H55" s="189"/>
      <c r="I55" s="189"/>
      <c r="J55" s="189"/>
      <c r="K55" s="189"/>
      <c r="L55" s="189"/>
      <c r="M55" s="189"/>
      <c r="N55" s="189"/>
      <c r="O55" s="189"/>
      <c r="P55" s="189"/>
      <c r="Q55" s="189"/>
      <c r="R55" s="189"/>
      <c r="S55" s="189"/>
      <c r="T55" s="189"/>
      <c r="U55" s="189"/>
      <c r="V55" s="189"/>
      <c r="W55" s="189"/>
      <c r="X55" s="189"/>
      <c r="Y55" s="189"/>
      <c r="Z55" s="189"/>
      <c r="AA55" s="189"/>
      <c r="AB55" s="189"/>
      <c r="AC55" s="189"/>
      <c r="AD55" s="189"/>
      <c r="AE55" s="189"/>
      <c r="AF55" s="189"/>
      <c r="AG55" s="189"/>
      <c r="AH55" s="189"/>
      <c r="AI55" s="189"/>
      <c r="AJ55" s="189"/>
      <c r="AK55" s="189"/>
      <c r="AL55" s="189"/>
      <c r="AM55" s="189"/>
      <c r="AN55" s="189"/>
      <c r="AO55" s="189"/>
      <c r="AP55" s="189"/>
      <c r="AQ55" s="189"/>
      <c r="AR55" s="189"/>
      <c r="AS55" s="189"/>
      <c r="AT55" s="189"/>
      <c r="AU55" s="189"/>
      <c r="AV55" s="189"/>
      <c r="AW55" s="189"/>
      <c r="AX55" s="189"/>
      <c r="AY55" s="189"/>
      <c r="AZ55" s="189"/>
      <c r="BA55" s="189"/>
      <c r="BB55" s="189"/>
      <c r="BC55" s="189"/>
      <c r="BD55" s="189"/>
      <c r="BE55" s="189"/>
      <c r="BF55" s="189"/>
      <c r="BG55" s="189"/>
      <c r="BH55" s="189"/>
      <c r="BI55" s="189"/>
      <c r="BJ55" s="189"/>
      <c r="BK55" s="189"/>
      <c r="BL55" s="189"/>
      <c r="BM55" s="189"/>
      <c r="BN55" s="189"/>
      <c r="BO55" s="189"/>
      <c r="BP55" s="185"/>
      <c r="BQ55" s="185"/>
      <c r="BR55" s="185"/>
      <c r="BS55" s="185"/>
      <c r="BT55" s="185"/>
      <c r="BU55" s="185"/>
      <c r="BV55" s="185"/>
      <c r="BW55" s="185"/>
      <c r="BX55" s="185"/>
      <c r="BY55" s="185"/>
      <c r="BZ55" s="185"/>
      <c r="CA55" s="185"/>
      <c r="CB55" s="185"/>
      <c r="CC55" s="185"/>
      <c r="CD55" s="185"/>
      <c r="CE55" s="185"/>
      <c r="CF55" s="185"/>
      <c r="CG55" s="185"/>
      <c r="CH55" s="185"/>
      <c r="CI55" s="185"/>
      <c r="CJ55" s="185"/>
      <c r="CK55" s="185"/>
      <c r="CL55" s="185"/>
      <c r="CM55" s="185"/>
      <c r="CN55" s="185"/>
      <c r="CO55" s="185"/>
      <c r="CP55" s="185"/>
      <c r="CQ55" s="185"/>
      <c r="CR55" s="185"/>
      <c r="CS55" s="185"/>
      <c r="CT55" s="185"/>
      <c r="CU55" s="185"/>
      <c r="CV55" s="185"/>
      <c r="CW55" s="185"/>
    </row>
    <row r="56" spans="1:101" s="6" customFormat="1" ht="20.100000000000001" customHeight="1" x14ac:dyDescent="0.45">
      <c r="A56" s="189"/>
      <c r="B56" s="189"/>
      <c r="C56" s="189"/>
      <c r="D56" s="189"/>
      <c r="E56" s="189"/>
      <c r="F56" s="189"/>
      <c r="G56" s="189"/>
      <c r="H56" s="189"/>
      <c r="I56" s="189"/>
      <c r="J56" s="189"/>
      <c r="K56" s="189"/>
      <c r="L56" s="189"/>
      <c r="M56" s="189"/>
      <c r="N56" s="189"/>
      <c r="O56" s="189"/>
      <c r="P56" s="189"/>
      <c r="Q56" s="189"/>
      <c r="R56" s="189"/>
      <c r="S56" s="189"/>
      <c r="T56" s="189"/>
      <c r="U56" s="189"/>
      <c r="V56" s="189"/>
      <c r="W56" s="189"/>
      <c r="X56" s="189"/>
      <c r="Y56" s="189"/>
      <c r="Z56" s="189"/>
      <c r="AA56" s="189"/>
      <c r="AB56" s="189"/>
      <c r="AC56" s="189"/>
      <c r="AD56" s="189"/>
      <c r="AE56" s="189"/>
      <c r="AF56" s="189"/>
      <c r="AG56" s="189"/>
      <c r="AH56" s="189"/>
      <c r="AI56" s="189"/>
      <c r="AJ56" s="189"/>
      <c r="AK56" s="189"/>
      <c r="AL56" s="189"/>
      <c r="AM56" s="189"/>
      <c r="AN56" s="189"/>
      <c r="AO56" s="189"/>
      <c r="AP56" s="189"/>
      <c r="AQ56" s="189"/>
      <c r="AR56" s="189"/>
      <c r="AS56" s="189"/>
      <c r="AT56" s="189"/>
      <c r="AU56" s="189"/>
      <c r="AV56" s="189"/>
      <c r="AW56" s="189"/>
      <c r="AX56" s="189"/>
      <c r="AY56" s="189"/>
      <c r="AZ56" s="189"/>
      <c r="BA56" s="189"/>
      <c r="BB56" s="189"/>
      <c r="BC56" s="189"/>
      <c r="BD56" s="189"/>
      <c r="BE56" s="189"/>
      <c r="BF56" s="189"/>
      <c r="BG56" s="189"/>
      <c r="BH56" s="189"/>
      <c r="BI56" s="189"/>
      <c r="BJ56" s="189"/>
      <c r="BK56" s="189"/>
      <c r="BL56" s="189"/>
      <c r="BM56" s="189"/>
      <c r="BN56" s="189"/>
      <c r="BO56" s="189"/>
      <c r="BP56" s="185"/>
      <c r="BQ56" s="185"/>
      <c r="BR56" s="185"/>
      <c r="BS56" s="185"/>
      <c r="BT56" s="185"/>
      <c r="BU56" s="185"/>
      <c r="BV56" s="185"/>
      <c r="BW56" s="185"/>
      <c r="BX56" s="185"/>
      <c r="BY56" s="185"/>
      <c r="BZ56" s="185"/>
      <c r="CA56" s="185"/>
      <c r="CB56" s="185"/>
      <c r="CC56" s="185"/>
      <c r="CD56" s="185"/>
      <c r="CE56" s="185"/>
      <c r="CF56" s="185"/>
      <c r="CG56" s="185"/>
      <c r="CH56" s="185"/>
      <c r="CI56" s="185"/>
      <c r="CJ56" s="185"/>
      <c r="CK56" s="185"/>
      <c r="CL56" s="185"/>
      <c r="CM56" s="185"/>
      <c r="CN56" s="185"/>
      <c r="CO56" s="185"/>
      <c r="CP56" s="185"/>
      <c r="CQ56" s="185"/>
      <c r="CR56" s="185"/>
      <c r="CS56" s="185"/>
      <c r="CT56" s="185"/>
      <c r="CU56" s="185"/>
      <c r="CV56" s="185"/>
      <c r="CW56" s="185"/>
    </row>
    <row r="57" spans="1:101" s="6" customFormat="1" ht="20.100000000000001" customHeight="1" x14ac:dyDescent="0.45">
      <c r="A57" s="189"/>
      <c r="B57" s="189"/>
      <c r="C57" s="189"/>
      <c r="D57" s="189"/>
      <c r="E57" s="189"/>
      <c r="F57" s="189"/>
      <c r="G57" s="189"/>
      <c r="H57" s="189"/>
      <c r="I57" s="189"/>
      <c r="J57" s="189"/>
      <c r="K57" s="189"/>
      <c r="L57" s="189"/>
      <c r="M57" s="189"/>
      <c r="N57" s="189"/>
      <c r="O57" s="189"/>
      <c r="P57" s="189"/>
      <c r="Q57" s="189"/>
      <c r="R57" s="189"/>
      <c r="S57" s="189"/>
      <c r="T57" s="189"/>
      <c r="U57" s="189"/>
      <c r="V57" s="189"/>
      <c r="W57" s="189"/>
      <c r="X57" s="189"/>
      <c r="Y57" s="189"/>
      <c r="Z57" s="189"/>
      <c r="AA57" s="189"/>
      <c r="AB57" s="189"/>
      <c r="AC57" s="189"/>
      <c r="AD57" s="189"/>
      <c r="AE57" s="189"/>
      <c r="AF57" s="189"/>
      <c r="AG57" s="189"/>
      <c r="AH57" s="189"/>
      <c r="AI57" s="189"/>
      <c r="AJ57" s="189"/>
      <c r="AK57" s="189"/>
      <c r="AL57" s="189"/>
      <c r="AM57" s="189"/>
      <c r="AN57" s="189"/>
      <c r="AO57" s="189"/>
      <c r="AP57" s="189"/>
      <c r="AQ57" s="189"/>
      <c r="AR57" s="189"/>
      <c r="AS57" s="189"/>
      <c r="AT57" s="189"/>
      <c r="AU57" s="189"/>
      <c r="AV57" s="189"/>
      <c r="AW57" s="189"/>
      <c r="AX57" s="189"/>
      <c r="AY57" s="189"/>
      <c r="AZ57" s="189"/>
      <c r="BA57" s="189"/>
      <c r="BB57" s="189"/>
      <c r="BC57" s="189"/>
      <c r="BD57" s="189"/>
      <c r="BE57" s="189"/>
      <c r="BF57" s="189"/>
      <c r="BG57" s="189"/>
      <c r="BH57" s="189"/>
      <c r="BI57" s="189"/>
      <c r="BJ57" s="189"/>
      <c r="BK57" s="189"/>
      <c r="BL57" s="189"/>
      <c r="BM57" s="189"/>
      <c r="BN57" s="189"/>
      <c r="BO57" s="189"/>
      <c r="BP57" s="185"/>
      <c r="BQ57" s="185"/>
      <c r="BR57" s="185"/>
      <c r="BS57" s="185"/>
      <c r="BT57" s="185"/>
      <c r="BU57" s="185"/>
      <c r="BV57" s="185"/>
      <c r="BW57" s="185"/>
      <c r="BX57" s="185"/>
      <c r="BY57" s="185"/>
      <c r="BZ57" s="185"/>
      <c r="CA57" s="185"/>
      <c r="CB57" s="185"/>
      <c r="CC57" s="185"/>
      <c r="CD57" s="185"/>
      <c r="CE57" s="185"/>
      <c r="CF57" s="185"/>
      <c r="CG57" s="185"/>
      <c r="CH57" s="185"/>
      <c r="CI57" s="185"/>
      <c r="CJ57" s="185"/>
      <c r="CK57" s="185"/>
      <c r="CL57" s="185"/>
      <c r="CM57" s="185"/>
      <c r="CN57" s="185"/>
      <c r="CO57" s="185"/>
      <c r="CP57" s="185"/>
      <c r="CQ57" s="185"/>
      <c r="CR57" s="185"/>
      <c r="CS57" s="185"/>
      <c r="CT57" s="185"/>
      <c r="CU57" s="185"/>
      <c r="CV57" s="185"/>
      <c r="CW57" s="185"/>
    </row>
    <row r="58" spans="1:101" s="6" customFormat="1" ht="20.100000000000001" customHeight="1" x14ac:dyDescent="0.45">
      <c r="A58" s="189"/>
      <c r="B58" s="189"/>
      <c r="C58" s="189"/>
      <c r="D58" s="189"/>
      <c r="E58" s="189"/>
      <c r="F58" s="189"/>
      <c r="G58" s="189"/>
      <c r="H58" s="189"/>
      <c r="I58" s="189"/>
      <c r="J58" s="189"/>
      <c r="K58" s="189"/>
      <c r="L58" s="189"/>
      <c r="M58" s="189"/>
      <c r="N58" s="189"/>
      <c r="O58" s="189"/>
      <c r="P58" s="189"/>
      <c r="Q58" s="189"/>
      <c r="R58" s="189"/>
      <c r="S58" s="189"/>
      <c r="T58" s="189"/>
      <c r="U58" s="189"/>
      <c r="V58" s="189"/>
      <c r="W58" s="189"/>
      <c r="X58" s="189"/>
      <c r="Y58" s="189"/>
      <c r="Z58" s="189"/>
      <c r="AA58" s="189"/>
      <c r="AB58" s="189"/>
      <c r="AC58" s="189"/>
      <c r="AD58" s="189"/>
      <c r="AE58" s="189"/>
      <c r="AF58" s="189"/>
      <c r="AG58" s="189"/>
      <c r="AH58" s="189"/>
      <c r="AI58" s="189"/>
      <c r="AJ58" s="189"/>
      <c r="AK58" s="189"/>
      <c r="AL58" s="189"/>
      <c r="AM58" s="189"/>
      <c r="AN58" s="189"/>
      <c r="AO58" s="189"/>
      <c r="AP58" s="189"/>
      <c r="AQ58" s="189"/>
      <c r="AR58" s="189"/>
      <c r="AS58" s="189"/>
      <c r="AT58" s="189"/>
      <c r="AU58" s="189"/>
      <c r="AV58" s="189"/>
      <c r="AW58" s="189"/>
      <c r="AX58" s="189"/>
      <c r="AY58" s="189"/>
      <c r="AZ58" s="189"/>
      <c r="BA58" s="189"/>
      <c r="BB58" s="189"/>
      <c r="BC58" s="189"/>
      <c r="BD58" s="189"/>
      <c r="BE58" s="189"/>
      <c r="BF58" s="189"/>
      <c r="BG58" s="189"/>
      <c r="BH58" s="189"/>
      <c r="BI58" s="189"/>
      <c r="BJ58" s="189"/>
      <c r="BK58" s="189"/>
      <c r="BL58" s="189"/>
      <c r="BM58" s="189"/>
      <c r="BN58" s="189"/>
      <c r="BO58" s="189"/>
      <c r="BP58" s="185"/>
      <c r="BQ58" s="185"/>
      <c r="BR58" s="185"/>
      <c r="BS58" s="185"/>
      <c r="BT58" s="185"/>
      <c r="BU58" s="185"/>
      <c r="BV58" s="185"/>
      <c r="BW58" s="185"/>
      <c r="BX58" s="185"/>
      <c r="BY58" s="185"/>
      <c r="BZ58" s="185"/>
      <c r="CA58" s="185"/>
      <c r="CB58" s="185"/>
      <c r="CC58" s="185"/>
      <c r="CD58" s="185"/>
      <c r="CE58" s="185"/>
      <c r="CF58" s="185"/>
      <c r="CG58" s="185"/>
      <c r="CH58" s="185"/>
      <c r="CI58" s="185"/>
      <c r="CJ58" s="185"/>
      <c r="CK58" s="185"/>
      <c r="CL58" s="185"/>
      <c r="CM58" s="185"/>
      <c r="CN58" s="185"/>
      <c r="CO58" s="185"/>
      <c r="CP58" s="185"/>
      <c r="CQ58" s="185"/>
      <c r="CR58" s="185"/>
      <c r="CS58" s="185"/>
      <c r="CT58" s="185"/>
      <c r="CU58" s="185"/>
      <c r="CV58" s="185"/>
      <c r="CW58" s="185"/>
    </row>
    <row r="59" spans="1:101" s="6" customFormat="1" ht="20.100000000000001" customHeight="1" x14ac:dyDescent="0.45">
      <c r="A59" s="189"/>
      <c r="B59" s="189"/>
      <c r="C59" s="189"/>
      <c r="D59" s="189"/>
      <c r="E59" s="189"/>
      <c r="F59" s="189"/>
      <c r="G59" s="189"/>
      <c r="H59" s="189"/>
      <c r="I59" s="189"/>
      <c r="J59" s="189"/>
      <c r="K59" s="189"/>
      <c r="L59" s="189"/>
      <c r="M59" s="189"/>
      <c r="N59" s="189"/>
      <c r="O59" s="189"/>
      <c r="P59" s="189"/>
      <c r="Q59" s="189"/>
      <c r="R59" s="189"/>
      <c r="S59" s="189"/>
      <c r="T59" s="189"/>
      <c r="U59" s="189"/>
      <c r="V59" s="189"/>
      <c r="W59" s="189"/>
      <c r="X59" s="189"/>
      <c r="Y59" s="189"/>
      <c r="Z59" s="189"/>
      <c r="AA59" s="189"/>
      <c r="AB59" s="189"/>
      <c r="AC59" s="189"/>
      <c r="AD59" s="189"/>
      <c r="AE59" s="189"/>
      <c r="AF59" s="189"/>
      <c r="AG59" s="189"/>
      <c r="AH59" s="189"/>
      <c r="AI59" s="189"/>
      <c r="AJ59" s="189"/>
      <c r="AK59" s="189"/>
      <c r="AL59" s="189"/>
      <c r="AM59" s="189"/>
      <c r="AN59" s="189"/>
      <c r="AO59" s="189"/>
      <c r="AP59" s="189"/>
      <c r="AQ59" s="189"/>
      <c r="AR59" s="189"/>
      <c r="AS59" s="189"/>
      <c r="AT59" s="189"/>
      <c r="AU59" s="189"/>
      <c r="AV59" s="189"/>
      <c r="AW59" s="189"/>
      <c r="AX59" s="189"/>
      <c r="AY59" s="189"/>
      <c r="AZ59" s="189"/>
      <c r="BA59" s="189"/>
      <c r="BB59" s="189"/>
      <c r="BC59" s="189"/>
      <c r="BD59" s="189"/>
      <c r="BE59" s="189"/>
      <c r="BF59" s="189"/>
      <c r="BG59" s="189"/>
      <c r="BH59" s="189"/>
      <c r="BI59" s="189"/>
      <c r="BJ59" s="189"/>
      <c r="BK59" s="189"/>
      <c r="BL59" s="189"/>
      <c r="BM59" s="189"/>
      <c r="BN59" s="189"/>
      <c r="BO59" s="189"/>
      <c r="BP59" s="185"/>
      <c r="BQ59" s="185"/>
      <c r="BR59" s="185"/>
      <c r="BS59" s="185"/>
      <c r="BT59" s="185"/>
      <c r="BU59" s="185"/>
      <c r="BV59" s="185"/>
      <c r="BW59" s="185"/>
      <c r="BX59" s="185"/>
      <c r="BY59" s="185"/>
      <c r="BZ59" s="185"/>
      <c r="CA59" s="185"/>
      <c r="CB59" s="185"/>
      <c r="CC59" s="185"/>
      <c r="CD59" s="185"/>
      <c r="CE59" s="185"/>
      <c r="CF59" s="185"/>
      <c r="CG59" s="185"/>
      <c r="CH59" s="185"/>
      <c r="CI59" s="185"/>
      <c r="CJ59" s="185"/>
      <c r="CK59" s="185"/>
      <c r="CL59" s="185"/>
      <c r="CM59" s="185"/>
      <c r="CN59" s="185"/>
      <c r="CO59" s="185"/>
      <c r="CP59" s="185"/>
      <c r="CQ59" s="185"/>
      <c r="CR59" s="185"/>
      <c r="CS59" s="185"/>
      <c r="CT59" s="185"/>
      <c r="CU59" s="185"/>
      <c r="CV59" s="185"/>
      <c r="CW59" s="185"/>
    </row>
    <row r="60" spans="1:101" s="6" customFormat="1" ht="20.100000000000001" customHeight="1" x14ac:dyDescent="0.45">
      <c r="A60" s="189"/>
      <c r="B60" s="189"/>
      <c r="C60" s="189"/>
      <c r="D60" s="189"/>
      <c r="E60" s="189"/>
      <c r="F60" s="189"/>
      <c r="G60" s="189"/>
      <c r="H60" s="189"/>
      <c r="I60" s="189"/>
      <c r="J60" s="189"/>
      <c r="K60" s="189"/>
      <c r="L60" s="189"/>
      <c r="M60" s="189"/>
      <c r="N60" s="189"/>
      <c r="O60" s="189"/>
      <c r="P60" s="189"/>
      <c r="Q60" s="189"/>
      <c r="R60" s="189"/>
      <c r="S60" s="189"/>
      <c r="T60" s="189"/>
      <c r="U60" s="189"/>
      <c r="V60" s="189"/>
      <c r="W60" s="189"/>
      <c r="X60" s="189"/>
      <c r="Y60" s="189"/>
      <c r="Z60" s="189"/>
      <c r="AA60" s="189"/>
      <c r="AB60" s="189"/>
      <c r="AC60" s="189"/>
      <c r="AD60" s="189"/>
      <c r="AE60" s="189"/>
      <c r="AF60" s="189"/>
      <c r="AG60" s="189"/>
      <c r="AH60" s="189"/>
      <c r="AI60" s="189"/>
      <c r="AJ60" s="189"/>
      <c r="AK60" s="189"/>
      <c r="AL60" s="189"/>
      <c r="AM60" s="189"/>
      <c r="AN60" s="189"/>
      <c r="AO60" s="189"/>
      <c r="AP60" s="189"/>
      <c r="AQ60" s="189"/>
      <c r="AR60" s="189"/>
      <c r="AS60" s="189"/>
      <c r="AT60" s="189"/>
      <c r="AU60" s="189"/>
      <c r="AV60" s="189"/>
      <c r="AW60" s="189"/>
      <c r="AX60" s="189"/>
      <c r="AY60" s="189"/>
      <c r="AZ60" s="189"/>
      <c r="BA60" s="189"/>
      <c r="BB60" s="189"/>
      <c r="BC60" s="189"/>
      <c r="BD60" s="189"/>
      <c r="BE60" s="189"/>
      <c r="BF60" s="189"/>
      <c r="BG60" s="189"/>
      <c r="BH60" s="189"/>
      <c r="BI60" s="189"/>
      <c r="BJ60" s="189"/>
      <c r="BK60" s="189"/>
      <c r="BL60" s="189"/>
      <c r="BM60" s="189"/>
      <c r="BN60" s="189"/>
      <c r="BO60" s="189"/>
      <c r="BP60" s="185"/>
      <c r="BQ60" s="185"/>
      <c r="BR60" s="185"/>
      <c r="BS60" s="185"/>
      <c r="BT60" s="185"/>
      <c r="BU60" s="185"/>
      <c r="BV60" s="185"/>
      <c r="BW60" s="185"/>
      <c r="BX60" s="185"/>
      <c r="BY60" s="185"/>
      <c r="BZ60" s="185"/>
      <c r="CA60" s="185"/>
      <c r="CB60" s="185"/>
      <c r="CC60" s="185"/>
      <c r="CD60" s="185"/>
      <c r="CE60" s="185"/>
      <c r="CF60" s="185"/>
      <c r="CG60" s="185"/>
      <c r="CH60" s="185"/>
      <c r="CI60" s="185"/>
      <c r="CJ60" s="185"/>
      <c r="CK60" s="185"/>
      <c r="CL60" s="185"/>
      <c r="CM60" s="185"/>
      <c r="CN60" s="185"/>
      <c r="CO60" s="185"/>
      <c r="CP60" s="185"/>
      <c r="CQ60" s="185"/>
      <c r="CR60" s="185"/>
      <c r="CS60" s="185"/>
      <c r="CT60" s="185"/>
      <c r="CU60" s="185"/>
      <c r="CV60" s="185"/>
      <c r="CW60" s="185"/>
    </row>
    <row r="61" spans="1:101" s="6" customFormat="1" ht="20.100000000000001" customHeight="1" x14ac:dyDescent="0.45">
      <c r="A61" s="189"/>
      <c r="B61" s="189"/>
      <c r="C61" s="189"/>
      <c r="D61" s="189"/>
      <c r="E61" s="189"/>
      <c r="F61" s="189"/>
      <c r="G61" s="189"/>
      <c r="H61" s="189"/>
      <c r="I61" s="189"/>
      <c r="J61" s="189"/>
      <c r="K61" s="189"/>
      <c r="L61" s="189"/>
      <c r="M61" s="189"/>
      <c r="N61" s="189"/>
      <c r="O61" s="189"/>
      <c r="P61" s="189"/>
      <c r="Q61" s="189"/>
      <c r="R61" s="189"/>
      <c r="S61" s="189"/>
      <c r="T61" s="189"/>
      <c r="U61" s="189"/>
      <c r="V61" s="189"/>
      <c r="W61" s="189"/>
      <c r="X61" s="189"/>
      <c r="Y61" s="189"/>
      <c r="Z61" s="189"/>
      <c r="AA61" s="189"/>
      <c r="AB61" s="189"/>
      <c r="AC61" s="189"/>
      <c r="AD61" s="189"/>
      <c r="AE61" s="189"/>
      <c r="AF61" s="189"/>
      <c r="AG61" s="189"/>
      <c r="AH61" s="189"/>
      <c r="AI61" s="189"/>
      <c r="AJ61" s="189"/>
      <c r="AK61" s="189"/>
      <c r="AL61" s="189"/>
      <c r="AM61" s="189"/>
      <c r="AN61" s="189"/>
      <c r="AO61" s="189"/>
      <c r="AP61" s="189"/>
      <c r="AQ61" s="189"/>
      <c r="AR61" s="189"/>
      <c r="AS61" s="189"/>
      <c r="AT61" s="189"/>
      <c r="AU61" s="189"/>
      <c r="AV61" s="189"/>
      <c r="AW61" s="189"/>
      <c r="AX61" s="189"/>
      <c r="AY61" s="189"/>
      <c r="AZ61" s="189"/>
      <c r="BA61" s="189"/>
      <c r="BB61" s="189"/>
      <c r="BC61" s="189"/>
      <c r="BD61" s="189"/>
      <c r="BE61" s="189"/>
      <c r="BF61" s="189"/>
      <c r="BG61" s="189"/>
      <c r="BH61" s="189"/>
      <c r="BI61" s="189"/>
      <c r="BJ61" s="189"/>
      <c r="BK61" s="189"/>
      <c r="BL61" s="189"/>
      <c r="BM61" s="189"/>
      <c r="BN61" s="189"/>
      <c r="BO61" s="189"/>
      <c r="BP61" s="185"/>
      <c r="BQ61" s="185"/>
      <c r="BR61" s="185"/>
      <c r="BS61" s="185"/>
      <c r="BT61" s="185"/>
      <c r="BU61" s="185"/>
      <c r="BV61" s="185"/>
      <c r="BW61" s="185"/>
      <c r="BX61" s="185"/>
      <c r="BY61" s="185"/>
      <c r="BZ61" s="185"/>
      <c r="CA61" s="185"/>
      <c r="CB61" s="185"/>
      <c r="CC61" s="185"/>
      <c r="CD61" s="185"/>
      <c r="CE61" s="185"/>
      <c r="CF61" s="185"/>
      <c r="CG61" s="185"/>
      <c r="CH61" s="185"/>
      <c r="CI61" s="185"/>
      <c r="CJ61" s="185"/>
      <c r="CK61" s="185"/>
      <c r="CL61" s="185"/>
      <c r="CM61" s="185"/>
      <c r="CN61" s="185"/>
      <c r="CO61" s="185"/>
      <c r="CP61" s="185"/>
      <c r="CQ61" s="185"/>
      <c r="CR61" s="185"/>
      <c r="CS61" s="185"/>
      <c r="CT61" s="185"/>
      <c r="CU61" s="185"/>
      <c r="CV61" s="185"/>
      <c r="CW61" s="185"/>
    </row>
    <row r="62" spans="1:101" s="6" customFormat="1" ht="20.100000000000001" customHeight="1" x14ac:dyDescent="0.45">
      <c r="A62" s="189"/>
      <c r="B62" s="189"/>
      <c r="C62" s="189"/>
      <c r="D62" s="189"/>
      <c r="E62" s="189"/>
      <c r="F62" s="189"/>
      <c r="G62" s="189"/>
      <c r="H62" s="189"/>
      <c r="I62" s="189"/>
      <c r="J62" s="189"/>
      <c r="K62" s="189"/>
      <c r="L62" s="189"/>
      <c r="M62" s="189"/>
      <c r="N62" s="189"/>
      <c r="O62" s="189"/>
      <c r="P62" s="189"/>
      <c r="Q62" s="189"/>
      <c r="R62" s="189"/>
      <c r="S62" s="189"/>
      <c r="T62" s="189"/>
      <c r="U62" s="189"/>
      <c r="V62" s="189"/>
      <c r="W62" s="189"/>
      <c r="X62" s="189"/>
      <c r="Y62" s="189"/>
      <c r="Z62" s="189"/>
      <c r="AA62" s="189"/>
      <c r="AB62" s="189"/>
      <c r="AC62" s="189"/>
      <c r="AD62" s="189"/>
      <c r="AE62" s="189"/>
      <c r="AF62" s="189"/>
      <c r="AG62" s="189"/>
      <c r="AH62" s="189"/>
      <c r="AI62" s="189"/>
      <c r="AJ62" s="189"/>
      <c r="AK62" s="189"/>
      <c r="AL62" s="189"/>
      <c r="AM62" s="189"/>
      <c r="AN62" s="189"/>
      <c r="AO62" s="189"/>
      <c r="AP62" s="189"/>
      <c r="AQ62" s="189"/>
      <c r="AR62" s="189"/>
      <c r="AS62" s="189"/>
      <c r="AT62" s="189"/>
      <c r="AU62" s="189"/>
      <c r="AV62" s="189"/>
      <c r="AW62" s="189"/>
      <c r="AX62" s="189"/>
      <c r="AY62" s="189"/>
      <c r="AZ62" s="189"/>
      <c r="BA62" s="189"/>
      <c r="BB62" s="189"/>
      <c r="BC62" s="189"/>
      <c r="BD62" s="189"/>
      <c r="BE62" s="189"/>
      <c r="BF62" s="189"/>
      <c r="BG62" s="189"/>
      <c r="BH62" s="189"/>
      <c r="BI62" s="189"/>
      <c r="BJ62" s="189"/>
      <c r="BK62" s="189"/>
      <c r="BL62" s="189"/>
      <c r="BM62" s="189"/>
      <c r="BN62" s="189"/>
      <c r="BO62" s="189"/>
      <c r="BP62" s="185"/>
      <c r="BQ62" s="185"/>
      <c r="BR62" s="185"/>
      <c r="BS62" s="185"/>
      <c r="BT62" s="185"/>
      <c r="BU62" s="185"/>
      <c r="BV62" s="185"/>
      <c r="BW62" s="185"/>
      <c r="BX62" s="185"/>
      <c r="BY62" s="185"/>
      <c r="BZ62" s="185"/>
      <c r="CA62" s="185"/>
      <c r="CB62" s="185"/>
      <c r="CC62" s="185"/>
      <c r="CD62" s="185"/>
      <c r="CE62" s="185"/>
      <c r="CF62" s="185"/>
      <c r="CG62" s="185"/>
      <c r="CH62" s="185"/>
      <c r="CI62" s="185"/>
      <c r="CJ62" s="185"/>
      <c r="CK62" s="185"/>
      <c r="CL62" s="185"/>
      <c r="CM62" s="185"/>
      <c r="CN62" s="185"/>
      <c r="CO62" s="185"/>
      <c r="CP62" s="185"/>
      <c r="CQ62" s="185"/>
      <c r="CR62" s="185"/>
      <c r="CS62" s="185"/>
      <c r="CT62" s="185"/>
      <c r="CU62" s="185"/>
      <c r="CV62" s="185"/>
      <c r="CW62" s="185"/>
    </row>
    <row r="63" spans="1:101" s="6" customFormat="1" ht="20.100000000000001" customHeight="1" x14ac:dyDescent="0.45">
      <c r="A63" s="189"/>
      <c r="B63" s="189"/>
      <c r="C63" s="189"/>
      <c r="D63" s="189"/>
      <c r="E63" s="189"/>
      <c r="F63" s="189"/>
      <c r="G63" s="189"/>
      <c r="H63" s="189"/>
      <c r="I63" s="189"/>
      <c r="J63" s="189"/>
      <c r="K63" s="189"/>
      <c r="L63" s="189"/>
      <c r="M63" s="189"/>
      <c r="N63" s="189"/>
      <c r="O63" s="189"/>
      <c r="P63" s="189"/>
      <c r="Q63" s="189"/>
      <c r="R63" s="189"/>
      <c r="S63" s="189"/>
      <c r="T63" s="189"/>
      <c r="U63" s="189"/>
      <c r="V63" s="189"/>
      <c r="W63" s="189"/>
      <c r="X63" s="189"/>
      <c r="Y63" s="189"/>
      <c r="Z63" s="189"/>
      <c r="AA63" s="189"/>
      <c r="AB63" s="189"/>
      <c r="AC63" s="189"/>
      <c r="AD63" s="189"/>
      <c r="AE63" s="189"/>
      <c r="AF63" s="189"/>
      <c r="AG63" s="189"/>
      <c r="AH63" s="189"/>
      <c r="AI63" s="189"/>
      <c r="AJ63" s="189"/>
      <c r="AK63" s="189"/>
      <c r="AL63" s="189"/>
      <c r="AM63" s="189"/>
      <c r="AN63" s="189"/>
      <c r="AO63" s="189"/>
      <c r="AP63" s="189"/>
      <c r="AQ63" s="189"/>
      <c r="AR63" s="189"/>
      <c r="AS63" s="189"/>
      <c r="AT63" s="189"/>
      <c r="AU63" s="189"/>
      <c r="AV63" s="189"/>
      <c r="AW63" s="189"/>
      <c r="AX63" s="189"/>
      <c r="AY63" s="189"/>
      <c r="AZ63" s="189"/>
      <c r="BA63" s="189"/>
      <c r="BB63" s="189"/>
      <c r="BC63" s="189"/>
      <c r="BD63" s="189"/>
      <c r="BE63" s="189"/>
      <c r="BF63" s="189"/>
      <c r="BG63" s="189"/>
      <c r="BH63" s="189"/>
      <c r="BI63" s="189"/>
      <c r="BJ63" s="189"/>
      <c r="BK63" s="189"/>
      <c r="BL63" s="189"/>
      <c r="BM63" s="189"/>
      <c r="BN63" s="189"/>
      <c r="BO63" s="189"/>
      <c r="BP63" s="185"/>
      <c r="BQ63" s="185"/>
      <c r="BR63" s="185"/>
      <c r="BS63" s="185"/>
      <c r="BT63" s="185"/>
      <c r="BU63" s="185"/>
      <c r="BV63" s="185"/>
      <c r="BW63" s="185"/>
      <c r="BX63" s="185"/>
      <c r="BY63" s="185"/>
      <c r="BZ63" s="185"/>
      <c r="CA63" s="185"/>
      <c r="CB63" s="185"/>
      <c r="CC63" s="185"/>
      <c r="CD63" s="185"/>
      <c r="CE63" s="185"/>
      <c r="CF63" s="185"/>
      <c r="CG63" s="185"/>
      <c r="CH63" s="185"/>
      <c r="CI63" s="185"/>
      <c r="CJ63" s="185"/>
      <c r="CK63" s="185"/>
      <c r="CL63" s="185"/>
      <c r="CM63" s="185"/>
      <c r="CN63" s="185"/>
      <c r="CO63" s="185"/>
      <c r="CP63" s="185"/>
      <c r="CQ63" s="185"/>
      <c r="CR63" s="185"/>
      <c r="CS63" s="185"/>
      <c r="CT63" s="185"/>
      <c r="CU63" s="185"/>
      <c r="CV63" s="185"/>
      <c r="CW63" s="185"/>
    </row>
    <row r="64" spans="1:101" s="6" customFormat="1" ht="20.100000000000001" customHeight="1" x14ac:dyDescent="0.45">
      <c r="A64" s="189"/>
      <c r="B64" s="189"/>
      <c r="C64" s="189"/>
      <c r="D64" s="189"/>
      <c r="E64" s="189"/>
      <c r="F64" s="189"/>
      <c r="G64" s="189"/>
      <c r="H64" s="189"/>
      <c r="I64" s="189"/>
      <c r="J64" s="189"/>
      <c r="K64" s="189"/>
      <c r="L64" s="189"/>
      <c r="M64" s="189"/>
      <c r="N64" s="189"/>
      <c r="O64" s="189"/>
      <c r="P64" s="189"/>
      <c r="Q64" s="189"/>
      <c r="R64" s="189"/>
      <c r="S64" s="189"/>
      <c r="T64" s="189"/>
      <c r="U64" s="189"/>
      <c r="V64" s="189"/>
      <c r="W64" s="189"/>
      <c r="X64" s="189"/>
      <c r="Y64" s="189"/>
      <c r="Z64" s="189"/>
      <c r="AA64" s="189"/>
      <c r="AB64" s="189"/>
      <c r="AC64" s="189"/>
      <c r="AD64" s="189"/>
      <c r="AE64" s="189"/>
      <c r="AF64" s="189"/>
      <c r="AG64" s="189"/>
      <c r="AH64" s="189"/>
      <c r="AI64" s="189"/>
      <c r="AJ64" s="189"/>
      <c r="AK64" s="189"/>
      <c r="AL64" s="189"/>
      <c r="AM64" s="189"/>
      <c r="AN64" s="189"/>
      <c r="AO64" s="189"/>
      <c r="AP64" s="189"/>
      <c r="AQ64" s="189"/>
      <c r="AR64" s="189"/>
      <c r="AS64" s="189"/>
      <c r="AT64" s="189"/>
      <c r="AU64" s="189"/>
      <c r="AV64" s="189"/>
      <c r="AW64" s="189"/>
      <c r="AX64" s="189"/>
      <c r="AY64" s="189"/>
      <c r="AZ64" s="189"/>
      <c r="BA64" s="189"/>
      <c r="BB64" s="189"/>
      <c r="BC64" s="189"/>
      <c r="BD64" s="189"/>
      <c r="BE64" s="189"/>
      <c r="BF64" s="189"/>
      <c r="BG64" s="189"/>
      <c r="BH64" s="189"/>
      <c r="BI64" s="189"/>
      <c r="BJ64" s="189"/>
      <c r="BK64" s="189"/>
      <c r="BL64" s="189"/>
      <c r="BM64" s="189"/>
      <c r="BN64" s="189"/>
      <c r="BO64" s="189"/>
      <c r="BP64" s="185"/>
      <c r="BQ64" s="185"/>
      <c r="BR64" s="185"/>
      <c r="BS64" s="185"/>
      <c r="BT64" s="185"/>
      <c r="BU64" s="185"/>
      <c r="BV64" s="185"/>
      <c r="BW64" s="185"/>
      <c r="BX64" s="185"/>
      <c r="BY64" s="185"/>
      <c r="BZ64" s="185"/>
      <c r="CA64" s="185"/>
      <c r="CB64" s="185"/>
      <c r="CC64" s="185"/>
      <c r="CD64" s="185"/>
      <c r="CE64" s="185"/>
      <c r="CF64" s="185"/>
      <c r="CG64" s="185"/>
      <c r="CH64" s="185"/>
      <c r="CI64" s="185"/>
      <c r="CJ64" s="185"/>
      <c r="CK64" s="185"/>
      <c r="CL64" s="185"/>
      <c r="CM64" s="185"/>
      <c r="CN64" s="185"/>
      <c r="CO64" s="185"/>
      <c r="CP64" s="185"/>
      <c r="CQ64" s="185"/>
      <c r="CR64" s="185"/>
      <c r="CS64" s="185"/>
      <c r="CT64" s="185"/>
      <c r="CU64" s="185"/>
      <c r="CV64" s="185"/>
      <c r="CW64" s="185"/>
    </row>
    <row r="65" spans="1:101" s="6" customFormat="1" ht="20.100000000000001" customHeight="1" x14ac:dyDescent="0.45">
      <c r="A65" s="189"/>
      <c r="B65" s="189"/>
      <c r="C65" s="189"/>
      <c r="D65" s="189"/>
      <c r="E65" s="189"/>
      <c r="F65" s="189"/>
      <c r="G65" s="189"/>
      <c r="H65" s="189"/>
      <c r="I65" s="189"/>
      <c r="J65" s="189"/>
      <c r="K65" s="189"/>
      <c r="L65" s="189"/>
      <c r="M65" s="189"/>
      <c r="N65" s="189"/>
      <c r="O65" s="189"/>
      <c r="P65" s="189"/>
      <c r="Q65" s="189"/>
      <c r="R65" s="189"/>
      <c r="S65" s="189"/>
      <c r="T65" s="189"/>
      <c r="U65" s="189"/>
      <c r="V65" s="189"/>
      <c r="W65" s="189"/>
      <c r="X65" s="189"/>
      <c r="Y65" s="189"/>
      <c r="Z65" s="189"/>
      <c r="AA65" s="189"/>
      <c r="AB65" s="189"/>
      <c r="AC65" s="189"/>
      <c r="AD65" s="189"/>
      <c r="AE65" s="189"/>
      <c r="AF65" s="189"/>
      <c r="AG65" s="189"/>
      <c r="AH65" s="189"/>
      <c r="AI65" s="189"/>
      <c r="AJ65" s="189"/>
      <c r="AK65" s="189"/>
      <c r="AL65" s="189"/>
      <c r="AM65" s="189"/>
      <c r="AN65" s="189"/>
      <c r="AO65" s="189"/>
      <c r="AP65" s="189"/>
      <c r="AQ65" s="189"/>
      <c r="AR65" s="189"/>
      <c r="AS65" s="189"/>
      <c r="AT65" s="189"/>
      <c r="AU65" s="189"/>
      <c r="AV65" s="189"/>
      <c r="AW65" s="189"/>
      <c r="AX65" s="189"/>
      <c r="AY65" s="189"/>
      <c r="AZ65" s="189"/>
      <c r="BA65" s="189"/>
      <c r="BB65" s="189"/>
      <c r="BC65" s="189"/>
      <c r="BD65" s="189"/>
      <c r="BE65" s="189"/>
      <c r="BF65" s="189"/>
      <c r="BG65" s="189"/>
      <c r="BH65" s="189"/>
      <c r="BI65" s="189"/>
      <c r="BJ65" s="189"/>
      <c r="BK65" s="189"/>
      <c r="BL65" s="189"/>
      <c r="BM65" s="189"/>
      <c r="BN65" s="189"/>
      <c r="BO65" s="189"/>
      <c r="BP65" s="185"/>
      <c r="BQ65" s="185"/>
      <c r="BR65" s="185"/>
      <c r="BS65" s="185"/>
      <c r="BT65" s="185"/>
      <c r="BU65" s="185"/>
      <c r="BV65" s="185"/>
      <c r="BW65" s="185"/>
      <c r="BX65" s="185"/>
      <c r="BY65" s="185"/>
      <c r="BZ65" s="185"/>
      <c r="CA65" s="185"/>
      <c r="CB65" s="185"/>
      <c r="CC65" s="185"/>
      <c r="CD65" s="185"/>
      <c r="CE65" s="185"/>
      <c r="CF65" s="185"/>
      <c r="CG65" s="185"/>
      <c r="CH65" s="185"/>
      <c r="CI65" s="185"/>
      <c r="CJ65" s="185"/>
      <c r="CK65" s="185"/>
      <c r="CL65" s="185"/>
      <c r="CM65" s="185"/>
      <c r="CN65" s="185"/>
      <c r="CO65" s="185"/>
      <c r="CP65" s="185"/>
      <c r="CQ65" s="185"/>
      <c r="CR65" s="185"/>
      <c r="CS65" s="185"/>
      <c r="CT65" s="185"/>
      <c r="CU65" s="185"/>
      <c r="CV65" s="185"/>
      <c r="CW65" s="185"/>
    </row>
    <row r="66" spans="1:101" s="6" customFormat="1" ht="20.100000000000001" customHeight="1" x14ac:dyDescent="0.45">
      <c r="A66" s="189"/>
      <c r="B66" s="189"/>
      <c r="C66" s="189"/>
      <c r="D66" s="189"/>
      <c r="E66" s="189"/>
      <c r="F66" s="189"/>
      <c r="G66" s="189"/>
      <c r="H66" s="189"/>
      <c r="I66" s="189"/>
      <c r="J66" s="189"/>
      <c r="K66" s="189"/>
      <c r="L66" s="189"/>
      <c r="M66" s="189"/>
      <c r="N66" s="189"/>
      <c r="O66" s="189"/>
      <c r="P66" s="189"/>
      <c r="Q66" s="189"/>
      <c r="R66" s="189"/>
      <c r="S66" s="189"/>
      <c r="T66" s="189"/>
      <c r="U66" s="189"/>
      <c r="V66" s="189"/>
      <c r="W66" s="189"/>
      <c r="X66" s="189"/>
      <c r="Y66" s="189"/>
      <c r="Z66" s="189"/>
      <c r="AA66" s="189"/>
      <c r="AB66" s="189"/>
      <c r="AC66" s="189"/>
      <c r="AD66" s="189"/>
      <c r="AE66" s="189"/>
      <c r="AF66" s="189"/>
      <c r="AG66" s="189"/>
      <c r="AH66" s="189"/>
      <c r="AI66" s="189"/>
      <c r="AJ66" s="189"/>
      <c r="AK66" s="189"/>
      <c r="AL66" s="189"/>
      <c r="AM66" s="189"/>
      <c r="AN66" s="189"/>
      <c r="AO66" s="189"/>
      <c r="AP66" s="189"/>
      <c r="AQ66" s="189"/>
      <c r="AR66" s="189"/>
      <c r="AS66" s="189"/>
      <c r="AT66" s="189"/>
      <c r="AU66" s="189"/>
      <c r="AV66" s="189"/>
      <c r="AW66" s="189"/>
      <c r="AX66" s="189"/>
      <c r="AY66" s="189"/>
      <c r="AZ66" s="189"/>
      <c r="BA66" s="189"/>
      <c r="BB66" s="189"/>
      <c r="BC66" s="189"/>
      <c r="BD66" s="189"/>
      <c r="BE66" s="189"/>
      <c r="BF66" s="189"/>
      <c r="BG66" s="189"/>
      <c r="BH66" s="189"/>
      <c r="BI66" s="189"/>
      <c r="BJ66" s="189"/>
      <c r="BK66" s="189"/>
      <c r="BL66" s="189"/>
      <c r="BM66" s="189"/>
      <c r="BN66" s="189"/>
      <c r="BO66" s="189"/>
      <c r="BP66" s="185"/>
      <c r="BQ66" s="185"/>
      <c r="BR66" s="185"/>
      <c r="BS66" s="185"/>
      <c r="BT66" s="185"/>
      <c r="BU66" s="185"/>
      <c r="BV66" s="185"/>
      <c r="BW66" s="185"/>
      <c r="BX66" s="185"/>
      <c r="BY66" s="185"/>
      <c r="BZ66" s="185"/>
      <c r="CA66" s="185"/>
      <c r="CB66" s="185"/>
      <c r="CC66" s="185"/>
      <c r="CD66" s="185"/>
      <c r="CE66" s="185"/>
      <c r="CF66" s="185"/>
      <c r="CG66" s="185"/>
      <c r="CH66" s="185"/>
      <c r="CI66" s="185"/>
      <c r="CJ66" s="185"/>
      <c r="CK66" s="185"/>
      <c r="CL66" s="185"/>
      <c r="CM66" s="185"/>
      <c r="CN66" s="185"/>
      <c r="CO66" s="185"/>
      <c r="CP66" s="185"/>
      <c r="CQ66" s="185"/>
      <c r="CR66" s="185"/>
      <c r="CS66" s="185"/>
      <c r="CT66" s="185"/>
      <c r="CU66" s="185"/>
      <c r="CV66" s="185"/>
      <c r="CW66" s="185"/>
    </row>
    <row r="67" spans="1:101" s="6" customFormat="1" ht="20.100000000000001" customHeight="1" x14ac:dyDescent="0.45">
      <c r="A67" s="189"/>
      <c r="B67" s="189"/>
      <c r="C67" s="189"/>
      <c r="D67" s="189"/>
      <c r="E67" s="189"/>
      <c r="F67" s="189"/>
      <c r="G67" s="189"/>
      <c r="H67" s="189"/>
      <c r="I67" s="189"/>
      <c r="J67" s="189"/>
      <c r="K67" s="189"/>
      <c r="L67" s="189"/>
      <c r="M67" s="189"/>
      <c r="N67" s="189"/>
      <c r="O67" s="189"/>
      <c r="P67" s="189"/>
      <c r="Q67" s="189"/>
      <c r="R67" s="189"/>
      <c r="S67" s="189"/>
      <c r="T67" s="189"/>
      <c r="U67" s="189"/>
      <c r="V67" s="189"/>
      <c r="W67" s="189"/>
      <c r="X67" s="189"/>
      <c r="Y67" s="189"/>
      <c r="Z67" s="189"/>
      <c r="AA67" s="189"/>
      <c r="AB67" s="189"/>
      <c r="AC67" s="189"/>
      <c r="AD67" s="189"/>
      <c r="AE67" s="189"/>
      <c r="AF67" s="189"/>
      <c r="AG67" s="189"/>
      <c r="AH67" s="189"/>
      <c r="AI67" s="189"/>
      <c r="AJ67" s="189"/>
      <c r="AK67" s="189"/>
      <c r="AL67" s="189"/>
      <c r="AM67" s="189"/>
      <c r="AN67" s="189"/>
      <c r="AO67" s="189"/>
      <c r="AP67" s="189"/>
      <c r="AQ67" s="189"/>
      <c r="AR67" s="189"/>
      <c r="AS67" s="189"/>
      <c r="AT67" s="189"/>
      <c r="AU67" s="189"/>
      <c r="AV67" s="189"/>
      <c r="AW67" s="189"/>
      <c r="AX67" s="189"/>
      <c r="AY67" s="189"/>
      <c r="AZ67" s="189"/>
      <c r="BA67" s="189"/>
      <c r="BB67" s="189"/>
      <c r="BC67" s="189"/>
      <c r="BD67" s="189"/>
      <c r="BE67" s="189"/>
      <c r="BF67" s="189"/>
      <c r="BG67" s="189"/>
      <c r="BH67" s="189"/>
      <c r="BI67" s="189"/>
      <c r="BJ67" s="189"/>
      <c r="BK67" s="189"/>
      <c r="BL67" s="189"/>
      <c r="BM67" s="189"/>
      <c r="BN67" s="189"/>
      <c r="BO67" s="189"/>
      <c r="BP67" s="185"/>
      <c r="BQ67" s="185"/>
      <c r="BR67" s="185"/>
      <c r="BS67" s="185"/>
      <c r="BT67" s="185"/>
      <c r="BU67" s="185"/>
      <c r="BV67" s="185"/>
      <c r="BW67" s="185"/>
      <c r="BX67" s="185"/>
      <c r="BY67" s="185"/>
      <c r="BZ67" s="185"/>
      <c r="CA67" s="185"/>
      <c r="CB67" s="185"/>
      <c r="CC67" s="185"/>
      <c r="CD67" s="185"/>
      <c r="CE67" s="185"/>
      <c r="CF67" s="185"/>
      <c r="CG67" s="185"/>
      <c r="CH67" s="185"/>
      <c r="CI67" s="185"/>
      <c r="CJ67" s="185"/>
      <c r="CK67" s="185"/>
      <c r="CL67" s="185"/>
      <c r="CM67" s="185"/>
      <c r="CN67" s="185"/>
      <c r="CO67" s="185"/>
      <c r="CP67" s="185"/>
      <c r="CQ67" s="185"/>
      <c r="CR67" s="185"/>
      <c r="CS67" s="185"/>
      <c r="CT67" s="185"/>
      <c r="CU67" s="185"/>
      <c r="CV67" s="185"/>
      <c r="CW67" s="185"/>
    </row>
    <row r="68" spans="1:101" s="6" customFormat="1" ht="20.100000000000001" customHeight="1" x14ac:dyDescent="0.45">
      <c r="A68" s="189"/>
      <c r="B68" s="189"/>
      <c r="C68" s="189"/>
      <c r="D68" s="189"/>
      <c r="E68" s="189"/>
      <c r="F68" s="189"/>
      <c r="G68" s="189"/>
      <c r="H68" s="189"/>
      <c r="I68" s="189"/>
      <c r="J68" s="189"/>
      <c r="K68" s="189"/>
      <c r="L68" s="189"/>
      <c r="M68" s="189"/>
      <c r="N68" s="189"/>
      <c r="O68" s="189"/>
      <c r="P68" s="189"/>
      <c r="Q68" s="189"/>
      <c r="R68" s="189"/>
      <c r="S68" s="189"/>
      <c r="T68" s="189"/>
      <c r="U68" s="189"/>
      <c r="V68" s="189"/>
      <c r="W68" s="189"/>
      <c r="X68" s="189"/>
      <c r="Y68" s="189"/>
      <c r="Z68" s="189"/>
      <c r="AA68" s="189"/>
      <c r="AB68" s="189"/>
      <c r="AC68" s="189"/>
      <c r="AD68" s="189"/>
      <c r="AE68" s="189"/>
      <c r="AF68" s="189"/>
      <c r="AG68" s="189"/>
      <c r="AH68" s="189"/>
      <c r="AI68" s="189"/>
      <c r="AJ68" s="189"/>
      <c r="AK68" s="189"/>
      <c r="AL68" s="189"/>
      <c r="AM68" s="189"/>
      <c r="AN68" s="189"/>
      <c r="AO68" s="189"/>
      <c r="AP68" s="189"/>
      <c r="AQ68" s="189"/>
      <c r="AR68" s="189"/>
      <c r="AS68" s="189"/>
      <c r="AT68" s="189"/>
      <c r="AU68" s="189"/>
      <c r="AV68" s="189"/>
      <c r="AW68" s="189"/>
      <c r="AX68" s="189"/>
      <c r="AY68" s="189"/>
      <c r="AZ68" s="189"/>
      <c r="BA68" s="189"/>
      <c r="BB68" s="189"/>
      <c r="BC68" s="189"/>
      <c r="BD68" s="189"/>
      <c r="BE68" s="189"/>
      <c r="BF68" s="189"/>
      <c r="BG68" s="189"/>
      <c r="BH68" s="189"/>
      <c r="BI68" s="189"/>
      <c r="BJ68" s="189"/>
      <c r="BK68" s="189"/>
      <c r="BL68" s="189"/>
      <c r="BM68" s="189"/>
      <c r="BN68" s="189"/>
      <c r="BO68" s="189"/>
      <c r="BP68" s="185"/>
      <c r="BQ68" s="185"/>
      <c r="BR68" s="185"/>
      <c r="BS68" s="185"/>
      <c r="BT68" s="185"/>
      <c r="BU68" s="185"/>
      <c r="BV68" s="185"/>
      <c r="BW68" s="185"/>
      <c r="BX68" s="185"/>
      <c r="BY68" s="185"/>
      <c r="BZ68" s="185"/>
      <c r="CA68" s="185"/>
      <c r="CB68" s="185"/>
      <c r="CC68" s="185"/>
      <c r="CD68" s="185"/>
      <c r="CE68" s="185"/>
      <c r="CF68" s="185"/>
      <c r="CG68" s="185"/>
      <c r="CH68" s="185"/>
      <c r="CI68" s="185"/>
      <c r="CJ68" s="185"/>
      <c r="CK68" s="185"/>
      <c r="CL68" s="185"/>
      <c r="CM68" s="185"/>
      <c r="CN68" s="185"/>
      <c r="CO68" s="185"/>
      <c r="CP68" s="185"/>
      <c r="CQ68" s="185"/>
      <c r="CR68" s="185"/>
      <c r="CS68" s="185"/>
      <c r="CT68" s="185"/>
      <c r="CU68" s="185"/>
      <c r="CV68" s="185"/>
      <c r="CW68" s="185"/>
    </row>
    <row r="69" spans="1:101" s="6" customFormat="1" ht="20.100000000000001" customHeight="1" x14ac:dyDescent="0.45">
      <c r="A69" s="189"/>
      <c r="B69" s="189"/>
      <c r="C69" s="189"/>
      <c r="D69" s="189"/>
      <c r="E69" s="189"/>
      <c r="F69" s="189"/>
      <c r="G69" s="189"/>
      <c r="H69" s="189"/>
      <c r="I69" s="189"/>
      <c r="J69" s="189"/>
      <c r="K69" s="189"/>
      <c r="L69" s="189"/>
      <c r="M69" s="189"/>
      <c r="N69" s="189"/>
      <c r="O69" s="189"/>
      <c r="P69" s="189"/>
      <c r="Q69" s="189"/>
      <c r="R69" s="189"/>
      <c r="S69" s="189"/>
      <c r="T69" s="189"/>
      <c r="U69" s="189"/>
      <c r="V69" s="189"/>
      <c r="W69" s="189"/>
      <c r="X69" s="189"/>
      <c r="Y69" s="189"/>
      <c r="Z69" s="189"/>
      <c r="AA69" s="189"/>
      <c r="AB69" s="189"/>
      <c r="AC69" s="189"/>
      <c r="AD69" s="189"/>
      <c r="AE69" s="189"/>
      <c r="AF69" s="189"/>
      <c r="AG69" s="189"/>
      <c r="AH69" s="189"/>
      <c r="AI69" s="189"/>
      <c r="AJ69" s="189"/>
      <c r="AK69" s="189"/>
      <c r="AL69" s="189"/>
      <c r="AM69" s="189"/>
      <c r="AN69" s="189"/>
      <c r="AO69" s="189"/>
      <c r="AP69" s="189"/>
      <c r="AQ69" s="189"/>
      <c r="AR69" s="189"/>
      <c r="AS69" s="189"/>
      <c r="AT69" s="189"/>
      <c r="AU69" s="189"/>
      <c r="AV69" s="189"/>
      <c r="AW69" s="189"/>
      <c r="AX69" s="189"/>
      <c r="AY69" s="189"/>
      <c r="AZ69" s="189"/>
      <c r="BA69" s="189"/>
      <c r="BB69" s="189"/>
      <c r="BC69" s="189"/>
      <c r="BD69" s="189"/>
      <c r="BE69" s="189"/>
      <c r="BF69" s="189"/>
      <c r="BG69" s="189"/>
      <c r="BH69" s="189"/>
      <c r="BI69" s="189"/>
      <c r="BJ69" s="189"/>
      <c r="BK69" s="189"/>
      <c r="BL69" s="189"/>
      <c r="BM69" s="189"/>
      <c r="BN69" s="189"/>
      <c r="BO69" s="189"/>
      <c r="BP69" s="185"/>
      <c r="BQ69" s="185"/>
      <c r="BR69" s="185"/>
      <c r="BS69" s="185"/>
      <c r="BT69" s="185"/>
      <c r="BU69" s="185"/>
      <c r="BV69" s="185"/>
      <c r="BW69" s="185"/>
      <c r="BX69" s="185"/>
      <c r="BY69" s="185"/>
      <c r="BZ69" s="185"/>
      <c r="CA69" s="185"/>
      <c r="CB69" s="185"/>
      <c r="CC69" s="185"/>
      <c r="CD69" s="185"/>
      <c r="CE69" s="185"/>
      <c r="CF69" s="185"/>
      <c r="CG69" s="185"/>
      <c r="CH69" s="185"/>
      <c r="CI69" s="185"/>
      <c r="CJ69" s="185"/>
      <c r="CK69" s="185"/>
      <c r="CL69" s="185"/>
      <c r="CM69" s="185"/>
      <c r="CN69" s="185"/>
      <c r="CO69" s="185"/>
      <c r="CP69" s="185"/>
      <c r="CQ69" s="185"/>
      <c r="CR69" s="185"/>
      <c r="CS69" s="185"/>
      <c r="CT69" s="185"/>
      <c r="CU69" s="185"/>
      <c r="CV69" s="185"/>
      <c r="CW69" s="185"/>
    </row>
    <row r="70" spans="1:101" s="6" customFormat="1" ht="20.100000000000001" customHeight="1" x14ac:dyDescent="0.45">
      <c r="A70" s="189"/>
      <c r="B70" s="189"/>
      <c r="C70" s="189"/>
      <c r="D70" s="189"/>
      <c r="E70" s="189"/>
      <c r="F70" s="189"/>
      <c r="G70" s="189"/>
      <c r="H70" s="189"/>
      <c r="I70" s="189"/>
      <c r="J70" s="189"/>
      <c r="K70" s="189"/>
      <c r="L70" s="189"/>
      <c r="M70" s="189"/>
      <c r="N70" s="189"/>
      <c r="O70" s="189"/>
      <c r="P70" s="189"/>
      <c r="Q70" s="189"/>
      <c r="R70" s="189"/>
      <c r="S70" s="189"/>
      <c r="T70" s="189"/>
      <c r="U70" s="189"/>
      <c r="V70" s="189"/>
      <c r="W70" s="189"/>
      <c r="X70" s="189"/>
      <c r="Y70" s="189"/>
      <c r="Z70" s="189"/>
      <c r="AA70" s="189"/>
      <c r="AB70" s="189"/>
      <c r="AC70" s="189"/>
      <c r="AD70" s="189"/>
      <c r="AE70" s="189"/>
      <c r="AF70" s="189"/>
      <c r="AG70" s="189"/>
      <c r="AH70" s="189"/>
      <c r="AI70" s="189"/>
      <c r="AJ70" s="189"/>
      <c r="AK70" s="189"/>
      <c r="AL70" s="189"/>
      <c r="AM70" s="189"/>
      <c r="AN70" s="189"/>
      <c r="AO70" s="189"/>
      <c r="AP70" s="189"/>
      <c r="AQ70" s="189"/>
      <c r="AR70" s="189"/>
      <c r="AS70" s="189"/>
      <c r="AT70" s="189"/>
      <c r="AU70" s="189"/>
      <c r="AV70" s="189"/>
      <c r="AW70" s="189"/>
      <c r="AX70" s="189"/>
      <c r="AY70" s="189"/>
      <c r="AZ70" s="189"/>
      <c r="BA70" s="189"/>
      <c r="BB70" s="189"/>
      <c r="BC70" s="189"/>
      <c r="BD70" s="189"/>
      <c r="BE70" s="189"/>
      <c r="BF70" s="189"/>
      <c r="BG70" s="189"/>
      <c r="BH70" s="189"/>
      <c r="BI70" s="189"/>
      <c r="BJ70" s="189"/>
      <c r="BK70" s="189"/>
      <c r="BL70" s="189"/>
      <c r="BM70" s="189"/>
      <c r="BN70" s="189"/>
      <c r="BO70" s="189"/>
      <c r="BP70" s="185"/>
      <c r="BQ70" s="185"/>
      <c r="BR70" s="185"/>
      <c r="BS70" s="185"/>
      <c r="BT70" s="185"/>
      <c r="BU70" s="185"/>
      <c r="BV70" s="185"/>
      <c r="BW70" s="185"/>
      <c r="BX70" s="185"/>
      <c r="BY70" s="185"/>
      <c r="BZ70" s="185"/>
      <c r="CA70" s="185"/>
      <c r="CB70" s="185"/>
      <c r="CC70" s="185"/>
      <c r="CD70" s="185"/>
      <c r="CE70" s="185"/>
      <c r="CF70" s="185"/>
      <c r="CG70" s="185"/>
      <c r="CH70" s="185"/>
      <c r="CI70" s="185"/>
      <c r="CJ70" s="185"/>
      <c r="CK70" s="185"/>
      <c r="CL70" s="185"/>
      <c r="CM70" s="185"/>
      <c r="CN70" s="185"/>
      <c r="CO70" s="185"/>
      <c r="CP70" s="185"/>
      <c r="CQ70" s="185"/>
      <c r="CR70" s="185"/>
      <c r="CS70" s="185"/>
      <c r="CT70" s="185"/>
      <c r="CU70" s="185"/>
      <c r="CV70" s="185"/>
      <c r="CW70" s="185"/>
    </row>
    <row r="71" spans="1:101" s="6" customFormat="1" ht="20.100000000000001" customHeight="1" x14ac:dyDescent="0.45">
      <c r="A71" s="189"/>
      <c r="B71" s="189"/>
      <c r="C71" s="189"/>
      <c r="D71" s="189"/>
      <c r="E71" s="189"/>
      <c r="F71" s="189"/>
      <c r="G71" s="189"/>
      <c r="H71" s="189"/>
      <c r="I71" s="189"/>
      <c r="J71" s="189"/>
      <c r="K71" s="189"/>
      <c r="L71" s="189"/>
      <c r="M71" s="189"/>
      <c r="N71" s="189"/>
      <c r="O71" s="189"/>
      <c r="P71" s="189"/>
      <c r="Q71" s="189"/>
      <c r="R71" s="189"/>
      <c r="S71" s="189"/>
      <c r="T71" s="189"/>
      <c r="U71" s="189"/>
      <c r="V71" s="189"/>
      <c r="W71" s="189"/>
      <c r="X71" s="189"/>
      <c r="Y71" s="189"/>
      <c r="Z71" s="189"/>
      <c r="AA71" s="189"/>
      <c r="AB71" s="189"/>
      <c r="AC71" s="189"/>
      <c r="AD71" s="189"/>
      <c r="AE71" s="189"/>
      <c r="AF71" s="189"/>
      <c r="AG71" s="189"/>
      <c r="AH71" s="189"/>
      <c r="AI71" s="189"/>
      <c r="AJ71" s="189"/>
      <c r="AK71" s="189"/>
      <c r="AL71" s="189"/>
      <c r="AM71" s="189"/>
      <c r="AN71" s="189"/>
      <c r="AO71" s="189"/>
      <c r="AP71" s="189"/>
      <c r="AQ71" s="189"/>
      <c r="AR71" s="189"/>
      <c r="AS71" s="189"/>
      <c r="AT71" s="189"/>
      <c r="AU71" s="189"/>
      <c r="AV71" s="189"/>
      <c r="AW71" s="189"/>
      <c r="AX71" s="189"/>
      <c r="AY71" s="189"/>
      <c r="AZ71" s="189"/>
      <c r="BA71" s="189"/>
      <c r="BB71" s="189"/>
      <c r="BC71" s="189"/>
      <c r="BD71" s="189"/>
      <c r="BE71" s="189"/>
      <c r="BF71" s="189"/>
      <c r="BG71" s="189"/>
      <c r="BH71" s="189"/>
      <c r="BI71" s="189"/>
      <c r="BJ71" s="189"/>
      <c r="BK71" s="189"/>
      <c r="BL71" s="189"/>
      <c r="BM71" s="189"/>
      <c r="BN71" s="189"/>
      <c r="BO71" s="189"/>
      <c r="BP71" s="185"/>
      <c r="BQ71" s="185"/>
      <c r="BR71" s="185"/>
      <c r="BS71" s="185"/>
      <c r="BT71" s="185"/>
      <c r="BU71" s="185"/>
      <c r="BV71" s="185"/>
      <c r="BW71" s="185"/>
      <c r="BX71" s="185"/>
      <c r="BY71" s="185"/>
      <c r="BZ71" s="185"/>
      <c r="CA71" s="185"/>
      <c r="CB71" s="185"/>
      <c r="CC71" s="185"/>
      <c r="CD71" s="185"/>
      <c r="CE71" s="185"/>
      <c r="CF71" s="185"/>
      <c r="CG71" s="185"/>
      <c r="CH71" s="185"/>
      <c r="CI71" s="185"/>
      <c r="CJ71" s="185"/>
      <c r="CK71" s="185"/>
      <c r="CL71" s="185"/>
      <c r="CM71" s="185"/>
      <c r="CN71" s="185"/>
      <c r="CO71" s="185"/>
      <c r="CP71" s="185"/>
      <c r="CQ71" s="185"/>
      <c r="CR71" s="185"/>
      <c r="CS71" s="185"/>
      <c r="CT71" s="185"/>
      <c r="CU71" s="185"/>
      <c r="CV71" s="185"/>
      <c r="CW71" s="185"/>
    </row>
    <row r="72" spans="1:101" s="6" customFormat="1" ht="20.100000000000001" customHeight="1" x14ac:dyDescent="0.45">
      <c r="A72" s="189"/>
      <c r="B72" s="189"/>
      <c r="C72" s="189"/>
      <c r="D72" s="189"/>
      <c r="E72" s="189"/>
      <c r="F72" s="189"/>
      <c r="G72" s="189"/>
      <c r="H72" s="189"/>
      <c r="I72" s="189"/>
      <c r="J72" s="189"/>
      <c r="K72" s="189"/>
      <c r="L72" s="189"/>
      <c r="M72" s="189"/>
      <c r="N72" s="189"/>
      <c r="O72" s="189"/>
      <c r="P72" s="189"/>
      <c r="Q72" s="189"/>
      <c r="R72" s="189"/>
      <c r="S72" s="189"/>
      <c r="T72" s="189"/>
      <c r="U72" s="189"/>
      <c r="V72" s="189"/>
      <c r="W72" s="189"/>
      <c r="X72" s="189"/>
      <c r="Y72" s="189"/>
      <c r="Z72" s="189"/>
      <c r="AA72" s="189"/>
      <c r="AB72" s="189"/>
      <c r="AC72" s="189"/>
      <c r="AD72" s="189"/>
      <c r="AE72" s="189"/>
      <c r="AF72" s="189"/>
      <c r="AG72" s="189"/>
      <c r="AH72" s="189"/>
      <c r="AI72" s="189"/>
      <c r="AJ72" s="189"/>
      <c r="AK72" s="189"/>
      <c r="AL72" s="189"/>
      <c r="AM72" s="189"/>
      <c r="AN72" s="189"/>
      <c r="AO72" s="189"/>
      <c r="AP72" s="189"/>
      <c r="AQ72" s="189"/>
      <c r="AR72" s="189"/>
      <c r="AS72" s="189"/>
      <c r="AT72" s="189"/>
      <c r="AU72" s="189"/>
      <c r="AV72" s="189"/>
      <c r="AW72" s="189"/>
      <c r="AX72" s="189"/>
      <c r="AY72" s="189"/>
      <c r="AZ72" s="189"/>
      <c r="BA72" s="189"/>
      <c r="BB72" s="189"/>
      <c r="BC72" s="189"/>
      <c r="BD72" s="189"/>
      <c r="BE72" s="189"/>
      <c r="BF72" s="189"/>
      <c r="BG72" s="189"/>
      <c r="BH72" s="189"/>
      <c r="BI72" s="189"/>
      <c r="BJ72" s="189"/>
      <c r="BK72" s="189"/>
      <c r="BL72" s="189"/>
      <c r="BM72" s="189"/>
      <c r="BN72" s="189"/>
      <c r="BO72" s="189"/>
      <c r="BP72" s="185"/>
      <c r="BQ72" s="185"/>
      <c r="BR72" s="185"/>
      <c r="BS72" s="185"/>
      <c r="BT72" s="185"/>
      <c r="BU72" s="185"/>
      <c r="BV72" s="185"/>
      <c r="BW72" s="185"/>
      <c r="BX72" s="185"/>
      <c r="BY72" s="185"/>
      <c r="BZ72" s="185"/>
      <c r="CA72" s="185"/>
      <c r="CB72" s="185"/>
      <c r="CC72" s="185"/>
      <c r="CD72" s="185"/>
      <c r="CE72" s="185"/>
      <c r="CF72" s="185"/>
      <c r="CG72" s="185"/>
      <c r="CH72" s="185"/>
      <c r="CI72" s="185"/>
      <c r="CJ72" s="185"/>
      <c r="CK72" s="185"/>
      <c r="CL72" s="185"/>
      <c r="CM72" s="185"/>
      <c r="CN72" s="185"/>
      <c r="CO72" s="185"/>
      <c r="CP72" s="185"/>
      <c r="CQ72" s="185"/>
      <c r="CR72" s="185"/>
      <c r="CS72" s="185"/>
      <c r="CT72" s="185"/>
      <c r="CU72" s="185"/>
      <c r="CV72" s="185"/>
      <c r="CW72" s="185"/>
    </row>
    <row r="73" spans="1:101" s="6" customFormat="1" ht="20.100000000000001" customHeight="1" x14ac:dyDescent="0.45">
      <c r="A73" s="189"/>
      <c r="B73" s="189"/>
      <c r="C73" s="189"/>
      <c r="D73" s="189"/>
      <c r="E73" s="189"/>
      <c r="F73" s="189"/>
      <c r="G73" s="189"/>
      <c r="H73" s="189"/>
      <c r="I73" s="189"/>
      <c r="J73" s="189"/>
      <c r="K73" s="189"/>
      <c r="L73" s="189"/>
      <c r="M73" s="189"/>
      <c r="N73" s="189"/>
      <c r="O73" s="189"/>
      <c r="P73" s="189"/>
      <c r="Q73" s="189"/>
      <c r="R73" s="189"/>
      <c r="S73" s="189"/>
      <c r="T73" s="189"/>
      <c r="U73" s="189"/>
      <c r="V73" s="189"/>
      <c r="W73" s="189"/>
      <c r="X73" s="189"/>
      <c r="Y73" s="189"/>
      <c r="Z73" s="189"/>
      <c r="AA73" s="189"/>
      <c r="AB73" s="189"/>
      <c r="AC73" s="189"/>
      <c r="AD73" s="189"/>
      <c r="AE73" s="189"/>
      <c r="AF73" s="189"/>
      <c r="AG73" s="189"/>
      <c r="AH73" s="189"/>
      <c r="AI73" s="189"/>
      <c r="AJ73" s="189"/>
      <c r="AK73" s="189"/>
      <c r="AL73" s="189"/>
      <c r="AM73" s="189"/>
      <c r="AN73" s="189"/>
      <c r="AO73" s="189"/>
      <c r="AP73" s="189"/>
      <c r="AQ73" s="189"/>
      <c r="AR73" s="189"/>
      <c r="AS73" s="189"/>
      <c r="AT73" s="189"/>
      <c r="AU73" s="189"/>
      <c r="AV73" s="189"/>
      <c r="AW73" s="189"/>
      <c r="AX73" s="189"/>
      <c r="AY73" s="189"/>
      <c r="AZ73" s="189"/>
      <c r="BA73" s="189"/>
      <c r="BB73" s="189"/>
      <c r="BC73" s="189"/>
      <c r="BD73" s="189"/>
      <c r="BE73" s="189"/>
      <c r="BF73" s="189"/>
      <c r="BG73" s="189"/>
      <c r="BH73" s="189"/>
      <c r="BI73" s="189"/>
      <c r="BJ73" s="189"/>
      <c r="BK73" s="189"/>
      <c r="BL73" s="189"/>
      <c r="BM73" s="189"/>
      <c r="BN73" s="189"/>
      <c r="BO73" s="189"/>
      <c r="BP73" s="185"/>
      <c r="BQ73" s="185"/>
      <c r="BR73" s="185"/>
      <c r="BS73" s="185"/>
      <c r="BT73" s="185"/>
      <c r="BU73" s="185"/>
      <c r="BV73" s="185"/>
      <c r="BW73" s="185"/>
      <c r="BX73" s="185"/>
      <c r="BY73" s="185"/>
      <c r="BZ73" s="185"/>
      <c r="CA73" s="185"/>
      <c r="CB73" s="185"/>
      <c r="CC73" s="185"/>
      <c r="CD73" s="185"/>
      <c r="CE73" s="185"/>
      <c r="CF73" s="185"/>
      <c r="CG73" s="185"/>
      <c r="CH73" s="185"/>
      <c r="CI73" s="185"/>
      <c r="CJ73" s="185"/>
      <c r="CK73" s="185"/>
      <c r="CL73" s="185"/>
      <c r="CM73" s="185"/>
      <c r="CN73" s="185"/>
      <c r="CO73" s="185"/>
      <c r="CP73" s="185"/>
      <c r="CQ73" s="185"/>
      <c r="CR73" s="185"/>
      <c r="CS73" s="185"/>
      <c r="CT73" s="185"/>
      <c r="CU73" s="185"/>
      <c r="CV73" s="185"/>
      <c r="CW73" s="185"/>
    </row>
    <row r="74" spans="1:101" s="6" customFormat="1" ht="20.100000000000001" customHeight="1" x14ac:dyDescent="0.45">
      <c r="A74" s="189"/>
      <c r="B74" s="189"/>
      <c r="C74" s="189"/>
      <c r="D74" s="189"/>
      <c r="E74" s="189"/>
      <c r="F74" s="189"/>
      <c r="G74" s="189"/>
      <c r="H74" s="189"/>
      <c r="I74" s="189"/>
      <c r="J74" s="189"/>
      <c r="K74" s="189"/>
      <c r="L74" s="189"/>
      <c r="M74" s="189"/>
      <c r="N74" s="189"/>
      <c r="O74" s="189"/>
      <c r="P74" s="189"/>
      <c r="Q74" s="189"/>
      <c r="R74" s="189"/>
      <c r="S74" s="189"/>
      <c r="T74" s="189"/>
      <c r="U74" s="189"/>
      <c r="V74" s="189"/>
      <c r="W74" s="189"/>
      <c r="X74" s="189"/>
      <c r="Y74" s="189"/>
      <c r="Z74" s="189"/>
      <c r="AA74" s="189"/>
      <c r="AB74" s="189"/>
      <c r="AC74" s="189"/>
      <c r="AD74" s="189"/>
      <c r="AE74" s="189"/>
      <c r="AF74" s="189"/>
      <c r="AG74" s="189"/>
      <c r="AH74" s="189"/>
      <c r="AI74" s="189"/>
      <c r="AJ74" s="189"/>
      <c r="AK74" s="189"/>
      <c r="AL74" s="189"/>
      <c r="AM74" s="189"/>
      <c r="AN74" s="189"/>
      <c r="AO74" s="189"/>
      <c r="AP74" s="189"/>
      <c r="AQ74" s="189"/>
      <c r="AR74" s="189"/>
      <c r="AS74" s="189"/>
      <c r="AT74" s="189"/>
      <c r="AU74" s="189"/>
      <c r="AV74" s="189"/>
      <c r="AW74" s="189"/>
      <c r="AX74" s="189"/>
      <c r="AY74" s="189"/>
      <c r="AZ74" s="189"/>
      <c r="BA74" s="189"/>
      <c r="BB74" s="189"/>
      <c r="BC74" s="189"/>
      <c r="BD74" s="189"/>
      <c r="BE74" s="189"/>
      <c r="BF74" s="189"/>
      <c r="BG74" s="189"/>
      <c r="BH74" s="189"/>
      <c r="BI74" s="189"/>
      <c r="BJ74" s="189"/>
      <c r="BK74" s="189"/>
      <c r="BL74" s="189"/>
      <c r="BM74" s="189"/>
      <c r="BN74" s="189"/>
      <c r="BO74" s="189"/>
      <c r="BP74" s="185"/>
      <c r="BQ74" s="185"/>
      <c r="BR74" s="185"/>
      <c r="BS74" s="185"/>
      <c r="BT74" s="185"/>
      <c r="BU74" s="185"/>
      <c r="BV74" s="185"/>
      <c r="BW74" s="185"/>
      <c r="BX74" s="185"/>
      <c r="BY74" s="185"/>
      <c r="BZ74" s="185"/>
      <c r="CA74" s="185"/>
      <c r="CB74" s="185"/>
      <c r="CC74" s="185"/>
      <c r="CD74" s="185"/>
      <c r="CE74" s="185"/>
      <c r="CF74" s="185"/>
      <c r="CG74" s="185"/>
      <c r="CH74" s="185"/>
      <c r="CI74" s="185"/>
      <c r="CJ74" s="185"/>
      <c r="CK74" s="185"/>
      <c r="CL74" s="185"/>
      <c r="CM74" s="185"/>
      <c r="CN74" s="185"/>
      <c r="CO74" s="185"/>
      <c r="CP74" s="185"/>
      <c r="CQ74" s="185"/>
      <c r="CR74" s="185"/>
      <c r="CS74" s="185"/>
      <c r="CT74" s="185"/>
      <c r="CU74" s="185"/>
      <c r="CV74" s="185"/>
      <c r="CW74" s="185"/>
    </row>
    <row r="75" spans="1:101" s="6" customFormat="1" ht="20.100000000000001" customHeight="1" x14ac:dyDescent="0.45">
      <c r="A75" s="189"/>
      <c r="B75" s="189"/>
      <c r="C75" s="189"/>
      <c r="D75" s="189"/>
      <c r="E75" s="189"/>
      <c r="F75" s="189"/>
      <c r="G75" s="189"/>
      <c r="H75" s="189"/>
      <c r="I75" s="189"/>
      <c r="J75" s="189"/>
      <c r="K75" s="189"/>
      <c r="L75" s="189"/>
      <c r="M75" s="189"/>
      <c r="N75" s="189"/>
      <c r="O75" s="189"/>
      <c r="P75" s="189"/>
      <c r="Q75" s="189"/>
      <c r="R75" s="189"/>
      <c r="S75" s="189"/>
      <c r="T75" s="189"/>
      <c r="U75" s="189"/>
      <c r="V75" s="189"/>
      <c r="W75" s="189"/>
      <c r="X75" s="189"/>
      <c r="Y75" s="189"/>
      <c r="Z75" s="189"/>
      <c r="AA75" s="189"/>
      <c r="AB75" s="189"/>
      <c r="AC75" s="189"/>
      <c r="AD75" s="189"/>
      <c r="AE75" s="189"/>
      <c r="AF75" s="189"/>
      <c r="AG75" s="189"/>
      <c r="AH75" s="189"/>
      <c r="AI75" s="189"/>
      <c r="AJ75" s="189"/>
      <c r="AK75" s="189"/>
      <c r="AL75" s="189"/>
      <c r="AM75" s="189"/>
      <c r="AN75" s="189"/>
      <c r="AO75" s="189"/>
      <c r="AP75" s="189"/>
      <c r="AQ75" s="189"/>
      <c r="AR75" s="189"/>
      <c r="AS75" s="189"/>
      <c r="AT75" s="189"/>
      <c r="AU75" s="189"/>
      <c r="AV75" s="189"/>
      <c r="AW75" s="189"/>
      <c r="AX75" s="189"/>
      <c r="AY75" s="189"/>
      <c r="AZ75" s="189"/>
      <c r="BA75" s="189"/>
      <c r="BB75" s="189"/>
      <c r="BC75" s="189"/>
      <c r="BD75" s="189"/>
      <c r="BE75" s="189"/>
      <c r="BF75" s="189"/>
      <c r="BG75" s="189"/>
      <c r="BH75" s="189"/>
      <c r="BI75" s="189"/>
      <c r="BJ75" s="189"/>
      <c r="BK75" s="189"/>
      <c r="BL75" s="189"/>
      <c r="BM75" s="189"/>
      <c r="BN75" s="189"/>
      <c r="BO75" s="189"/>
      <c r="BP75" s="185"/>
      <c r="BQ75" s="185"/>
      <c r="BR75" s="185"/>
      <c r="BS75" s="185"/>
      <c r="BT75" s="185"/>
      <c r="BU75" s="185"/>
      <c r="BV75" s="185"/>
      <c r="BW75" s="185"/>
      <c r="BX75" s="185"/>
      <c r="BY75" s="185"/>
      <c r="BZ75" s="185"/>
      <c r="CA75" s="185"/>
      <c r="CB75" s="185"/>
      <c r="CC75" s="185"/>
      <c r="CD75" s="185"/>
      <c r="CE75" s="185"/>
      <c r="CF75" s="185"/>
      <c r="CG75" s="185"/>
      <c r="CH75" s="185"/>
      <c r="CI75" s="185"/>
      <c r="CJ75" s="185"/>
      <c r="CK75" s="185"/>
      <c r="CL75" s="185"/>
      <c r="CM75" s="185"/>
      <c r="CN75" s="185"/>
      <c r="CO75" s="185"/>
      <c r="CP75" s="185"/>
      <c r="CQ75" s="185"/>
      <c r="CR75" s="185"/>
      <c r="CS75" s="185"/>
      <c r="CT75" s="185"/>
      <c r="CU75" s="185"/>
      <c r="CV75" s="185"/>
      <c r="CW75" s="185"/>
    </row>
    <row r="76" spans="1:101" s="6" customFormat="1" ht="20.100000000000001" customHeight="1" x14ac:dyDescent="0.45">
      <c r="A76" s="189"/>
      <c r="B76" s="189"/>
      <c r="C76" s="189"/>
      <c r="D76" s="189"/>
      <c r="E76" s="189"/>
      <c r="F76" s="189"/>
      <c r="G76" s="189"/>
      <c r="H76" s="189"/>
      <c r="I76" s="189"/>
      <c r="J76" s="189"/>
      <c r="K76" s="189"/>
      <c r="L76" s="189"/>
      <c r="M76" s="189"/>
      <c r="N76" s="189"/>
      <c r="O76" s="189"/>
      <c r="P76" s="189"/>
      <c r="Q76" s="189"/>
      <c r="R76" s="189"/>
      <c r="S76" s="189"/>
      <c r="T76" s="189"/>
      <c r="U76" s="189"/>
      <c r="V76" s="189"/>
      <c r="W76" s="189"/>
      <c r="X76" s="189"/>
      <c r="Y76" s="189"/>
      <c r="Z76" s="189"/>
      <c r="AA76" s="189"/>
      <c r="AB76" s="189"/>
      <c r="AC76" s="189"/>
      <c r="AD76" s="189"/>
      <c r="AE76" s="189"/>
      <c r="AF76" s="189"/>
      <c r="AG76" s="189"/>
      <c r="AH76" s="189"/>
      <c r="AI76" s="189"/>
      <c r="AJ76" s="189"/>
      <c r="AK76" s="189"/>
      <c r="AL76" s="189"/>
      <c r="AM76" s="189"/>
      <c r="AN76" s="189"/>
      <c r="AO76" s="189"/>
      <c r="AP76" s="189"/>
      <c r="AQ76" s="189"/>
      <c r="AR76" s="189"/>
      <c r="AS76" s="189"/>
      <c r="AT76" s="189"/>
      <c r="AU76" s="189"/>
      <c r="AV76" s="189"/>
      <c r="AW76" s="189"/>
      <c r="AX76" s="189"/>
      <c r="AY76" s="189"/>
      <c r="AZ76" s="189"/>
      <c r="BA76" s="189"/>
      <c r="BB76" s="189"/>
      <c r="BC76" s="189"/>
      <c r="BD76" s="189"/>
      <c r="BE76" s="189"/>
      <c r="BF76" s="189"/>
      <c r="BG76" s="189"/>
      <c r="BH76" s="189"/>
      <c r="BI76" s="189"/>
      <c r="BJ76" s="189"/>
      <c r="BK76" s="189"/>
      <c r="BL76" s="189"/>
      <c r="BM76" s="189"/>
      <c r="BN76" s="189"/>
      <c r="BO76" s="189"/>
      <c r="BP76" s="185"/>
      <c r="BQ76" s="185"/>
      <c r="BR76" s="185"/>
      <c r="BS76" s="185"/>
      <c r="BT76" s="185"/>
      <c r="BU76" s="185"/>
      <c r="BV76" s="185"/>
      <c r="BW76" s="185"/>
      <c r="BX76" s="185"/>
      <c r="BY76" s="185"/>
      <c r="BZ76" s="185"/>
      <c r="CA76" s="185"/>
      <c r="CB76" s="185"/>
      <c r="CC76" s="185"/>
      <c r="CD76" s="185"/>
      <c r="CE76" s="185"/>
      <c r="CF76" s="185"/>
      <c r="CG76" s="185"/>
      <c r="CH76" s="185"/>
      <c r="CI76" s="185"/>
      <c r="CJ76" s="185"/>
      <c r="CK76" s="185"/>
      <c r="CL76" s="185"/>
      <c r="CM76" s="185"/>
      <c r="CN76" s="185"/>
      <c r="CO76" s="185"/>
      <c r="CP76" s="185"/>
      <c r="CQ76" s="185"/>
      <c r="CR76" s="185"/>
      <c r="CS76" s="185"/>
      <c r="CT76" s="185"/>
      <c r="CU76" s="185"/>
      <c r="CV76" s="185"/>
      <c r="CW76" s="185"/>
    </row>
    <row r="77" spans="1:101" s="6" customFormat="1" ht="20.100000000000001" customHeight="1" x14ac:dyDescent="0.45">
      <c r="A77" s="189"/>
      <c r="B77" s="189"/>
      <c r="C77" s="189"/>
      <c r="D77" s="189"/>
      <c r="E77" s="189"/>
      <c r="F77" s="189"/>
      <c r="G77" s="189"/>
      <c r="H77" s="189"/>
      <c r="I77" s="189"/>
      <c r="J77" s="189"/>
      <c r="K77" s="189"/>
      <c r="L77" s="189"/>
      <c r="M77" s="189"/>
      <c r="N77" s="189"/>
      <c r="O77" s="189"/>
      <c r="P77" s="189"/>
      <c r="Q77" s="189"/>
      <c r="R77" s="189"/>
      <c r="S77" s="189"/>
      <c r="T77" s="189"/>
      <c r="U77" s="189"/>
      <c r="V77" s="189"/>
      <c r="W77" s="189"/>
      <c r="X77" s="189"/>
      <c r="Y77" s="189"/>
      <c r="Z77" s="189"/>
      <c r="AA77" s="189"/>
      <c r="AB77" s="189"/>
      <c r="AC77" s="189"/>
      <c r="AD77" s="189"/>
      <c r="AE77" s="189"/>
      <c r="AF77" s="189"/>
      <c r="AG77" s="189"/>
      <c r="AH77" s="189"/>
      <c r="AI77" s="189"/>
      <c r="AJ77" s="189"/>
      <c r="AK77" s="189"/>
      <c r="AL77" s="189"/>
      <c r="AM77" s="189"/>
      <c r="AN77" s="189"/>
      <c r="AO77" s="189"/>
      <c r="AP77" s="189"/>
      <c r="AQ77" s="189"/>
      <c r="AR77" s="189"/>
      <c r="AS77" s="189"/>
      <c r="AT77" s="189"/>
      <c r="AU77" s="189"/>
      <c r="AV77" s="189"/>
      <c r="AW77" s="189"/>
      <c r="AX77" s="189"/>
      <c r="AY77" s="189"/>
      <c r="AZ77" s="189"/>
      <c r="BA77" s="189"/>
      <c r="BB77" s="189"/>
      <c r="BC77" s="189"/>
      <c r="BD77" s="189"/>
      <c r="BE77" s="189"/>
      <c r="BF77" s="189"/>
      <c r="BG77" s="189"/>
      <c r="BH77" s="189"/>
      <c r="BI77" s="189"/>
      <c r="BJ77" s="189"/>
      <c r="BK77" s="189"/>
      <c r="BL77" s="189"/>
      <c r="BM77" s="189"/>
      <c r="BN77" s="189"/>
      <c r="BO77" s="189"/>
      <c r="BP77" s="185"/>
      <c r="BQ77" s="185"/>
      <c r="BR77" s="185"/>
      <c r="BS77" s="185"/>
      <c r="BT77" s="185"/>
      <c r="BU77" s="185"/>
      <c r="BV77" s="185"/>
      <c r="BW77" s="185"/>
      <c r="BX77" s="185"/>
      <c r="BY77" s="185"/>
      <c r="BZ77" s="185"/>
      <c r="CA77" s="185"/>
      <c r="CB77" s="185"/>
      <c r="CC77" s="185"/>
      <c r="CD77" s="185"/>
      <c r="CE77" s="185"/>
      <c r="CF77" s="185"/>
      <c r="CG77" s="185"/>
      <c r="CH77" s="185"/>
      <c r="CI77" s="185"/>
      <c r="CJ77" s="185"/>
      <c r="CK77" s="185"/>
      <c r="CL77" s="185"/>
      <c r="CM77" s="185"/>
      <c r="CN77" s="185"/>
      <c r="CO77" s="185"/>
      <c r="CP77" s="185"/>
      <c r="CQ77" s="185"/>
      <c r="CR77" s="185"/>
      <c r="CS77" s="185"/>
      <c r="CT77" s="185"/>
      <c r="CU77" s="185"/>
      <c r="CV77" s="185"/>
      <c r="CW77" s="185"/>
    </row>
    <row r="78" spans="1:101" s="6" customFormat="1" ht="20.100000000000001" customHeight="1" x14ac:dyDescent="0.45">
      <c r="A78" s="189"/>
      <c r="B78" s="189"/>
      <c r="C78" s="189"/>
      <c r="D78" s="189"/>
      <c r="E78" s="189"/>
      <c r="F78" s="189"/>
      <c r="G78" s="189"/>
      <c r="H78" s="189"/>
      <c r="I78" s="189"/>
      <c r="J78" s="189"/>
      <c r="K78" s="189"/>
      <c r="L78" s="189"/>
      <c r="M78" s="189"/>
      <c r="N78" s="189"/>
      <c r="O78" s="189"/>
      <c r="P78" s="189"/>
      <c r="Q78" s="189"/>
      <c r="R78" s="189"/>
      <c r="S78" s="189"/>
      <c r="T78" s="189"/>
      <c r="U78" s="189"/>
      <c r="V78" s="189"/>
      <c r="W78" s="189"/>
      <c r="X78" s="189"/>
      <c r="Y78" s="189"/>
      <c r="Z78" s="189"/>
      <c r="AA78" s="189"/>
      <c r="AB78" s="189"/>
      <c r="AC78" s="189"/>
      <c r="AD78" s="189"/>
      <c r="AE78" s="189"/>
      <c r="AF78" s="189"/>
      <c r="AG78" s="189"/>
      <c r="AH78" s="189"/>
      <c r="AI78" s="189"/>
      <c r="AJ78" s="189"/>
      <c r="AK78" s="189"/>
      <c r="AL78" s="189"/>
      <c r="AM78" s="189"/>
      <c r="AN78" s="189"/>
      <c r="AO78" s="189"/>
      <c r="AP78" s="189"/>
      <c r="AQ78" s="189"/>
      <c r="AR78" s="189"/>
      <c r="AS78" s="189"/>
      <c r="AT78" s="189"/>
      <c r="AU78" s="189"/>
      <c r="AV78" s="189"/>
      <c r="AW78" s="189"/>
      <c r="AX78" s="189"/>
      <c r="AY78" s="189"/>
      <c r="AZ78" s="189"/>
      <c r="BA78" s="189"/>
      <c r="BB78" s="189"/>
      <c r="BC78" s="189"/>
      <c r="BD78" s="189"/>
      <c r="BE78" s="189"/>
      <c r="BF78" s="189"/>
      <c r="BG78" s="189"/>
      <c r="BH78" s="189"/>
      <c r="BI78" s="189"/>
      <c r="BJ78" s="189"/>
      <c r="BK78" s="189"/>
      <c r="BL78" s="189"/>
      <c r="BM78" s="189"/>
      <c r="BN78" s="189"/>
      <c r="BO78" s="189"/>
      <c r="BP78" s="185"/>
      <c r="BQ78" s="185"/>
      <c r="BR78" s="185"/>
      <c r="BS78" s="185"/>
      <c r="BT78" s="185"/>
      <c r="BU78" s="185"/>
      <c r="BV78" s="185"/>
      <c r="BW78" s="185"/>
      <c r="BX78" s="185"/>
      <c r="BY78" s="185"/>
      <c r="BZ78" s="185"/>
      <c r="CA78" s="185"/>
      <c r="CB78" s="185"/>
      <c r="CC78" s="185"/>
      <c r="CD78" s="185"/>
      <c r="CE78" s="185"/>
      <c r="CF78" s="185"/>
      <c r="CG78" s="185"/>
      <c r="CH78" s="185"/>
      <c r="CI78" s="185"/>
      <c r="CJ78" s="185"/>
      <c r="CK78" s="185"/>
      <c r="CL78" s="185"/>
      <c r="CM78" s="185"/>
      <c r="CN78" s="185"/>
      <c r="CO78" s="185"/>
      <c r="CP78" s="185"/>
      <c r="CQ78" s="185"/>
      <c r="CR78" s="185"/>
      <c r="CS78" s="185"/>
      <c r="CT78" s="185"/>
      <c r="CU78" s="185"/>
      <c r="CV78" s="185"/>
      <c r="CW78" s="185"/>
    </row>
    <row r="79" spans="1:101" s="6" customFormat="1" ht="20.100000000000001" customHeight="1" x14ac:dyDescent="0.45">
      <c r="A79" s="189"/>
      <c r="B79" s="189"/>
      <c r="C79" s="189"/>
      <c r="D79" s="189"/>
      <c r="E79" s="189"/>
      <c r="F79" s="189"/>
      <c r="G79" s="189"/>
      <c r="H79" s="189"/>
      <c r="I79" s="189"/>
      <c r="J79" s="189"/>
      <c r="K79" s="189"/>
      <c r="L79" s="189"/>
      <c r="M79" s="189"/>
      <c r="N79" s="189"/>
      <c r="O79" s="189"/>
      <c r="P79" s="189"/>
      <c r="Q79" s="189"/>
      <c r="R79" s="189"/>
      <c r="S79" s="189"/>
      <c r="T79" s="189"/>
      <c r="U79" s="189"/>
      <c r="V79" s="189"/>
      <c r="W79" s="189"/>
      <c r="X79" s="189"/>
      <c r="Y79" s="189"/>
      <c r="Z79" s="189"/>
      <c r="AA79" s="189"/>
      <c r="AB79" s="189"/>
      <c r="AC79" s="189"/>
      <c r="AD79" s="189"/>
      <c r="AE79" s="189"/>
      <c r="AF79" s="189"/>
      <c r="AG79" s="189"/>
      <c r="AH79" s="189"/>
      <c r="AI79" s="189"/>
      <c r="AJ79" s="189"/>
      <c r="AK79" s="189"/>
      <c r="AL79" s="189"/>
      <c r="AM79" s="189"/>
      <c r="AN79" s="189"/>
      <c r="AO79" s="189"/>
      <c r="AP79" s="189"/>
      <c r="AQ79" s="189"/>
      <c r="AR79" s="189"/>
      <c r="AS79" s="189"/>
      <c r="AT79" s="189"/>
      <c r="AU79" s="189"/>
      <c r="AV79" s="189"/>
      <c r="AW79" s="189"/>
      <c r="AX79" s="189"/>
      <c r="AY79" s="189"/>
      <c r="AZ79" s="189"/>
      <c r="BA79" s="189"/>
      <c r="BB79" s="189"/>
      <c r="BC79" s="189"/>
      <c r="BD79" s="189"/>
      <c r="BE79" s="189"/>
      <c r="BF79" s="189"/>
      <c r="BG79" s="189"/>
      <c r="BH79" s="189"/>
      <c r="BI79" s="189"/>
      <c r="BJ79" s="189"/>
      <c r="BK79" s="189"/>
      <c r="BL79" s="189"/>
      <c r="BM79" s="189"/>
      <c r="BN79" s="189"/>
      <c r="BO79" s="189"/>
      <c r="BP79" s="185"/>
      <c r="BQ79" s="185"/>
      <c r="BR79" s="185"/>
      <c r="BS79" s="185"/>
      <c r="BT79" s="185"/>
      <c r="BU79" s="185"/>
      <c r="BV79" s="185"/>
      <c r="BW79" s="185"/>
      <c r="BX79" s="185"/>
      <c r="BY79" s="185"/>
      <c r="BZ79" s="185"/>
      <c r="CA79" s="185"/>
      <c r="CB79" s="185"/>
      <c r="CC79" s="185"/>
      <c r="CD79" s="185"/>
      <c r="CE79" s="185"/>
      <c r="CF79" s="185"/>
      <c r="CG79" s="185"/>
      <c r="CH79" s="185"/>
      <c r="CI79" s="185"/>
      <c r="CJ79" s="185"/>
      <c r="CK79" s="185"/>
      <c r="CL79" s="185"/>
      <c r="CM79" s="185"/>
      <c r="CN79" s="185"/>
      <c r="CO79" s="185"/>
      <c r="CP79" s="185"/>
      <c r="CQ79" s="185"/>
      <c r="CR79" s="185"/>
      <c r="CS79" s="185"/>
      <c r="CT79" s="185"/>
      <c r="CU79" s="185"/>
      <c r="CV79" s="185"/>
      <c r="CW79" s="185"/>
    </row>
    <row r="80" spans="1:101" s="6" customFormat="1" ht="20.100000000000001" customHeight="1" x14ac:dyDescent="0.45">
      <c r="A80" s="189"/>
      <c r="B80" s="189"/>
      <c r="C80" s="189"/>
      <c r="D80" s="189"/>
      <c r="E80" s="189"/>
      <c r="F80" s="189"/>
      <c r="G80" s="189"/>
      <c r="H80" s="189"/>
      <c r="I80" s="189"/>
      <c r="J80" s="189"/>
      <c r="K80" s="189"/>
      <c r="L80" s="189"/>
      <c r="M80" s="189"/>
      <c r="N80" s="189"/>
      <c r="O80" s="189"/>
      <c r="P80" s="189"/>
      <c r="Q80" s="189"/>
      <c r="R80" s="189"/>
      <c r="S80" s="189"/>
      <c r="T80" s="189"/>
      <c r="U80" s="189"/>
      <c r="V80" s="189"/>
      <c r="W80" s="189"/>
      <c r="X80" s="189"/>
      <c r="Y80" s="189"/>
      <c r="Z80" s="189"/>
      <c r="AA80" s="189"/>
      <c r="AB80" s="189"/>
      <c r="AC80" s="189"/>
      <c r="AD80" s="189"/>
      <c r="AE80" s="189"/>
      <c r="AF80" s="189"/>
      <c r="AG80" s="189"/>
      <c r="AH80" s="189"/>
      <c r="AI80" s="189"/>
      <c r="AJ80" s="189"/>
      <c r="AK80" s="189"/>
      <c r="AL80" s="189"/>
      <c r="AM80" s="189"/>
      <c r="AN80" s="189"/>
      <c r="AO80" s="189"/>
      <c r="AP80" s="189"/>
      <c r="AQ80" s="189"/>
      <c r="AR80" s="189"/>
      <c r="AS80" s="189"/>
      <c r="AT80" s="189"/>
      <c r="AU80" s="189"/>
      <c r="AV80" s="189"/>
      <c r="AW80" s="189"/>
      <c r="AX80" s="189"/>
      <c r="AY80" s="189"/>
      <c r="AZ80" s="189"/>
      <c r="BA80" s="189"/>
      <c r="BB80" s="189"/>
      <c r="BC80" s="189"/>
      <c r="BD80" s="189"/>
      <c r="BE80" s="189"/>
      <c r="BF80" s="189"/>
      <c r="BG80" s="189"/>
      <c r="BH80" s="189"/>
      <c r="BI80" s="189"/>
      <c r="BJ80" s="189"/>
      <c r="BK80" s="189"/>
      <c r="BL80" s="189"/>
      <c r="BM80" s="189"/>
      <c r="BN80" s="189"/>
      <c r="BO80" s="189"/>
      <c r="BP80" s="185"/>
      <c r="BQ80" s="185"/>
      <c r="BR80" s="185"/>
      <c r="BS80" s="185"/>
      <c r="BT80" s="185"/>
      <c r="BU80" s="185"/>
      <c r="BV80" s="185"/>
      <c r="BW80" s="185"/>
      <c r="BX80" s="185"/>
      <c r="BY80" s="185"/>
      <c r="BZ80" s="185"/>
      <c r="CA80" s="185"/>
      <c r="CB80" s="185"/>
      <c r="CC80" s="185"/>
      <c r="CD80" s="185"/>
      <c r="CE80" s="185"/>
      <c r="CF80" s="185"/>
      <c r="CG80" s="185"/>
      <c r="CH80" s="185"/>
      <c r="CI80" s="185"/>
      <c r="CJ80" s="185"/>
      <c r="CK80" s="185"/>
      <c r="CL80" s="185"/>
      <c r="CM80" s="185"/>
      <c r="CN80" s="185"/>
      <c r="CO80" s="185"/>
      <c r="CP80" s="185"/>
      <c r="CQ80" s="185"/>
      <c r="CR80" s="185"/>
      <c r="CS80" s="185"/>
      <c r="CT80" s="185"/>
      <c r="CU80" s="185"/>
      <c r="CV80" s="185"/>
      <c r="CW80" s="185"/>
    </row>
    <row r="81" spans="1:101" s="6" customFormat="1" ht="20.100000000000001" customHeight="1" x14ac:dyDescent="0.45">
      <c r="A81" s="189"/>
      <c r="B81" s="189"/>
      <c r="C81" s="189"/>
      <c r="D81" s="189"/>
      <c r="E81" s="189"/>
      <c r="F81" s="189"/>
      <c r="G81" s="189"/>
      <c r="H81" s="189"/>
      <c r="I81" s="189"/>
      <c r="J81" s="189"/>
      <c r="K81" s="189"/>
      <c r="L81" s="189"/>
      <c r="M81" s="189"/>
      <c r="N81" s="189"/>
      <c r="O81" s="189"/>
      <c r="P81" s="189"/>
      <c r="Q81" s="189"/>
      <c r="R81" s="189"/>
      <c r="S81" s="189"/>
      <c r="T81" s="189"/>
      <c r="U81" s="189"/>
      <c r="V81" s="189"/>
      <c r="W81" s="189"/>
      <c r="X81" s="189"/>
      <c r="Y81" s="189"/>
      <c r="Z81" s="189"/>
      <c r="AA81" s="189"/>
      <c r="AB81" s="189"/>
      <c r="AC81" s="189"/>
      <c r="AD81" s="189"/>
      <c r="AE81" s="189"/>
      <c r="AF81" s="189"/>
      <c r="AG81" s="189"/>
      <c r="AH81" s="189"/>
      <c r="AI81" s="189"/>
      <c r="AJ81" s="189"/>
      <c r="AK81" s="189"/>
      <c r="AL81" s="189"/>
      <c r="AM81" s="189"/>
      <c r="AN81" s="189"/>
      <c r="AO81" s="189"/>
      <c r="AP81" s="189"/>
      <c r="AQ81" s="189"/>
      <c r="AR81" s="189"/>
      <c r="AS81" s="189"/>
      <c r="AT81" s="189"/>
      <c r="AU81" s="189"/>
      <c r="AV81" s="189"/>
      <c r="AW81" s="189"/>
      <c r="AX81" s="189"/>
      <c r="AY81" s="189"/>
      <c r="AZ81" s="189"/>
      <c r="BA81" s="189"/>
      <c r="BB81" s="189"/>
      <c r="BC81" s="189"/>
      <c r="BD81" s="189"/>
      <c r="BE81" s="189"/>
      <c r="BF81" s="189"/>
      <c r="BG81" s="189"/>
      <c r="BH81" s="189"/>
      <c r="BI81" s="189"/>
      <c r="BJ81" s="189"/>
      <c r="BK81" s="189"/>
      <c r="BL81" s="189"/>
      <c r="BM81" s="189"/>
      <c r="BN81" s="189"/>
      <c r="BO81" s="189"/>
      <c r="BP81" s="185"/>
      <c r="BQ81" s="185"/>
      <c r="BR81" s="185"/>
      <c r="BS81" s="185"/>
      <c r="BT81" s="185"/>
      <c r="BU81" s="185"/>
      <c r="BV81" s="185"/>
      <c r="BW81" s="185"/>
      <c r="BX81" s="185"/>
      <c r="BY81" s="185"/>
      <c r="BZ81" s="185"/>
      <c r="CA81" s="185"/>
      <c r="CB81" s="185"/>
      <c r="CC81" s="185"/>
      <c r="CD81" s="185"/>
      <c r="CE81" s="185"/>
      <c r="CF81" s="185"/>
      <c r="CG81" s="185"/>
      <c r="CH81" s="185"/>
      <c r="CI81" s="185"/>
      <c r="CJ81" s="185"/>
      <c r="CK81" s="185"/>
      <c r="CL81" s="185"/>
      <c r="CM81" s="185"/>
      <c r="CN81" s="185"/>
      <c r="CO81" s="185"/>
      <c r="CP81" s="185"/>
      <c r="CQ81" s="185"/>
      <c r="CR81" s="185"/>
      <c r="CS81" s="185"/>
      <c r="CT81" s="185"/>
      <c r="CU81" s="185"/>
      <c r="CV81" s="185"/>
      <c r="CW81" s="185"/>
    </row>
    <row r="82" spans="1:101" s="6" customFormat="1" ht="20.100000000000001" customHeight="1" x14ac:dyDescent="0.45">
      <c r="A82" s="189"/>
      <c r="B82" s="189"/>
      <c r="C82" s="189"/>
      <c r="D82" s="189"/>
      <c r="E82" s="189"/>
      <c r="F82" s="189"/>
      <c r="G82" s="189"/>
      <c r="H82" s="189"/>
      <c r="I82" s="189"/>
      <c r="J82" s="189"/>
      <c r="K82" s="189"/>
      <c r="L82" s="189"/>
      <c r="M82" s="189"/>
      <c r="N82" s="189"/>
      <c r="O82" s="189"/>
      <c r="P82" s="189"/>
      <c r="Q82" s="189"/>
      <c r="R82" s="189"/>
      <c r="S82" s="189"/>
      <c r="T82" s="189"/>
      <c r="U82" s="189"/>
      <c r="V82" s="189"/>
      <c r="W82" s="189"/>
      <c r="X82" s="189"/>
      <c r="Y82" s="189"/>
      <c r="Z82" s="189"/>
      <c r="AA82" s="189"/>
      <c r="AB82" s="189"/>
      <c r="AC82" s="189"/>
      <c r="AD82" s="189"/>
      <c r="AE82" s="189"/>
      <c r="AF82" s="189"/>
      <c r="AG82" s="189"/>
      <c r="AH82" s="189"/>
      <c r="AI82" s="189"/>
      <c r="AJ82" s="189"/>
      <c r="AK82" s="189"/>
      <c r="AL82" s="189"/>
      <c r="AM82" s="189"/>
      <c r="AN82" s="189"/>
      <c r="AO82" s="189"/>
      <c r="AP82" s="189"/>
      <c r="AQ82" s="189"/>
      <c r="AR82" s="189"/>
      <c r="AS82" s="189"/>
      <c r="AT82" s="189"/>
      <c r="AU82" s="189"/>
      <c r="AV82" s="189"/>
      <c r="AW82" s="189"/>
      <c r="AX82" s="189"/>
      <c r="AY82" s="189"/>
      <c r="AZ82" s="189"/>
      <c r="BA82" s="189"/>
      <c r="BB82" s="189"/>
      <c r="BC82" s="189"/>
      <c r="BD82" s="189"/>
      <c r="BE82" s="189"/>
      <c r="BF82" s="189"/>
      <c r="BG82" s="189"/>
      <c r="BH82" s="189"/>
      <c r="BI82" s="189"/>
      <c r="BJ82" s="189"/>
      <c r="BK82" s="189"/>
      <c r="BL82" s="189"/>
      <c r="BM82" s="189"/>
      <c r="BN82" s="189"/>
      <c r="BO82" s="189"/>
      <c r="BP82" s="185"/>
      <c r="BQ82" s="185"/>
      <c r="BR82" s="185"/>
      <c r="BS82" s="185"/>
      <c r="BT82" s="185"/>
      <c r="BU82" s="185"/>
      <c r="BV82" s="185"/>
      <c r="BW82" s="185"/>
      <c r="BX82" s="185"/>
      <c r="BY82" s="185"/>
      <c r="BZ82" s="185"/>
      <c r="CA82" s="185"/>
      <c r="CB82" s="185"/>
      <c r="CC82" s="185"/>
      <c r="CD82" s="185"/>
      <c r="CE82" s="185"/>
      <c r="CF82" s="185"/>
      <c r="CG82" s="185"/>
      <c r="CH82" s="185"/>
      <c r="CI82" s="185"/>
      <c r="CJ82" s="185"/>
      <c r="CK82" s="185"/>
      <c r="CL82" s="185"/>
      <c r="CM82" s="185"/>
      <c r="CN82" s="185"/>
      <c r="CO82" s="185"/>
      <c r="CP82" s="185"/>
      <c r="CQ82" s="185"/>
      <c r="CR82" s="185"/>
      <c r="CS82" s="185"/>
      <c r="CT82" s="185"/>
      <c r="CU82" s="185"/>
      <c r="CV82" s="185"/>
      <c r="CW82" s="185"/>
    </row>
    <row r="83" spans="1:101" s="6" customFormat="1" ht="20.100000000000001" customHeight="1" x14ac:dyDescent="0.45">
      <c r="A83" s="189"/>
      <c r="B83" s="189"/>
      <c r="C83" s="189"/>
      <c r="D83" s="189"/>
      <c r="E83" s="189"/>
      <c r="F83" s="189"/>
      <c r="G83" s="189"/>
      <c r="H83" s="189"/>
      <c r="I83" s="189"/>
      <c r="J83" s="189"/>
      <c r="K83" s="189"/>
      <c r="L83" s="189"/>
      <c r="M83" s="189"/>
      <c r="N83" s="189"/>
      <c r="O83" s="189"/>
      <c r="P83" s="189"/>
      <c r="Q83" s="189"/>
      <c r="R83" s="189"/>
      <c r="S83" s="189"/>
      <c r="T83" s="189"/>
      <c r="U83" s="189"/>
      <c r="V83" s="189"/>
      <c r="W83" s="189"/>
      <c r="X83" s="189"/>
      <c r="Y83" s="189"/>
      <c r="Z83" s="189"/>
      <c r="AA83" s="189"/>
      <c r="AB83" s="189"/>
      <c r="AC83" s="189"/>
      <c r="AD83" s="189"/>
      <c r="AE83" s="189"/>
      <c r="AF83" s="189"/>
      <c r="AG83" s="189"/>
      <c r="AH83" s="189"/>
      <c r="AI83" s="189"/>
      <c r="AJ83" s="189"/>
      <c r="AK83" s="189"/>
      <c r="AL83" s="189"/>
      <c r="AM83" s="189"/>
      <c r="AN83" s="189"/>
      <c r="AO83" s="189"/>
      <c r="AP83" s="189"/>
      <c r="AQ83" s="189"/>
      <c r="AR83" s="189"/>
      <c r="AS83" s="189"/>
      <c r="AT83" s="189"/>
      <c r="AU83" s="189"/>
      <c r="AV83" s="189"/>
      <c r="AW83" s="189"/>
      <c r="AX83" s="189"/>
      <c r="AY83" s="189"/>
      <c r="AZ83" s="189"/>
      <c r="BA83" s="189"/>
      <c r="BB83" s="189"/>
      <c r="BC83" s="189"/>
      <c r="BD83" s="189"/>
      <c r="BE83" s="189"/>
      <c r="BF83" s="189"/>
      <c r="BG83" s="189"/>
      <c r="BH83" s="189"/>
      <c r="BI83" s="189"/>
      <c r="BJ83" s="189"/>
      <c r="BK83" s="189"/>
      <c r="BL83" s="189"/>
      <c r="BM83" s="189"/>
      <c r="BN83" s="189"/>
      <c r="BO83" s="189"/>
      <c r="BP83" s="185"/>
      <c r="BQ83" s="185"/>
      <c r="BR83" s="185"/>
      <c r="BS83" s="185"/>
      <c r="BT83" s="185"/>
      <c r="BU83" s="185"/>
      <c r="BV83" s="185"/>
      <c r="BW83" s="185"/>
      <c r="BX83" s="185"/>
      <c r="BY83" s="185"/>
      <c r="BZ83" s="185"/>
      <c r="CA83" s="185"/>
      <c r="CB83" s="185"/>
      <c r="CC83" s="185"/>
      <c r="CD83" s="185"/>
      <c r="CE83" s="185"/>
      <c r="CF83" s="185"/>
      <c r="CG83" s="185"/>
      <c r="CH83" s="185"/>
      <c r="CI83" s="185"/>
      <c r="CJ83" s="185"/>
      <c r="CK83" s="185"/>
      <c r="CL83" s="185"/>
      <c r="CM83" s="185"/>
      <c r="CN83" s="185"/>
      <c r="CO83" s="185"/>
      <c r="CP83" s="185"/>
      <c r="CQ83" s="185"/>
      <c r="CR83" s="185"/>
      <c r="CS83" s="185"/>
      <c r="CT83" s="185"/>
      <c r="CU83" s="185"/>
      <c r="CV83" s="185"/>
      <c r="CW83" s="185"/>
    </row>
    <row r="84" spans="1:101" s="6" customFormat="1" ht="20.100000000000001" customHeight="1" x14ac:dyDescent="0.45">
      <c r="A84" s="189"/>
      <c r="B84" s="189"/>
      <c r="C84" s="189"/>
      <c r="D84" s="189"/>
      <c r="E84" s="189"/>
      <c r="F84" s="189"/>
      <c r="G84" s="189"/>
      <c r="H84" s="189"/>
      <c r="I84" s="189"/>
      <c r="J84" s="189"/>
      <c r="K84" s="189"/>
      <c r="L84" s="189"/>
      <c r="M84" s="189"/>
      <c r="N84" s="189"/>
      <c r="O84" s="189"/>
      <c r="P84" s="189"/>
      <c r="Q84" s="189"/>
      <c r="R84" s="189"/>
      <c r="S84" s="189"/>
      <c r="T84" s="189"/>
      <c r="U84" s="189"/>
      <c r="V84" s="189"/>
      <c r="W84" s="189"/>
      <c r="X84" s="189"/>
      <c r="Y84" s="189"/>
      <c r="Z84" s="189"/>
      <c r="AA84" s="189"/>
      <c r="AB84" s="189"/>
      <c r="AC84" s="189"/>
      <c r="AD84" s="189"/>
      <c r="AE84" s="189"/>
      <c r="AF84" s="189"/>
      <c r="AG84" s="189"/>
      <c r="AH84" s="189"/>
      <c r="AI84" s="189"/>
      <c r="AJ84" s="189"/>
      <c r="AK84" s="189"/>
      <c r="AL84" s="189"/>
      <c r="AM84" s="189"/>
      <c r="AN84" s="189"/>
      <c r="AO84" s="189"/>
      <c r="AP84" s="189"/>
      <c r="AQ84" s="189"/>
      <c r="AR84" s="189"/>
      <c r="AS84" s="189"/>
      <c r="AT84" s="189"/>
      <c r="AU84" s="189"/>
      <c r="AV84" s="189"/>
      <c r="AW84" s="189"/>
      <c r="AX84" s="189"/>
      <c r="AY84" s="189"/>
      <c r="AZ84" s="189"/>
      <c r="BA84" s="189"/>
      <c r="BB84" s="189"/>
      <c r="BC84" s="189"/>
      <c r="BD84" s="189"/>
      <c r="BE84" s="189"/>
      <c r="BF84" s="189"/>
      <c r="BG84" s="189"/>
      <c r="BH84" s="189"/>
      <c r="BI84" s="189"/>
      <c r="BJ84" s="189"/>
      <c r="BK84" s="189"/>
      <c r="BL84" s="189"/>
      <c r="BM84" s="189"/>
      <c r="BN84" s="189"/>
      <c r="BO84" s="189"/>
      <c r="BP84" s="185"/>
      <c r="BQ84" s="185"/>
      <c r="BR84" s="185"/>
      <c r="BS84" s="185"/>
      <c r="BT84" s="185"/>
      <c r="BU84" s="185"/>
      <c r="BV84" s="185"/>
      <c r="BW84" s="185"/>
      <c r="BX84" s="185"/>
      <c r="BY84" s="185"/>
      <c r="BZ84" s="185"/>
      <c r="CA84" s="185"/>
      <c r="CB84" s="185"/>
      <c r="CC84" s="185"/>
      <c r="CD84" s="185"/>
      <c r="CE84" s="185"/>
      <c r="CF84" s="185"/>
      <c r="CG84" s="185"/>
      <c r="CH84" s="185"/>
      <c r="CI84" s="185"/>
      <c r="CJ84" s="185"/>
      <c r="CK84" s="185"/>
      <c r="CL84" s="185"/>
      <c r="CM84" s="185"/>
      <c r="CN84" s="185"/>
      <c r="CO84" s="185"/>
      <c r="CP84" s="185"/>
      <c r="CQ84" s="185"/>
      <c r="CR84" s="185"/>
      <c r="CS84" s="185"/>
      <c r="CT84" s="185"/>
      <c r="CU84" s="185"/>
      <c r="CV84" s="185"/>
      <c r="CW84" s="185"/>
    </row>
    <row r="85" spans="1:101" s="6" customFormat="1" ht="20.100000000000001" customHeight="1" x14ac:dyDescent="0.45">
      <c r="A85" s="189"/>
      <c r="B85" s="189"/>
      <c r="C85" s="189"/>
      <c r="D85" s="189"/>
      <c r="E85" s="189"/>
      <c r="F85" s="189"/>
      <c r="G85" s="189"/>
      <c r="H85" s="189"/>
      <c r="I85" s="189"/>
      <c r="J85" s="189"/>
      <c r="K85" s="189"/>
      <c r="L85" s="189"/>
      <c r="M85" s="189"/>
      <c r="N85" s="189"/>
      <c r="O85" s="189"/>
      <c r="P85" s="189"/>
      <c r="Q85" s="189"/>
      <c r="R85" s="189"/>
      <c r="S85" s="189"/>
      <c r="T85" s="189"/>
      <c r="U85" s="189"/>
      <c r="V85" s="189"/>
      <c r="W85" s="189"/>
      <c r="X85" s="189"/>
      <c r="Y85" s="189"/>
      <c r="Z85" s="189"/>
      <c r="AA85" s="189"/>
      <c r="AB85" s="189"/>
      <c r="AC85" s="189"/>
      <c r="AD85" s="189"/>
      <c r="AE85" s="189"/>
      <c r="AF85" s="189"/>
      <c r="AG85" s="189"/>
      <c r="AH85" s="189"/>
      <c r="AI85" s="189"/>
      <c r="AJ85" s="189"/>
      <c r="AK85" s="189"/>
      <c r="AL85" s="189"/>
      <c r="AM85" s="189"/>
      <c r="AN85" s="189"/>
      <c r="AO85" s="189"/>
      <c r="AP85" s="189"/>
      <c r="AQ85" s="189"/>
      <c r="AR85" s="189"/>
      <c r="AS85" s="189"/>
      <c r="AT85" s="189"/>
      <c r="AU85" s="189"/>
      <c r="AV85" s="189"/>
      <c r="AW85" s="189"/>
      <c r="AX85" s="189"/>
      <c r="AY85" s="189"/>
      <c r="AZ85" s="189"/>
      <c r="BA85" s="189"/>
      <c r="BB85" s="189"/>
      <c r="BC85" s="189"/>
      <c r="BD85" s="189"/>
      <c r="BE85" s="189"/>
      <c r="BF85" s="189"/>
      <c r="BG85" s="189"/>
      <c r="BH85" s="189"/>
      <c r="BI85" s="189"/>
      <c r="BJ85" s="189"/>
      <c r="BK85" s="189"/>
      <c r="BL85" s="189"/>
      <c r="BM85" s="189"/>
      <c r="BN85" s="189"/>
      <c r="BO85" s="189"/>
      <c r="BP85" s="185"/>
      <c r="BQ85" s="185"/>
      <c r="BR85" s="185"/>
      <c r="BS85" s="185"/>
      <c r="BT85" s="185"/>
      <c r="BU85" s="185"/>
      <c r="BV85" s="185"/>
      <c r="BW85" s="185"/>
      <c r="BX85" s="185"/>
      <c r="BY85" s="185"/>
      <c r="BZ85" s="185"/>
      <c r="CA85" s="185"/>
      <c r="CB85" s="185"/>
      <c r="CC85" s="185"/>
      <c r="CD85" s="185"/>
      <c r="CE85" s="185"/>
      <c r="CF85" s="185"/>
      <c r="CG85" s="185"/>
      <c r="CH85" s="185"/>
      <c r="CI85" s="185"/>
      <c r="CJ85" s="185"/>
      <c r="CK85" s="185"/>
      <c r="CL85" s="185"/>
      <c r="CM85" s="185"/>
      <c r="CN85" s="185"/>
      <c r="CO85" s="185"/>
      <c r="CP85" s="185"/>
      <c r="CQ85" s="185"/>
      <c r="CR85" s="185"/>
      <c r="CS85" s="185"/>
      <c r="CT85" s="185"/>
      <c r="CU85" s="185"/>
      <c r="CV85" s="185"/>
      <c r="CW85" s="185"/>
    </row>
    <row r="86" spans="1:101" s="6" customFormat="1" ht="20.100000000000001" customHeight="1" x14ac:dyDescent="0.45">
      <c r="A86" s="189"/>
      <c r="B86" s="189"/>
      <c r="C86" s="189"/>
      <c r="D86" s="189"/>
      <c r="E86" s="189"/>
      <c r="F86" s="189"/>
      <c r="G86" s="189"/>
      <c r="H86" s="189"/>
      <c r="I86" s="189"/>
      <c r="J86" s="189"/>
      <c r="K86" s="189"/>
      <c r="L86" s="189"/>
      <c r="M86" s="189"/>
      <c r="N86" s="189"/>
      <c r="O86" s="189"/>
      <c r="P86" s="189"/>
      <c r="Q86" s="189"/>
      <c r="R86" s="189"/>
      <c r="S86" s="189"/>
      <c r="T86" s="189"/>
      <c r="U86" s="189"/>
      <c r="V86" s="189"/>
      <c r="W86" s="189"/>
      <c r="X86" s="189"/>
      <c r="Y86" s="189"/>
      <c r="Z86" s="189"/>
      <c r="AA86" s="189"/>
      <c r="AB86" s="189"/>
      <c r="AC86" s="189"/>
      <c r="AD86" s="189"/>
      <c r="AE86" s="189"/>
      <c r="AF86" s="189"/>
      <c r="AG86" s="189"/>
      <c r="AH86" s="189"/>
      <c r="AI86" s="189"/>
      <c r="AJ86" s="189"/>
      <c r="AK86" s="189"/>
      <c r="AL86" s="189"/>
      <c r="AM86" s="189"/>
      <c r="AN86" s="189"/>
      <c r="AO86" s="189"/>
      <c r="AP86" s="189"/>
      <c r="AQ86" s="189"/>
      <c r="AR86" s="189"/>
      <c r="AS86" s="189"/>
      <c r="AT86" s="189"/>
      <c r="AU86" s="189"/>
      <c r="AV86" s="189"/>
      <c r="AW86" s="189"/>
      <c r="AX86" s="189"/>
      <c r="AY86" s="189"/>
      <c r="AZ86" s="189"/>
      <c r="BA86" s="189"/>
      <c r="BB86" s="189"/>
      <c r="BC86" s="189"/>
      <c r="BD86" s="189"/>
      <c r="BE86" s="189"/>
      <c r="BF86" s="189"/>
      <c r="BG86" s="189"/>
      <c r="BH86" s="189"/>
      <c r="BI86" s="189"/>
      <c r="BJ86" s="189"/>
      <c r="BK86" s="189"/>
      <c r="BL86" s="189"/>
      <c r="BM86" s="189"/>
      <c r="BN86" s="189"/>
      <c r="BO86" s="189"/>
      <c r="BP86" s="185"/>
      <c r="BQ86" s="185"/>
      <c r="BR86" s="185"/>
      <c r="BS86" s="185"/>
      <c r="BT86" s="185"/>
      <c r="BU86" s="185"/>
      <c r="BV86" s="185"/>
      <c r="BW86" s="185"/>
      <c r="BX86" s="185"/>
      <c r="BY86" s="185"/>
      <c r="BZ86" s="185"/>
      <c r="CA86" s="185"/>
      <c r="CB86" s="185"/>
      <c r="CC86" s="185"/>
      <c r="CD86" s="185"/>
      <c r="CE86" s="185"/>
      <c r="CF86" s="185"/>
      <c r="CG86" s="185"/>
      <c r="CH86" s="185"/>
      <c r="CI86" s="185"/>
      <c r="CJ86" s="185"/>
      <c r="CK86" s="185"/>
      <c r="CL86" s="185"/>
      <c r="CM86" s="185"/>
      <c r="CN86" s="185"/>
      <c r="CO86" s="185"/>
      <c r="CP86" s="185"/>
      <c r="CQ86" s="185"/>
      <c r="CR86" s="185"/>
      <c r="CS86" s="185"/>
      <c r="CT86" s="185"/>
      <c r="CU86" s="185"/>
      <c r="CV86" s="185"/>
      <c r="CW86" s="185"/>
    </row>
    <row r="87" spans="1:101" s="6" customFormat="1" ht="20.100000000000001" customHeight="1" x14ac:dyDescent="0.45">
      <c r="A87" s="189"/>
      <c r="B87" s="189"/>
      <c r="C87" s="189"/>
      <c r="D87" s="189"/>
      <c r="E87" s="189"/>
      <c r="F87" s="189"/>
      <c r="G87" s="189"/>
      <c r="H87" s="189"/>
      <c r="I87" s="189"/>
      <c r="J87" s="189"/>
      <c r="K87" s="189"/>
      <c r="L87" s="189"/>
      <c r="M87" s="189"/>
      <c r="N87" s="189"/>
      <c r="O87" s="189"/>
      <c r="P87" s="189"/>
      <c r="Q87" s="189"/>
      <c r="R87" s="189"/>
      <c r="S87" s="189"/>
      <c r="T87" s="189"/>
      <c r="U87" s="189"/>
      <c r="V87" s="189"/>
      <c r="W87" s="189"/>
      <c r="X87" s="189"/>
      <c r="Y87" s="189"/>
      <c r="Z87" s="189"/>
      <c r="AA87" s="189"/>
      <c r="AB87" s="189"/>
      <c r="AC87" s="189"/>
      <c r="AD87" s="189"/>
      <c r="AE87" s="189"/>
      <c r="AF87" s="189"/>
      <c r="AG87" s="189"/>
      <c r="AH87" s="189"/>
      <c r="AI87" s="189"/>
      <c r="AJ87" s="189"/>
      <c r="AK87" s="189"/>
      <c r="AL87" s="189"/>
      <c r="AM87" s="189"/>
      <c r="AN87" s="189"/>
      <c r="AO87" s="189"/>
      <c r="AP87" s="189"/>
      <c r="AQ87" s="189"/>
      <c r="AR87" s="189"/>
      <c r="AS87" s="189"/>
      <c r="AT87" s="189"/>
      <c r="AU87" s="189"/>
      <c r="AV87" s="189"/>
      <c r="AW87" s="189"/>
      <c r="AX87" s="189"/>
      <c r="AY87" s="189"/>
      <c r="AZ87" s="189"/>
      <c r="BA87" s="189"/>
      <c r="BB87" s="189"/>
      <c r="BC87" s="189"/>
      <c r="BD87" s="189"/>
      <c r="BE87" s="189"/>
      <c r="BF87" s="189"/>
      <c r="BG87" s="189"/>
      <c r="BH87" s="189"/>
      <c r="BI87" s="189"/>
      <c r="BJ87" s="189"/>
      <c r="BK87" s="189"/>
      <c r="BL87" s="189"/>
      <c r="BM87" s="189"/>
      <c r="BN87" s="189"/>
      <c r="BO87" s="189"/>
      <c r="BP87" s="185"/>
      <c r="BQ87" s="185"/>
      <c r="BR87" s="185"/>
      <c r="BS87" s="185"/>
      <c r="BT87" s="185"/>
      <c r="BU87" s="185"/>
      <c r="BV87" s="185"/>
      <c r="BW87" s="185"/>
      <c r="BX87" s="185"/>
      <c r="BY87" s="185"/>
      <c r="BZ87" s="185"/>
      <c r="CA87" s="185"/>
      <c r="CB87" s="185"/>
      <c r="CC87" s="185"/>
      <c r="CD87" s="185"/>
      <c r="CE87" s="185"/>
      <c r="CF87" s="185"/>
      <c r="CG87" s="185"/>
      <c r="CH87" s="185"/>
      <c r="CI87" s="185"/>
      <c r="CJ87" s="185"/>
      <c r="CK87" s="185"/>
      <c r="CL87" s="185"/>
      <c r="CM87" s="185"/>
      <c r="CN87" s="185"/>
      <c r="CO87" s="185"/>
      <c r="CP87" s="185"/>
      <c r="CQ87" s="185"/>
      <c r="CR87" s="185"/>
      <c r="CS87" s="185"/>
      <c r="CT87" s="185"/>
      <c r="CU87" s="185"/>
      <c r="CV87" s="185"/>
      <c r="CW87" s="185"/>
    </row>
    <row r="88" spans="1:101" s="6" customFormat="1" ht="20.100000000000001" customHeight="1" x14ac:dyDescent="0.45">
      <c r="A88" s="189"/>
      <c r="B88" s="189"/>
      <c r="C88" s="189"/>
      <c r="D88" s="189"/>
      <c r="E88" s="189"/>
      <c r="F88" s="189"/>
      <c r="G88" s="189"/>
      <c r="H88" s="189"/>
      <c r="I88" s="189"/>
      <c r="J88" s="189"/>
      <c r="K88" s="189"/>
      <c r="L88" s="189"/>
      <c r="M88" s="189"/>
      <c r="N88" s="189"/>
      <c r="O88" s="189"/>
      <c r="P88" s="189"/>
      <c r="Q88" s="189"/>
      <c r="R88" s="189"/>
      <c r="S88" s="189"/>
      <c r="T88" s="189"/>
      <c r="U88" s="189"/>
      <c r="V88" s="189"/>
      <c r="W88" s="189"/>
      <c r="X88" s="189"/>
      <c r="Y88" s="189"/>
      <c r="Z88" s="189"/>
      <c r="AA88" s="189"/>
      <c r="AB88" s="189"/>
      <c r="AC88" s="189"/>
      <c r="AD88" s="189"/>
      <c r="AE88" s="189"/>
      <c r="AF88" s="189"/>
      <c r="AG88" s="189"/>
      <c r="AH88" s="189"/>
      <c r="AI88" s="189"/>
      <c r="AJ88" s="189"/>
      <c r="AK88" s="189"/>
      <c r="AL88" s="189"/>
      <c r="AM88" s="189"/>
      <c r="AN88" s="189"/>
      <c r="AO88" s="189"/>
      <c r="AP88" s="189"/>
      <c r="AQ88" s="189"/>
      <c r="AR88" s="189"/>
      <c r="AS88" s="189"/>
      <c r="AT88" s="189"/>
      <c r="AU88" s="189"/>
      <c r="AV88" s="189"/>
      <c r="AW88" s="189"/>
      <c r="AX88" s="189"/>
      <c r="AY88" s="189"/>
      <c r="AZ88" s="189"/>
      <c r="BA88" s="189"/>
      <c r="BB88" s="189"/>
      <c r="BC88" s="189"/>
      <c r="BD88" s="189"/>
      <c r="BE88" s="189"/>
      <c r="BF88" s="189"/>
      <c r="BG88" s="189"/>
      <c r="BH88" s="189"/>
      <c r="BI88" s="189"/>
      <c r="BJ88" s="189"/>
      <c r="BK88" s="189"/>
      <c r="BL88" s="189"/>
      <c r="BM88" s="189"/>
      <c r="BN88" s="189"/>
      <c r="BO88" s="189"/>
      <c r="BP88" s="185"/>
      <c r="BQ88" s="185"/>
      <c r="BR88" s="185"/>
      <c r="BS88" s="185"/>
      <c r="BT88" s="185"/>
      <c r="BU88" s="185"/>
      <c r="BV88" s="185"/>
      <c r="BW88" s="185"/>
      <c r="BX88" s="185"/>
      <c r="BY88" s="185"/>
      <c r="BZ88" s="185"/>
      <c r="CA88" s="185"/>
      <c r="CB88" s="185"/>
      <c r="CC88" s="185"/>
      <c r="CD88" s="185"/>
      <c r="CE88" s="185"/>
      <c r="CF88" s="185"/>
      <c r="CG88" s="185"/>
      <c r="CH88" s="185"/>
      <c r="CI88" s="185"/>
      <c r="CJ88" s="185"/>
      <c r="CK88" s="185"/>
      <c r="CL88" s="185"/>
      <c r="CM88" s="185"/>
      <c r="CN88" s="185"/>
      <c r="CO88" s="185"/>
      <c r="CP88" s="185"/>
      <c r="CQ88" s="185"/>
      <c r="CR88" s="185"/>
      <c r="CS88" s="185"/>
      <c r="CT88" s="185"/>
      <c r="CU88" s="185"/>
      <c r="CV88" s="185"/>
      <c r="CW88" s="185"/>
    </row>
    <row r="89" spans="1:101" s="6" customFormat="1" ht="20.100000000000001" customHeight="1" x14ac:dyDescent="0.45">
      <c r="A89" s="189"/>
      <c r="B89" s="189"/>
      <c r="C89" s="189"/>
      <c r="D89" s="189"/>
      <c r="E89" s="189"/>
      <c r="F89" s="189"/>
      <c r="G89" s="189"/>
      <c r="H89" s="189"/>
      <c r="I89" s="189"/>
      <c r="J89" s="189"/>
      <c r="K89" s="189"/>
      <c r="L89" s="189"/>
      <c r="M89" s="189"/>
      <c r="N89" s="189"/>
      <c r="O89" s="189"/>
      <c r="P89" s="189"/>
      <c r="Q89" s="189"/>
      <c r="R89" s="189"/>
      <c r="S89" s="189"/>
      <c r="T89" s="189"/>
      <c r="U89" s="189"/>
      <c r="V89" s="189"/>
      <c r="W89" s="189"/>
      <c r="X89" s="189"/>
      <c r="Y89" s="189"/>
      <c r="Z89" s="189"/>
      <c r="AA89" s="189"/>
      <c r="AB89" s="189"/>
      <c r="AC89" s="189"/>
      <c r="AD89" s="189"/>
      <c r="AE89" s="189"/>
      <c r="AF89" s="189"/>
      <c r="AG89" s="189"/>
      <c r="AH89" s="189"/>
      <c r="AI89" s="189"/>
      <c r="AJ89" s="189"/>
      <c r="AK89" s="189"/>
      <c r="AL89" s="189"/>
      <c r="AM89" s="189"/>
      <c r="AN89" s="189"/>
      <c r="AO89" s="189"/>
      <c r="AP89" s="189"/>
      <c r="AQ89" s="189"/>
      <c r="AR89" s="189"/>
      <c r="AS89" s="189"/>
      <c r="AT89" s="189"/>
      <c r="AU89" s="189"/>
      <c r="AV89" s="189"/>
      <c r="AW89" s="189"/>
      <c r="AX89" s="189"/>
      <c r="AY89" s="189"/>
      <c r="AZ89" s="189"/>
      <c r="BA89" s="189"/>
      <c r="BB89" s="189"/>
      <c r="BC89" s="189"/>
      <c r="BD89" s="189"/>
      <c r="BE89" s="189"/>
      <c r="BF89" s="189"/>
      <c r="BG89" s="189"/>
      <c r="BH89" s="189"/>
      <c r="BI89" s="189"/>
      <c r="BJ89" s="189"/>
      <c r="BK89" s="189"/>
      <c r="BL89" s="189"/>
      <c r="BM89" s="189"/>
      <c r="BN89" s="189"/>
      <c r="BO89" s="189"/>
      <c r="BP89" s="185"/>
      <c r="BQ89" s="185"/>
      <c r="BR89" s="185"/>
      <c r="BS89" s="185"/>
      <c r="BT89" s="185"/>
      <c r="BU89" s="185"/>
      <c r="BV89" s="185"/>
      <c r="BW89" s="185"/>
      <c r="BX89" s="185"/>
      <c r="BY89" s="185"/>
      <c r="BZ89" s="185"/>
      <c r="CA89" s="185"/>
      <c r="CB89" s="185"/>
      <c r="CC89" s="185"/>
      <c r="CD89" s="185"/>
      <c r="CE89" s="185"/>
      <c r="CF89" s="185"/>
      <c r="CG89" s="185"/>
      <c r="CH89" s="185"/>
      <c r="CI89" s="185"/>
      <c r="CJ89" s="185"/>
      <c r="CK89" s="185"/>
      <c r="CL89" s="185"/>
      <c r="CM89" s="185"/>
      <c r="CN89" s="185"/>
      <c r="CO89" s="185"/>
      <c r="CP89" s="185"/>
      <c r="CQ89" s="185"/>
      <c r="CR89" s="185"/>
      <c r="CS89" s="185"/>
      <c r="CT89" s="185"/>
      <c r="CU89" s="185"/>
      <c r="CV89" s="185"/>
      <c r="CW89" s="185"/>
    </row>
    <row r="90" spans="1:101" s="6" customFormat="1" ht="20.100000000000001" customHeight="1" x14ac:dyDescent="0.45">
      <c r="A90" s="189"/>
      <c r="B90" s="189"/>
      <c r="C90" s="189"/>
      <c r="D90" s="189"/>
      <c r="E90" s="189"/>
      <c r="F90" s="189"/>
      <c r="G90" s="189"/>
      <c r="H90" s="189"/>
      <c r="I90" s="189"/>
      <c r="J90" s="189"/>
      <c r="K90" s="189"/>
      <c r="L90" s="189"/>
      <c r="M90" s="189"/>
      <c r="N90" s="189"/>
      <c r="O90" s="189"/>
      <c r="P90" s="189"/>
      <c r="Q90" s="189"/>
      <c r="R90" s="189"/>
      <c r="S90" s="189"/>
      <c r="T90" s="189"/>
      <c r="U90" s="189"/>
      <c r="V90" s="189"/>
      <c r="W90" s="189"/>
      <c r="X90" s="189"/>
      <c r="Y90" s="189"/>
      <c r="Z90" s="189"/>
      <c r="AA90" s="189"/>
      <c r="AB90" s="189"/>
      <c r="AC90" s="189"/>
      <c r="AD90" s="189"/>
      <c r="AE90" s="189"/>
      <c r="AF90" s="189"/>
      <c r="AG90" s="189"/>
      <c r="AH90" s="189"/>
      <c r="AI90" s="189"/>
      <c r="AJ90" s="189"/>
      <c r="AK90" s="189"/>
      <c r="AL90" s="189"/>
      <c r="AM90" s="189"/>
      <c r="AN90" s="189"/>
      <c r="AO90" s="189"/>
      <c r="AP90" s="189"/>
      <c r="AQ90" s="189"/>
      <c r="AR90" s="189"/>
      <c r="AS90" s="189"/>
      <c r="AT90" s="189"/>
      <c r="AU90" s="189"/>
      <c r="AV90" s="189"/>
      <c r="AW90" s="189"/>
      <c r="AX90" s="189"/>
      <c r="AY90" s="189"/>
      <c r="AZ90" s="189"/>
      <c r="BA90" s="189"/>
      <c r="BB90" s="189"/>
      <c r="BC90" s="189"/>
      <c r="BD90" s="189"/>
      <c r="BE90" s="189"/>
      <c r="BF90" s="189"/>
      <c r="BG90" s="189"/>
      <c r="BH90" s="189"/>
      <c r="BI90" s="189"/>
      <c r="BJ90" s="189"/>
      <c r="BK90" s="189"/>
      <c r="BL90" s="189"/>
      <c r="BM90" s="189"/>
      <c r="BN90" s="189"/>
      <c r="BO90" s="189"/>
      <c r="BP90" s="185"/>
      <c r="BQ90" s="185"/>
      <c r="BR90" s="185"/>
      <c r="BS90" s="185"/>
      <c r="BT90" s="185"/>
      <c r="BU90" s="185"/>
      <c r="BV90" s="185"/>
      <c r="BW90" s="185"/>
      <c r="BX90" s="185"/>
      <c r="BY90" s="185"/>
      <c r="BZ90" s="185"/>
      <c r="CA90" s="185"/>
      <c r="CB90" s="185"/>
      <c r="CC90" s="185"/>
      <c r="CD90" s="185"/>
      <c r="CE90" s="185"/>
      <c r="CF90" s="185"/>
      <c r="CG90" s="185"/>
      <c r="CH90" s="185"/>
      <c r="CI90" s="185"/>
      <c r="CJ90" s="185"/>
      <c r="CK90" s="185"/>
      <c r="CL90" s="185"/>
      <c r="CM90" s="185"/>
      <c r="CN90" s="185"/>
      <c r="CO90" s="185"/>
      <c r="CP90" s="185"/>
      <c r="CQ90" s="185"/>
      <c r="CR90" s="185"/>
      <c r="CS90" s="185"/>
      <c r="CT90" s="185"/>
      <c r="CU90" s="185"/>
      <c r="CV90" s="185"/>
      <c r="CW90" s="185"/>
    </row>
    <row r="91" spans="1:101" s="6" customFormat="1" ht="20.100000000000001" customHeight="1" x14ac:dyDescent="0.45">
      <c r="A91" s="189"/>
      <c r="B91" s="189"/>
      <c r="C91" s="189"/>
      <c r="D91" s="189"/>
      <c r="E91" s="189"/>
      <c r="F91" s="189"/>
      <c r="G91" s="189"/>
      <c r="H91" s="189"/>
      <c r="I91" s="189"/>
      <c r="J91" s="189"/>
      <c r="K91" s="189"/>
      <c r="L91" s="189"/>
      <c r="M91" s="189"/>
      <c r="N91" s="189"/>
      <c r="O91" s="189"/>
      <c r="P91" s="189"/>
      <c r="Q91" s="189"/>
      <c r="R91" s="189"/>
      <c r="S91" s="189"/>
      <c r="T91" s="189"/>
      <c r="U91" s="189"/>
      <c r="V91" s="189"/>
      <c r="W91" s="189"/>
      <c r="X91" s="189"/>
      <c r="Y91" s="189"/>
      <c r="Z91" s="189"/>
      <c r="AA91" s="189"/>
      <c r="AB91" s="189"/>
      <c r="AC91" s="189"/>
      <c r="AD91" s="189"/>
      <c r="AE91" s="189"/>
      <c r="AF91" s="189"/>
      <c r="AG91" s="189"/>
      <c r="AH91" s="189"/>
      <c r="AI91" s="189"/>
      <c r="AJ91" s="189"/>
      <c r="AK91" s="189"/>
      <c r="AL91" s="189"/>
      <c r="AM91" s="189"/>
      <c r="AN91" s="189"/>
      <c r="AO91" s="189"/>
      <c r="AP91" s="189"/>
      <c r="AQ91" s="189"/>
      <c r="AR91" s="189"/>
      <c r="AS91" s="189"/>
      <c r="AT91" s="189"/>
      <c r="AU91" s="189"/>
      <c r="AV91" s="189"/>
      <c r="AW91" s="189"/>
      <c r="AX91" s="189"/>
      <c r="AY91" s="189"/>
      <c r="AZ91" s="189"/>
      <c r="BA91" s="189"/>
      <c r="BB91" s="189"/>
      <c r="BC91" s="189"/>
      <c r="BD91" s="189"/>
      <c r="BE91" s="189"/>
      <c r="BF91" s="189"/>
      <c r="BG91" s="189"/>
      <c r="BH91" s="189"/>
      <c r="BI91" s="189"/>
      <c r="BJ91" s="189"/>
      <c r="BK91" s="189"/>
      <c r="BL91" s="189"/>
      <c r="BM91" s="189"/>
      <c r="BN91" s="189"/>
      <c r="BO91" s="189"/>
      <c r="BP91" s="185"/>
      <c r="BQ91" s="185"/>
      <c r="BR91" s="185"/>
      <c r="BS91" s="185"/>
      <c r="BT91" s="185"/>
      <c r="BU91" s="185"/>
      <c r="BV91" s="185"/>
      <c r="BW91" s="185"/>
      <c r="BX91" s="185"/>
      <c r="BY91" s="185"/>
      <c r="BZ91" s="185"/>
      <c r="CA91" s="185"/>
      <c r="CB91" s="185"/>
      <c r="CC91" s="185"/>
      <c r="CD91" s="185"/>
      <c r="CE91" s="185"/>
      <c r="CF91" s="185"/>
      <c r="CG91" s="185"/>
      <c r="CH91" s="185"/>
      <c r="CI91" s="185"/>
      <c r="CJ91" s="185"/>
      <c r="CK91" s="185"/>
      <c r="CL91" s="185"/>
      <c r="CM91" s="185"/>
      <c r="CN91" s="185"/>
      <c r="CO91" s="185"/>
      <c r="CP91" s="185"/>
      <c r="CQ91" s="185"/>
      <c r="CR91" s="185"/>
      <c r="CS91" s="185"/>
      <c r="CT91" s="185"/>
      <c r="CU91" s="185"/>
      <c r="CV91" s="185"/>
      <c r="CW91" s="185"/>
    </row>
    <row r="92" spans="1:101" s="6" customFormat="1" ht="20.100000000000001" customHeight="1" x14ac:dyDescent="0.45">
      <c r="A92" s="189"/>
      <c r="B92" s="189"/>
      <c r="C92" s="189"/>
      <c r="D92" s="189"/>
      <c r="E92" s="189"/>
      <c r="F92" s="189"/>
      <c r="G92" s="189"/>
      <c r="H92" s="189"/>
      <c r="I92" s="189"/>
      <c r="J92" s="189"/>
      <c r="K92" s="189"/>
      <c r="L92" s="189"/>
      <c r="M92" s="189"/>
      <c r="N92" s="189"/>
      <c r="O92" s="189"/>
      <c r="P92" s="189"/>
      <c r="Q92" s="189"/>
      <c r="R92" s="189"/>
      <c r="S92" s="189"/>
      <c r="T92" s="189"/>
      <c r="U92" s="189"/>
      <c r="V92" s="189"/>
      <c r="W92" s="189"/>
      <c r="X92" s="189"/>
      <c r="Y92" s="189"/>
      <c r="Z92" s="189"/>
      <c r="AA92" s="189"/>
      <c r="AB92" s="189"/>
      <c r="AC92" s="189"/>
      <c r="AD92" s="189"/>
      <c r="AE92" s="189"/>
      <c r="AF92" s="189"/>
      <c r="AG92" s="189"/>
      <c r="AH92" s="189"/>
      <c r="AI92" s="189"/>
      <c r="AJ92" s="189"/>
      <c r="AK92" s="189"/>
      <c r="AL92" s="189"/>
      <c r="AM92" s="189"/>
      <c r="AN92" s="189"/>
      <c r="AO92" s="189"/>
      <c r="AP92" s="189"/>
      <c r="AQ92" s="189"/>
      <c r="AR92" s="189"/>
      <c r="AS92" s="189"/>
      <c r="AT92" s="189"/>
      <c r="AU92" s="189"/>
      <c r="AV92" s="189"/>
      <c r="AW92" s="189"/>
      <c r="AX92" s="189"/>
      <c r="AY92" s="189"/>
      <c r="AZ92" s="189"/>
      <c r="BA92" s="189"/>
      <c r="BB92" s="189"/>
      <c r="BC92" s="189"/>
      <c r="BD92" s="189"/>
      <c r="BE92" s="189"/>
      <c r="BF92" s="189"/>
      <c r="BG92" s="189"/>
      <c r="BH92" s="189"/>
      <c r="BI92" s="189"/>
      <c r="BJ92" s="189"/>
      <c r="BK92" s="189"/>
      <c r="BL92" s="189"/>
      <c r="BM92" s="189"/>
      <c r="BN92" s="189"/>
      <c r="BO92" s="189"/>
      <c r="BP92" s="185"/>
      <c r="BQ92" s="185"/>
      <c r="BR92" s="185"/>
      <c r="BS92" s="185"/>
      <c r="BT92" s="185"/>
      <c r="BU92" s="185"/>
      <c r="BV92" s="185"/>
      <c r="BW92" s="185"/>
      <c r="BX92" s="185"/>
      <c r="BY92" s="185"/>
      <c r="BZ92" s="185"/>
      <c r="CA92" s="185"/>
      <c r="CB92" s="185"/>
      <c r="CC92" s="185"/>
      <c r="CD92" s="185"/>
      <c r="CE92" s="185"/>
      <c r="CF92" s="185"/>
      <c r="CG92" s="185"/>
      <c r="CH92" s="185"/>
      <c r="CI92" s="185"/>
      <c r="CJ92" s="185"/>
      <c r="CK92" s="185"/>
      <c r="CL92" s="185"/>
      <c r="CM92" s="185"/>
      <c r="CN92" s="185"/>
      <c r="CO92" s="185"/>
      <c r="CP92" s="185"/>
      <c r="CQ92" s="185"/>
      <c r="CR92" s="185"/>
      <c r="CS92" s="185"/>
      <c r="CT92" s="185"/>
      <c r="CU92" s="185"/>
      <c r="CV92" s="185"/>
      <c r="CW92" s="185"/>
    </row>
    <row r="93" spans="1:101" s="6" customFormat="1" ht="20.100000000000001" customHeight="1" x14ac:dyDescent="0.45">
      <c r="A93" s="189"/>
      <c r="B93" s="189"/>
      <c r="C93" s="189"/>
      <c r="D93" s="189"/>
      <c r="E93" s="189"/>
      <c r="F93" s="189"/>
      <c r="G93" s="189"/>
      <c r="H93" s="189"/>
      <c r="I93" s="189"/>
      <c r="J93" s="189"/>
      <c r="K93" s="189"/>
      <c r="L93" s="189"/>
      <c r="M93" s="189"/>
      <c r="N93" s="189"/>
      <c r="O93" s="189"/>
      <c r="P93" s="189"/>
      <c r="Q93" s="189"/>
      <c r="R93" s="189"/>
      <c r="S93" s="189"/>
      <c r="T93" s="189"/>
      <c r="U93" s="189"/>
      <c r="V93" s="189"/>
      <c r="W93" s="189"/>
      <c r="X93" s="189"/>
      <c r="Y93" s="189"/>
      <c r="Z93" s="189"/>
      <c r="AA93" s="189"/>
      <c r="AB93" s="189"/>
      <c r="AC93" s="189"/>
      <c r="AD93" s="189"/>
      <c r="AE93" s="189"/>
      <c r="AF93" s="189"/>
      <c r="AG93" s="189"/>
      <c r="AH93" s="189"/>
      <c r="AI93" s="189"/>
      <c r="AJ93" s="189"/>
      <c r="AK93" s="189"/>
      <c r="AL93" s="189"/>
      <c r="AM93" s="189"/>
      <c r="AN93" s="189"/>
      <c r="AO93" s="189"/>
      <c r="AP93" s="189"/>
      <c r="AQ93" s="189"/>
      <c r="AR93" s="189"/>
      <c r="AS93" s="189"/>
      <c r="AT93" s="189"/>
      <c r="AU93" s="189"/>
      <c r="AV93" s="189"/>
      <c r="AW93" s="189"/>
      <c r="AX93" s="189"/>
      <c r="AY93" s="189"/>
      <c r="AZ93" s="189"/>
      <c r="BA93" s="189"/>
      <c r="BB93" s="189"/>
      <c r="BC93" s="189"/>
      <c r="BD93" s="189"/>
      <c r="BE93" s="189"/>
      <c r="BF93" s="189"/>
      <c r="BG93" s="189"/>
      <c r="BH93" s="189"/>
      <c r="BI93" s="189"/>
      <c r="BJ93" s="189"/>
      <c r="BK93" s="189"/>
      <c r="BL93" s="189"/>
      <c r="BM93" s="189"/>
      <c r="BN93" s="189"/>
      <c r="BO93" s="189"/>
      <c r="BP93" s="185"/>
      <c r="BQ93" s="185"/>
      <c r="BR93" s="185"/>
      <c r="BS93" s="185"/>
      <c r="BT93" s="185"/>
      <c r="BU93" s="185"/>
      <c r="BV93" s="185"/>
      <c r="BW93" s="185"/>
      <c r="BX93" s="185"/>
      <c r="BY93" s="185"/>
      <c r="BZ93" s="185"/>
      <c r="CA93" s="185"/>
      <c r="CB93" s="185"/>
      <c r="CC93" s="185"/>
      <c r="CD93" s="185"/>
      <c r="CE93" s="185"/>
      <c r="CF93" s="185"/>
      <c r="CG93" s="185"/>
      <c r="CH93" s="185"/>
      <c r="CI93" s="185"/>
      <c r="CJ93" s="185"/>
      <c r="CK93" s="185"/>
      <c r="CL93" s="185"/>
      <c r="CM93" s="185"/>
      <c r="CN93" s="185"/>
      <c r="CO93" s="185"/>
      <c r="CP93" s="185"/>
      <c r="CQ93" s="185"/>
      <c r="CR93" s="185"/>
      <c r="CS93" s="185"/>
      <c r="CT93" s="185"/>
      <c r="CU93" s="185"/>
      <c r="CV93" s="185"/>
      <c r="CW93" s="185"/>
    </row>
    <row r="94" spans="1:101" s="6" customFormat="1" ht="20.100000000000001" customHeight="1" x14ac:dyDescent="0.45">
      <c r="A94" s="189"/>
      <c r="B94" s="189"/>
      <c r="C94" s="189"/>
      <c r="D94" s="189"/>
      <c r="E94" s="189"/>
      <c r="F94" s="189"/>
      <c r="G94" s="189"/>
      <c r="H94" s="189"/>
      <c r="I94" s="189"/>
      <c r="J94" s="189"/>
      <c r="K94" s="189"/>
      <c r="L94" s="189"/>
      <c r="M94" s="189"/>
      <c r="N94" s="189"/>
      <c r="O94" s="189"/>
      <c r="P94" s="189"/>
      <c r="Q94" s="189"/>
      <c r="R94" s="189"/>
      <c r="S94" s="189"/>
      <c r="T94" s="189"/>
      <c r="U94" s="189"/>
      <c r="V94" s="189"/>
      <c r="W94" s="189"/>
      <c r="X94" s="189"/>
      <c r="Y94" s="189"/>
      <c r="Z94" s="189"/>
      <c r="AA94" s="189"/>
      <c r="AB94" s="189"/>
      <c r="AC94" s="189"/>
      <c r="AD94" s="189"/>
      <c r="AE94" s="189"/>
      <c r="AF94" s="189"/>
      <c r="AG94" s="189"/>
      <c r="AH94" s="189"/>
      <c r="AI94" s="189"/>
      <c r="AJ94" s="189"/>
      <c r="AK94" s="189"/>
      <c r="AL94" s="189"/>
      <c r="AM94" s="189"/>
      <c r="AN94" s="189"/>
      <c r="AO94" s="189"/>
      <c r="AP94" s="189"/>
      <c r="AQ94" s="189"/>
      <c r="AR94" s="189"/>
      <c r="AS94" s="189"/>
      <c r="AT94" s="189"/>
      <c r="AU94" s="189"/>
      <c r="AV94" s="189"/>
      <c r="AW94" s="189"/>
      <c r="AX94" s="189"/>
      <c r="AY94" s="189"/>
      <c r="AZ94" s="189"/>
      <c r="BA94" s="189"/>
      <c r="BB94" s="189"/>
      <c r="BC94" s="189"/>
      <c r="BD94" s="189"/>
      <c r="BE94" s="189"/>
      <c r="BF94" s="189"/>
      <c r="BG94" s="189"/>
      <c r="BH94" s="189"/>
      <c r="BI94" s="189"/>
      <c r="BJ94" s="189"/>
      <c r="BK94" s="189"/>
      <c r="BL94" s="189"/>
      <c r="BM94" s="189"/>
      <c r="BN94" s="189"/>
      <c r="BO94" s="189"/>
      <c r="BP94" s="185"/>
      <c r="BQ94" s="185"/>
      <c r="BR94" s="185"/>
      <c r="BS94" s="185"/>
      <c r="BT94" s="185"/>
      <c r="BU94" s="185"/>
      <c r="BV94" s="185"/>
      <c r="BW94" s="185"/>
      <c r="BX94" s="185"/>
      <c r="BY94" s="185"/>
      <c r="BZ94" s="185"/>
      <c r="CA94" s="185"/>
      <c r="CB94" s="185"/>
      <c r="CC94" s="185"/>
      <c r="CD94" s="185"/>
      <c r="CE94" s="185"/>
      <c r="CF94" s="185"/>
      <c r="CG94" s="185"/>
      <c r="CH94" s="185"/>
      <c r="CI94" s="185"/>
      <c r="CJ94" s="185"/>
      <c r="CK94" s="185"/>
      <c r="CL94" s="185"/>
      <c r="CM94" s="185"/>
      <c r="CN94" s="185"/>
      <c r="CO94" s="185"/>
      <c r="CP94" s="185"/>
      <c r="CQ94" s="185"/>
      <c r="CR94" s="185"/>
      <c r="CS94" s="185"/>
      <c r="CT94" s="185"/>
      <c r="CU94" s="185"/>
      <c r="CV94" s="185"/>
      <c r="CW94" s="185"/>
    </row>
    <row r="95" spans="1:101" s="6" customFormat="1" ht="20.100000000000001" customHeight="1" x14ac:dyDescent="0.45">
      <c r="A95" s="189"/>
      <c r="B95" s="189"/>
      <c r="C95" s="189"/>
      <c r="D95" s="189"/>
      <c r="E95" s="189"/>
      <c r="F95" s="189"/>
      <c r="G95" s="189"/>
      <c r="H95" s="189"/>
      <c r="I95" s="189"/>
      <c r="J95" s="189"/>
      <c r="K95" s="189"/>
      <c r="L95" s="189"/>
      <c r="M95" s="189"/>
      <c r="N95" s="189"/>
      <c r="O95" s="189"/>
      <c r="P95" s="189"/>
      <c r="Q95" s="189"/>
      <c r="R95" s="189"/>
      <c r="S95" s="189"/>
      <c r="T95" s="189"/>
      <c r="U95" s="189"/>
      <c r="V95" s="189"/>
      <c r="W95" s="189"/>
      <c r="X95" s="189"/>
      <c r="Y95" s="189"/>
      <c r="Z95" s="189"/>
      <c r="AA95" s="189"/>
      <c r="AB95" s="189"/>
      <c r="AC95" s="189"/>
      <c r="AD95" s="189"/>
      <c r="AE95" s="189"/>
      <c r="AF95" s="189"/>
      <c r="AG95" s="189"/>
      <c r="AH95" s="189"/>
      <c r="AI95" s="189"/>
      <c r="AJ95" s="189"/>
      <c r="AK95" s="189"/>
      <c r="AL95" s="189"/>
      <c r="AM95" s="189"/>
      <c r="AN95" s="189"/>
      <c r="AO95" s="189"/>
      <c r="AP95" s="189"/>
      <c r="AQ95" s="189"/>
      <c r="AR95" s="189"/>
      <c r="AS95" s="189"/>
      <c r="AT95" s="189"/>
      <c r="AU95" s="189"/>
      <c r="AV95" s="189"/>
      <c r="AW95" s="189"/>
      <c r="AX95" s="189"/>
      <c r="AY95" s="189"/>
      <c r="AZ95" s="189"/>
      <c r="BA95" s="189"/>
      <c r="BB95" s="189"/>
      <c r="BC95" s="189"/>
      <c r="BD95" s="189"/>
      <c r="BE95" s="189"/>
      <c r="BF95" s="189"/>
      <c r="BG95" s="189"/>
      <c r="BH95" s="189"/>
      <c r="BI95" s="189"/>
      <c r="BJ95" s="189"/>
      <c r="BK95" s="189"/>
      <c r="BL95" s="189"/>
      <c r="BM95" s="189"/>
      <c r="BN95" s="189"/>
      <c r="BO95" s="189"/>
      <c r="BP95" s="185"/>
      <c r="BQ95" s="185"/>
      <c r="BR95" s="185"/>
      <c r="BS95" s="185"/>
      <c r="BT95" s="185"/>
      <c r="BU95" s="185"/>
      <c r="BV95" s="185"/>
      <c r="BW95" s="185"/>
      <c r="BX95" s="185"/>
      <c r="BY95" s="185"/>
      <c r="BZ95" s="185"/>
      <c r="CA95" s="185"/>
      <c r="CB95" s="185"/>
      <c r="CC95" s="185"/>
      <c r="CD95" s="185"/>
      <c r="CE95" s="185"/>
      <c r="CF95" s="185"/>
      <c r="CG95" s="185"/>
      <c r="CH95" s="185"/>
      <c r="CI95" s="185"/>
      <c r="CJ95" s="185"/>
      <c r="CK95" s="185"/>
      <c r="CL95" s="185"/>
      <c r="CM95" s="185"/>
      <c r="CN95" s="185"/>
      <c r="CO95" s="185"/>
      <c r="CP95" s="185"/>
      <c r="CQ95" s="185"/>
      <c r="CR95" s="185"/>
      <c r="CS95" s="185"/>
      <c r="CT95" s="185"/>
      <c r="CU95" s="185"/>
      <c r="CV95" s="185"/>
      <c r="CW95" s="185"/>
    </row>
    <row r="96" spans="1:101" s="6" customFormat="1" ht="20.100000000000001" customHeight="1" x14ac:dyDescent="0.45">
      <c r="A96" s="189"/>
      <c r="B96" s="189"/>
      <c r="C96" s="189"/>
      <c r="D96" s="189"/>
      <c r="E96" s="189"/>
      <c r="F96" s="189"/>
      <c r="G96" s="189"/>
      <c r="H96" s="189"/>
      <c r="I96" s="189"/>
      <c r="J96" s="189"/>
      <c r="K96" s="189"/>
      <c r="L96" s="189"/>
      <c r="M96" s="189"/>
      <c r="N96" s="189"/>
      <c r="O96" s="189"/>
      <c r="P96" s="189"/>
      <c r="Q96" s="189"/>
      <c r="R96" s="189"/>
      <c r="S96" s="189"/>
      <c r="T96" s="189"/>
      <c r="U96" s="189"/>
      <c r="V96" s="189"/>
      <c r="W96" s="189"/>
      <c r="X96" s="189"/>
      <c r="Y96" s="189"/>
      <c r="Z96" s="189"/>
      <c r="AA96" s="189"/>
      <c r="AB96" s="189"/>
      <c r="AC96" s="189"/>
      <c r="AD96" s="189"/>
      <c r="AE96" s="189"/>
      <c r="AF96" s="189"/>
      <c r="AG96" s="189"/>
      <c r="AH96" s="189"/>
      <c r="AI96" s="189"/>
      <c r="AJ96" s="189"/>
      <c r="AK96" s="189"/>
      <c r="AL96" s="189"/>
      <c r="AM96" s="189"/>
      <c r="AN96" s="189"/>
      <c r="AO96" s="189"/>
      <c r="AP96" s="189"/>
      <c r="AQ96" s="189"/>
      <c r="AR96" s="189"/>
      <c r="AS96" s="189"/>
      <c r="AT96" s="189"/>
      <c r="AU96" s="189"/>
      <c r="AV96" s="189"/>
      <c r="AW96" s="189"/>
      <c r="AX96" s="189"/>
      <c r="AY96" s="189"/>
      <c r="AZ96" s="189"/>
      <c r="BA96" s="189"/>
      <c r="BB96" s="189"/>
      <c r="BC96" s="189"/>
      <c r="BD96" s="189"/>
      <c r="BE96" s="189"/>
      <c r="BF96" s="189"/>
      <c r="BG96" s="189"/>
      <c r="BH96" s="189"/>
      <c r="BI96" s="189"/>
      <c r="BJ96" s="189"/>
      <c r="BK96" s="189"/>
      <c r="BL96" s="189"/>
      <c r="BM96" s="189"/>
      <c r="BN96" s="189"/>
      <c r="BO96" s="189"/>
      <c r="BP96" s="185"/>
      <c r="BQ96" s="185"/>
      <c r="BR96" s="185"/>
      <c r="BS96" s="185"/>
      <c r="BT96" s="185"/>
      <c r="BU96" s="185"/>
      <c r="BV96" s="185"/>
      <c r="BW96" s="185"/>
      <c r="BX96" s="185"/>
      <c r="BY96" s="185"/>
      <c r="BZ96" s="185"/>
      <c r="CA96" s="185"/>
      <c r="CB96" s="185"/>
      <c r="CC96" s="185"/>
      <c r="CD96" s="185"/>
      <c r="CE96" s="185"/>
      <c r="CF96" s="185"/>
      <c r="CG96" s="185"/>
      <c r="CH96" s="185"/>
      <c r="CI96" s="185"/>
      <c r="CJ96" s="185"/>
      <c r="CK96" s="185"/>
      <c r="CL96" s="185"/>
      <c r="CM96" s="185"/>
      <c r="CN96" s="185"/>
      <c r="CO96" s="185"/>
      <c r="CP96" s="185"/>
      <c r="CQ96" s="185"/>
      <c r="CR96" s="185"/>
      <c r="CS96" s="185"/>
      <c r="CT96" s="185"/>
      <c r="CU96" s="185"/>
      <c r="CV96" s="185"/>
      <c r="CW96" s="185"/>
    </row>
    <row r="97" spans="1:101" s="6" customFormat="1" ht="20.100000000000001" customHeight="1" x14ac:dyDescent="0.45">
      <c r="A97" s="189"/>
      <c r="B97" s="189"/>
      <c r="C97" s="189"/>
      <c r="D97" s="189"/>
      <c r="E97" s="189"/>
      <c r="F97" s="189"/>
      <c r="G97" s="189"/>
      <c r="H97" s="189"/>
      <c r="I97" s="189"/>
      <c r="J97" s="189"/>
      <c r="K97" s="189"/>
      <c r="L97" s="189"/>
      <c r="M97" s="189"/>
      <c r="N97" s="189"/>
      <c r="O97" s="189"/>
      <c r="P97" s="189"/>
      <c r="Q97" s="189"/>
      <c r="R97" s="189"/>
      <c r="S97" s="189"/>
      <c r="T97" s="189"/>
      <c r="U97" s="189"/>
      <c r="V97" s="189"/>
      <c r="W97" s="189"/>
      <c r="X97" s="189"/>
      <c r="Y97" s="189"/>
      <c r="Z97" s="189"/>
      <c r="AA97" s="189"/>
      <c r="AB97" s="189"/>
      <c r="AC97" s="189"/>
      <c r="AD97" s="189"/>
      <c r="AE97" s="189"/>
      <c r="AF97" s="189"/>
      <c r="AG97" s="189"/>
      <c r="AH97" s="189"/>
      <c r="AI97" s="189"/>
      <c r="AJ97" s="189"/>
      <c r="AK97" s="189"/>
      <c r="AL97" s="189"/>
      <c r="AM97" s="189"/>
      <c r="AN97" s="189"/>
      <c r="AO97" s="189"/>
      <c r="AP97" s="189"/>
      <c r="AQ97" s="189"/>
      <c r="AR97" s="189"/>
      <c r="AS97" s="189"/>
      <c r="AT97" s="189"/>
      <c r="AU97" s="189"/>
      <c r="AV97" s="189"/>
      <c r="AW97" s="189"/>
      <c r="AX97" s="189"/>
      <c r="AY97" s="189"/>
      <c r="AZ97" s="189"/>
      <c r="BA97" s="189"/>
      <c r="BB97" s="189"/>
      <c r="BC97" s="189"/>
      <c r="BD97" s="189"/>
      <c r="BE97" s="189"/>
      <c r="BF97" s="189"/>
      <c r="BG97" s="189"/>
      <c r="BH97" s="189"/>
      <c r="BI97" s="189"/>
      <c r="BJ97" s="189"/>
      <c r="BK97" s="189"/>
      <c r="BL97" s="189"/>
      <c r="BM97" s="189"/>
      <c r="BN97" s="189"/>
      <c r="BO97" s="189"/>
      <c r="BP97" s="185"/>
      <c r="BQ97" s="185"/>
      <c r="BR97" s="185"/>
      <c r="BS97" s="185"/>
      <c r="BT97" s="185"/>
      <c r="BU97" s="185"/>
      <c r="BV97" s="185"/>
      <c r="BW97" s="185"/>
      <c r="BX97" s="185"/>
      <c r="BY97" s="185"/>
      <c r="BZ97" s="185"/>
      <c r="CA97" s="185"/>
      <c r="CB97" s="185"/>
      <c r="CC97" s="185"/>
      <c r="CD97" s="185"/>
      <c r="CE97" s="185"/>
      <c r="CF97" s="185"/>
      <c r="CG97" s="185"/>
      <c r="CH97" s="185"/>
      <c r="CI97" s="185"/>
      <c r="CJ97" s="185"/>
      <c r="CK97" s="185"/>
      <c r="CL97" s="185"/>
      <c r="CM97" s="185"/>
      <c r="CN97" s="185"/>
      <c r="CO97" s="185"/>
      <c r="CP97" s="185"/>
      <c r="CQ97" s="185"/>
      <c r="CR97" s="185"/>
      <c r="CS97" s="185"/>
      <c r="CT97" s="185"/>
      <c r="CU97" s="185"/>
      <c r="CV97" s="185"/>
      <c r="CW97" s="185"/>
    </row>
    <row r="98" spans="1:101" s="6" customFormat="1" ht="20.100000000000001" customHeight="1" x14ac:dyDescent="0.45">
      <c r="A98" s="189"/>
      <c r="B98" s="189"/>
      <c r="C98" s="189"/>
      <c r="D98" s="189"/>
      <c r="E98" s="189"/>
      <c r="F98" s="189"/>
      <c r="G98" s="189"/>
      <c r="H98" s="189"/>
      <c r="I98" s="189"/>
      <c r="J98" s="189"/>
      <c r="K98" s="189"/>
      <c r="L98" s="189"/>
      <c r="M98" s="189"/>
      <c r="N98" s="189"/>
      <c r="O98" s="189"/>
      <c r="P98" s="189"/>
      <c r="Q98" s="189"/>
      <c r="R98" s="189"/>
      <c r="S98" s="189"/>
      <c r="T98" s="189"/>
      <c r="U98" s="189"/>
      <c r="V98" s="189"/>
      <c r="W98" s="189"/>
      <c r="X98" s="189"/>
      <c r="Y98" s="189"/>
      <c r="Z98" s="189"/>
      <c r="AA98" s="189"/>
      <c r="AB98" s="189"/>
      <c r="AC98" s="189"/>
      <c r="AD98" s="189"/>
      <c r="AE98" s="189"/>
      <c r="AF98" s="189"/>
      <c r="AG98" s="189"/>
      <c r="AH98" s="189"/>
      <c r="AI98" s="189"/>
      <c r="AJ98" s="189"/>
      <c r="AK98" s="189"/>
      <c r="AL98" s="189"/>
      <c r="AM98" s="189"/>
      <c r="AN98" s="189"/>
      <c r="AO98" s="189"/>
      <c r="AP98" s="189"/>
      <c r="AQ98" s="189"/>
      <c r="AR98" s="189"/>
      <c r="AS98" s="189"/>
      <c r="AT98" s="189"/>
      <c r="AU98" s="189"/>
      <c r="AV98" s="189"/>
      <c r="AW98" s="189"/>
      <c r="AX98" s="189"/>
      <c r="AY98" s="189"/>
      <c r="AZ98" s="189"/>
      <c r="BA98" s="189"/>
      <c r="BB98" s="189"/>
      <c r="BC98" s="189"/>
      <c r="BD98" s="189"/>
      <c r="BE98" s="189"/>
      <c r="BF98" s="189"/>
      <c r="BG98" s="189"/>
      <c r="BH98" s="189"/>
      <c r="BI98" s="189"/>
      <c r="BJ98" s="189"/>
      <c r="BK98" s="189"/>
      <c r="BL98" s="189"/>
      <c r="BM98" s="189"/>
      <c r="BN98" s="189"/>
      <c r="BO98" s="189"/>
      <c r="BP98" s="185"/>
      <c r="BQ98" s="185"/>
      <c r="BR98" s="185"/>
      <c r="BS98" s="185"/>
      <c r="BT98" s="185"/>
      <c r="BU98" s="185"/>
      <c r="BV98" s="185"/>
      <c r="BW98" s="185"/>
      <c r="BX98" s="185"/>
      <c r="BY98" s="185"/>
      <c r="BZ98" s="185"/>
      <c r="CA98" s="185"/>
      <c r="CB98" s="185"/>
      <c r="CC98" s="185"/>
      <c r="CD98" s="185"/>
      <c r="CE98" s="185"/>
      <c r="CF98" s="185"/>
      <c r="CG98" s="185"/>
      <c r="CH98" s="185"/>
      <c r="CI98" s="185"/>
      <c r="CJ98" s="185"/>
      <c r="CK98" s="185"/>
      <c r="CL98" s="185"/>
      <c r="CM98" s="185"/>
      <c r="CN98" s="185"/>
      <c r="CO98" s="185"/>
      <c r="CP98" s="185"/>
      <c r="CQ98" s="185"/>
      <c r="CR98" s="185"/>
      <c r="CS98" s="185"/>
      <c r="CT98" s="185"/>
      <c r="CU98" s="185"/>
      <c r="CV98" s="185"/>
      <c r="CW98" s="185"/>
    </row>
    <row r="99" spans="1:101" s="6" customFormat="1" ht="20.100000000000001" customHeight="1" x14ac:dyDescent="0.45">
      <c r="A99" s="189"/>
      <c r="B99" s="189"/>
      <c r="C99" s="189"/>
      <c r="D99" s="189"/>
      <c r="E99" s="189"/>
      <c r="F99" s="189"/>
      <c r="G99" s="189"/>
      <c r="H99" s="189"/>
      <c r="I99" s="189"/>
      <c r="J99" s="189"/>
      <c r="K99" s="189"/>
      <c r="L99" s="189"/>
      <c r="M99" s="189"/>
      <c r="N99" s="189"/>
      <c r="O99" s="189"/>
      <c r="P99" s="189"/>
      <c r="Q99" s="189"/>
      <c r="R99" s="189"/>
      <c r="S99" s="189"/>
      <c r="T99" s="189"/>
      <c r="U99" s="189"/>
      <c r="V99" s="189"/>
      <c r="W99" s="189"/>
      <c r="X99" s="189"/>
      <c r="Y99" s="189"/>
      <c r="Z99" s="189"/>
      <c r="AA99" s="189"/>
      <c r="AB99" s="189"/>
      <c r="AC99" s="189"/>
      <c r="AD99" s="189"/>
      <c r="AE99" s="189"/>
      <c r="AF99" s="189"/>
      <c r="AG99" s="189"/>
      <c r="AH99" s="189"/>
      <c r="AI99" s="189"/>
      <c r="AJ99" s="189"/>
      <c r="AK99" s="189"/>
      <c r="AL99" s="189"/>
      <c r="AM99" s="189"/>
      <c r="AN99" s="189"/>
      <c r="AO99" s="189"/>
      <c r="AP99" s="189"/>
      <c r="AQ99" s="189"/>
      <c r="AR99" s="189"/>
      <c r="AS99" s="189"/>
      <c r="AT99" s="189"/>
      <c r="AU99" s="189"/>
      <c r="AV99" s="189"/>
      <c r="AW99" s="189"/>
      <c r="AX99" s="189"/>
      <c r="AY99" s="189"/>
      <c r="AZ99" s="189"/>
      <c r="BA99" s="189"/>
      <c r="BB99" s="189"/>
      <c r="BC99" s="189"/>
      <c r="BD99" s="189"/>
      <c r="BE99" s="189"/>
      <c r="BF99" s="189"/>
      <c r="BG99" s="189"/>
      <c r="BH99" s="189"/>
      <c r="BI99" s="189"/>
      <c r="BJ99" s="189"/>
      <c r="BK99" s="189"/>
      <c r="BL99" s="189"/>
      <c r="BM99" s="189"/>
      <c r="BN99" s="189"/>
      <c r="BO99" s="189"/>
      <c r="BP99" s="185"/>
      <c r="BQ99" s="185"/>
      <c r="BR99" s="185"/>
      <c r="BS99" s="185"/>
      <c r="BT99" s="185"/>
      <c r="BU99" s="185"/>
      <c r="BV99" s="185"/>
      <c r="BW99" s="185"/>
      <c r="BX99" s="185"/>
      <c r="BY99" s="185"/>
      <c r="BZ99" s="185"/>
      <c r="CA99" s="185"/>
      <c r="CB99" s="185"/>
      <c r="CC99" s="185"/>
      <c r="CD99" s="185"/>
      <c r="CE99" s="185"/>
      <c r="CF99" s="185"/>
      <c r="CG99" s="185"/>
      <c r="CH99" s="185"/>
      <c r="CI99" s="185"/>
      <c r="CJ99" s="185"/>
      <c r="CK99" s="185"/>
      <c r="CL99" s="185"/>
      <c r="CM99" s="185"/>
      <c r="CN99" s="185"/>
      <c r="CO99" s="185"/>
      <c r="CP99" s="185"/>
      <c r="CQ99" s="185"/>
      <c r="CR99" s="185"/>
      <c r="CS99" s="185"/>
      <c r="CT99" s="185"/>
      <c r="CU99" s="185"/>
      <c r="CV99" s="185"/>
      <c r="CW99" s="185"/>
    </row>
    <row r="100" spans="1:101" s="6" customFormat="1" ht="20.100000000000001" customHeight="1" x14ac:dyDescent="0.45">
      <c r="A100" s="189"/>
      <c r="B100" s="189"/>
      <c r="C100" s="189"/>
      <c r="D100" s="189"/>
      <c r="E100" s="189"/>
      <c r="F100" s="189"/>
      <c r="G100" s="189"/>
      <c r="H100" s="189"/>
      <c r="I100" s="189"/>
      <c r="J100" s="189"/>
      <c r="K100" s="189"/>
      <c r="L100" s="189"/>
      <c r="M100" s="189"/>
      <c r="N100" s="189"/>
      <c r="O100" s="189"/>
      <c r="P100" s="189"/>
      <c r="Q100" s="189"/>
      <c r="R100" s="189"/>
      <c r="S100" s="189"/>
      <c r="T100" s="189"/>
      <c r="U100" s="189"/>
      <c r="V100" s="189"/>
      <c r="W100" s="189"/>
      <c r="X100" s="189"/>
      <c r="Y100" s="189"/>
      <c r="Z100" s="189"/>
      <c r="AA100" s="189"/>
      <c r="AB100" s="189"/>
      <c r="AC100" s="189"/>
      <c r="AD100" s="189"/>
      <c r="AE100" s="189"/>
      <c r="AF100" s="189"/>
      <c r="AG100" s="189"/>
      <c r="AH100" s="189"/>
      <c r="AI100" s="189"/>
      <c r="AJ100" s="189"/>
      <c r="AK100" s="189"/>
      <c r="AL100" s="189"/>
      <c r="AM100" s="189"/>
      <c r="AN100" s="189"/>
      <c r="AO100" s="189"/>
      <c r="AP100" s="189"/>
      <c r="AQ100" s="189"/>
      <c r="AR100" s="189"/>
      <c r="AS100" s="189"/>
      <c r="AT100" s="189"/>
      <c r="AU100" s="189"/>
      <c r="AV100" s="189"/>
      <c r="AW100" s="189"/>
      <c r="AX100" s="189"/>
      <c r="AY100" s="189"/>
      <c r="AZ100" s="189"/>
      <c r="BA100" s="189"/>
      <c r="BB100" s="189"/>
      <c r="BC100" s="189"/>
      <c r="BD100" s="189"/>
      <c r="BE100" s="189"/>
      <c r="BF100" s="189"/>
      <c r="BG100" s="189"/>
      <c r="BH100" s="189"/>
      <c r="BI100" s="189"/>
      <c r="BJ100" s="189"/>
      <c r="BK100" s="189"/>
      <c r="BL100" s="189"/>
      <c r="BM100" s="189"/>
      <c r="BN100" s="189"/>
      <c r="BO100" s="189"/>
      <c r="BP100" s="185"/>
      <c r="BQ100" s="185"/>
      <c r="BR100" s="185"/>
      <c r="BS100" s="185"/>
      <c r="BT100" s="185"/>
      <c r="BU100" s="185"/>
      <c r="BV100" s="185"/>
      <c r="BW100" s="185"/>
      <c r="BX100" s="185"/>
      <c r="BY100" s="185"/>
      <c r="BZ100" s="185"/>
      <c r="CA100" s="185"/>
      <c r="CB100" s="185"/>
      <c r="CC100" s="185"/>
      <c r="CD100" s="185"/>
      <c r="CE100" s="185"/>
      <c r="CF100" s="185"/>
      <c r="CG100" s="185"/>
      <c r="CH100" s="185"/>
      <c r="CI100" s="185"/>
      <c r="CJ100" s="185"/>
      <c r="CK100" s="185"/>
      <c r="CL100" s="185"/>
      <c r="CM100" s="185"/>
      <c r="CN100" s="185"/>
      <c r="CO100" s="185"/>
      <c r="CP100" s="185"/>
      <c r="CQ100" s="185"/>
      <c r="CR100" s="185"/>
      <c r="CS100" s="185"/>
      <c r="CT100" s="185"/>
      <c r="CU100" s="185"/>
      <c r="CV100" s="185"/>
      <c r="CW100" s="185"/>
    </row>
    <row r="101" spans="1:101" s="6" customFormat="1" ht="20.100000000000001" customHeight="1" x14ac:dyDescent="0.45">
      <c r="A101" s="189"/>
      <c r="B101" s="189"/>
      <c r="C101" s="189"/>
      <c r="D101" s="189"/>
      <c r="E101" s="189"/>
      <c r="F101" s="189"/>
      <c r="G101" s="189"/>
      <c r="H101" s="189"/>
      <c r="I101" s="189"/>
      <c r="J101" s="189"/>
      <c r="K101" s="189"/>
      <c r="L101" s="189"/>
      <c r="M101" s="189"/>
      <c r="N101" s="189"/>
      <c r="O101" s="189"/>
      <c r="P101" s="189"/>
      <c r="Q101" s="189"/>
      <c r="R101" s="189"/>
      <c r="S101" s="189"/>
      <c r="T101" s="189"/>
      <c r="U101" s="189"/>
      <c r="V101" s="189"/>
      <c r="W101" s="189"/>
      <c r="X101" s="189"/>
      <c r="Y101" s="189"/>
      <c r="Z101" s="189"/>
      <c r="AA101" s="189"/>
      <c r="AB101" s="189"/>
      <c r="AC101" s="189"/>
      <c r="AD101" s="189"/>
      <c r="AE101" s="189"/>
      <c r="AF101" s="189"/>
      <c r="AG101" s="189"/>
      <c r="AH101" s="189"/>
      <c r="AI101" s="189"/>
      <c r="AJ101" s="189"/>
      <c r="AK101" s="189"/>
      <c r="AL101" s="189"/>
      <c r="AM101" s="189"/>
      <c r="AN101" s="189"/>
      <c r="AO101" s="189"/>
      <c r="AP101" s="189"/>
      <c r="AQ101" s="189"/>
      <c r="AR101" s="189"/>
      <c r="AS101" s="189"/>
      <c r="AT101" s="189"/>
      <c r="AU101" s="189"/>
      <c r="AV101" s="189"/>
      <c r="AW101" s="189"/>
      <c r="AX101" s="189"/>
      <c r="AY101" s="189"/>
      <c r="AZ101" s="189"/>
      <c r="BA101" s="189"/>
      <c r="BB101" s="189"/>
      <c r="BC101" s="189"/>
      <c r="BD101" s="189"/>
      <c r="BE101" s="189"/>
      <c r="BF101" s="189"/>
      <c r="BG101" s="189"/>
      <c r="BH101" s="189"/>
      <c r="BI101" s="189"/>
      <c r="BJ101" s="189"/>
      <c r="BK101" s="189"/>
      <c r="BL101" s="189"/>
      <c r="BM101" s="189"/>
      <c r="BN101" s="189"/>
      <c r="BO101" s="189"/>
      <c r="BP101" s="185"/>
      <c r="BQ101" s="185"/>
      <c r="BR101" s="185"/>
      <c r="BS101" s="185"/>
      <c r="BT101" s="185"/>
      <c r="BU101" s="185"/>
      <c r="BV101" s="185"/>
      <c r="BW101" s="185"/>
      <c r="BX101" s="185"/>
      <c r="BY101" s="185"/>
      <c r="BZ101" s="185"/>
      <c r="CA101" s="185"/>
      <c r="CB101" s="185"/>
      <c r="CC101" s="185"/>
      <c r="CD101" s="185"/>
      <c r="CE101" s="185"/>
      <c r="CF101" s="185"/>
      <c r="CG101" s="185"/>
      <c r="CH101" s="185"/>
      <c r="CI101" s="185"/>
      <c r="CJ101" s="185"/>
      <c r="CK101" s="185"/>
      <c r="CL101" s="185"/>
      <c r="CM101" s="185"/>
      <c r="CN101" s="185"/>
      <c r="CO101" s="185"/>
      <c r="CP101" s="185"/>
      <c r="CQ101" s="185"/>
      <c r="CR101" s="185"/>
      <c r="CS101" s="185"/>
      <c r="CT101" s="185"/>
      <c r="CU101" s="185"/>
      <c r="CV101" s="185"/>
      <c r="CW101" s="185"/>
    </row>
    <row r="102" spans="1:101" s="6" customFormat="1" ht="20.100000000000001" customHeight="1" x14ac:dyDescent="0.45">
      <c r="A102" s="189"/>
      <c r="B102" s="189"/>
      <c r="C102" s="189"/>
      <c r="D102" s="189"/>
      <c r="E102" s="189"/>
      <c r="F102" s="189"/>
      <c r="G102" s="189"/>
      <c r="H102" s="189"/>
      <c r="I102" s="189"/>
      <c r="J102" s="189"/>
      <c r="K102" s="189"/>
      <c r="L102" s="189"/>
      <c r="M102" s="189"/>
      <c r="N102" s="189"/>
      <c r="O102" s="189"/>
      <c r="P102" s="189"/>
      <c r="Q102" s="189"/>
      <c r="R102" s="189"/>
      <c r="S102" s="189"/>
      <c r="T102" s="189"/>
      <c r="U102" s="189"/>
      <c r="V102" s="189"/>
      <c r="W102" s="189"/>
      <c r="X102" s="189"/>
      <c r="Y102" s="189"/>
      <c r="Z102" s="189"/>
      <c r="AA102" s="189"/>
      <c r="AB102" s="189"/>
      <c r="AC102" s="189"/>
      <c r="AD102" s="189"/>
      <c r="AE102" s="189"/>
      <c r="AF102" s="189"/>
      <c r="AG102" s="189"/>
      <c r="AH102" s="189"/>
      <c r="AI102" s="189"/>
      <c r="AJ102" s="189"/>
      <c r="AK102" s="189"/>
      <c r="AL102" s="189"/>
      <c r="AM102" s="189"/>
      <c r="AN102" s="189"/>
      <c r="AO102" s="189"/>
      <c r="AP102" s="189"/>
      <c r="AQ102" s="189"/>
      <c r="AR102" s="189"/>
      <c r="AS102" s="189"/>
      <c r="AT102" s="189"/>
      <c r="AU102" s="189"/>
      <c r="AV102" s="189"/>
      <c r="AW102" s="189"/>
      <c r="AX102" s="189"/>
      <c r="AY102" s="189"/>
      <c r="AZ102" s="189"/>
      <c r="BA102" s="189"/>
      <c r="BB102" s="189"/>
      <c r="BC102" s="189"/>
      <c r="BD102" s="189"/>
      <c r="BE102" s="189"/>
      <c r="BF102" s="189"/>
      <c r="BG102" s="189"/>
      <c r="BH102" s="189"/>
      <c r="BI102" s="189"/>
      <c r="BJ102" s="189"/>
      <c r="BK102" s="189"/>
      <c r="BL102" s="189"/>
      <c r="BM102" s="189"/>
      <c r="BN102" s="189"/>
      <c r="BO102" s="189"/>
      <c r="BP102" s="185"/>
      <c r="BQ102" s="185"/>
      <c r="BR102" s="185"/>
      <c r="BS102" s="185"/>
      <c r="BT102" s="185"/>
      <c r="BU102" s="185"/>
      <c r="BV102" s="185"/>
      <c r="BW102" s="185"/>
      <c r="BX102" s="185"/>
      <c r="BY102" s="185"/>
      <c r="BZ102" s="185"/>
      <c r="CA102" s="185"/>
      <c r="CB102" s="185"/>
      <c r="CC102" s="185"/>
      <c r="CD102" s="185"/>
      <c r="CE102" s="185"/>
      <c r="CF102" s="185"/>
      <c r="CG102" s="185"/>
      <c r="CH102" s="185"/>
      <c r="CI102" s="185"/>
      <c r="CJ102" s="185"/>
      <c r="CK102" s="185"/>
      <c r="CL102" s="185"/>
      <c r="CM102" s="185"/>
      <c r="CN102" s="185"/>
      <c r="CO102" s="185"/>
      <c r="CP102" s="185"/>
      <c r="CQ102" s="185"/>
      <c r="CR102" s="185"/>
      <c r="CS102" s="185"/>
      <c r="CT102" s="185"/>
      <c r="CU102" s="185"/>
      <c r="CV102" s="185"/>
      <c r="CW102" s="185"/>
    </row>
    <row r="103" spans="1:101" s="6" customFormat="1" ht="20.100000000000001" customHeight="1" x14ac:dyDescent="0.45">
      <c r="A103" s="189"/>
      <c r="B103" s="189"/>
      <c r="C103" s="189"/>
      <c r="D103" s="189"/>
      <c r="E103" s="189"/>
      <c r="F103" s="189"/>
      <c r="G103" s="189"/>
      <c r="H103" s="189"/>
      <c r="I103" s="189"/>
      <c r="J103" s="189"/>
      <c r="K103" s="189"/>
      <c r="L103" s="189"/>
      <c r="M103" s="189"/>
      <c r="N103" s="189"/>
      <c r="O103" s="189"/>
      <c r="P103" s="189"/>
      <c r="Q103" s="189"/>
      <c r="R103" s="189"/>
      <c r="S103" s="189"/>
      <c r="T103" s="189"/>
      <c r="U103" s="189"/>
      <c r="V103" s="189"/>
      <c r="W103" s="189"/>
      <c r="X103" s="189"/>
      <c r="Y103" s="189"/>
      <c r="Z103" s="189"/>
      <c r="AA103" s="189"/>
      <c r="AB103" s="189"/>
      <c r="AC103" s="189"/>
      <c r="AD103" s="189"/>
      <c r="AE103" s="189"/>
      <c r="AF103" s="189"/>
      <c r="AG103" s="189"/>
      <c r="AH103" s="189"/>
      <c r="AI103" s="189"/>
      <c r="AJ103" s="189"/>
      <c r="AK103" s="189"/>
      <c r="AL103" s="189"/>
      <c r="AM103" s="189"/>
      <c r="AN103" s="189"/>
      <c r="AO103" s="189"/>
      <c r="AP103" s="189"/>
      <c r="AQ103" s="189"/>
      <c r="AR103" s="189"/>
      <c r="AS103" s="189"/>
      <c r="AT103" s="189"/>
      <c r="AU103" s="189"/>
      <c r="AV103" s="189"/>
      <c r="AW103" s="189"/>
      <c r="AX103" s="189"/>
      <c r="AY103" s="189"/>
      <c r="AZ103" s="189"/>
      <c r="BA103" s="189"/>
      <c r="BB103" s="189"/>
      <c r="BC103" s="189"/>
      <c r="BD103" s="189"/>
      <c r="BE103" s="189"/>
      <c r="BF103" s="189"/>
      <c r="BG103" s="189"/>
      <c r="BH103" s="189"/>
      <c r="BI103" s="189"/>
      <c r="BJ103" s="189"/>
      <c r="BK103" s="189"/>
      <c r="BL103" s="189"/>
      <c r="BM103" s="189"/>
      <c r="BN103" s="189"/>
      <c r="BO103" s="189"/>
      <c r="BP103" s="185"/>
      <c r="BQ103" s="185"/>
      <c r="BR103" s="185"/>
      <c r="BS103" s="185"/>
      <c r="BT103" s="185"/>
      <c r="BU103" s="185"/>
      <c r="BV103" s="185"/>
      <c r="BW103" s="185"/>
      <c r="BX103" s="185"/>
      <c r="BY103" s="185"/>
      <c r="BZ103" s="185"/>
      <c r="CA103" s="185"/>
      <c r="CB103" s="185"/>
      <c r="CC103" s="185"/>
      <c r="CD103" s="185"/>
      <c r="CE103" s="185"/>
      <c r="CF103" s="185"/>
      <c r="CG103" s="185"/>
      <c r="CH103" s="185"/>
      <c r="CI103" s="185"/>
      <c r="CJ103" s="185"/>
      <c r="CK103" s="185"/>
      <c r="CL103" s="185"/>
      <c r="CM103" s="185"/>
      <c r="CN103" s="185"/>
      <c r="CO103" s="185"/>
      <c r="CP103" s="185"/>
      <c r="CQ103" s="185"/>
      <c r="CR103" s="185"/>
      <c r="CS103" s="185"/>
      <c r="CT103" s="185"/>
      <c r="CU103" s="185"/>
      <c r="CV103" s="185"/>
      <c r="CW103" s="185"/>
    </row>
    <row r="104" spans="1:101" s="6" customFormat="1" ht="20.100000000000001" customHeight="1" x14ac:dyDescent="0.45">
      <c r="A104" s="189"/>
      <c r="B104" s="189"/>
      <c r="C104" s="189"/>
      <c r="D104" s="189"/>
      <c r="E104" s="189"/>
      <c r="F104" s="189"/>
      <c r="G104" s="189"/>
      <c r="H104" s="189"/>
      <c r="I104" s="189"/>
      <c r="J104" s="189"/>
      <c r="K104" s="189"/>
      <c r="L104" s="189"/>
      <c r="M104" s="189"/>
      <c r="N104" s="189"/>
      <c r="O104" s="189"/>
      <c r="P104" s="189"/>
      <c r="Q104" s="189"/>
      <c r="R104" s="189"/>
      <c r="S104" s="189"/>
      <c r="T104" s="189"/>
      <c r="U104" s="189"/>
      <c r="V104" s="189"/>
      <c r="W104" s="189"/>
      <c r="X104" s="189"/>
      <c r="Y104" s="189"/>
      <c r="Z104" s="189"/>
      <c r="AA104" s="189"/>
      <c r="AB104" s="189"/>
      <c r="AC104" s="189"/>
      <c r="AD104" s="189"/>
      <c r="AE104" s="189"/>
      <c r="AF104" s="189"/>
      <c r="AG104" s="189"/>
      <c r="AH104" s="189"/>
      <c r="AI104" s="189"/>
      <c r="AJ104" s="189"/>
      <c r="AK104" s="189"/>
      <c r="AL104" s="189"/>
      <c r="AM104" s="189"/>
      <c r="AN104" s="189"/>
      <c r="AO104" s="189"/>
      <c r="AP104" s="189"/>
      <c r="AQ104" s="189"/>
      <c r="AR104" s="189"/>
      <c r="AS104" s="189"/>
      <c r="AT104" s="189"/>
      <c r="AU104" s="189"/>
      <c r="AV104" s="189"/>
      <c r="AW104" s="189"/>
      <c r="AX104" s="189"/>
      <c r="AY104" s="189"/>
      <c r="AZ104" s="189"/>
      <c r="BA104" s="189"/>
      <c r="BB104" s="189"/>
      <c r="BC104" s="189"/>
      <c r="BD104" s="189"/>
      <c r="BE104" s="189"/>
      <c r="BF104" s="189"/>
      <c r="BG104" s="189"/>
      <c r="BH104" s="189"/>
      <c r="BI104" s="189"/>
      <c r="BJ104" s="189"/>
      <c r="BK104" s="189"/>
      <c r="BL104" s="189"/>
      <c r="BM104" s="189"/>
      <c r="BN104" s="189"/>
      <c r="BO104" s="189"/>
      <c r="BP104" s="185"/>
      <c r="BQ104" s="185"/>
      <c r="BR104" s="185"/>
      <c r="BS104" s="185"/>
      <c r="BT104" s="185"/>
      <c r="BU104" s="185"/>
      <c r="BV104" s="185"/>
      <c r="BW104" s="185"/>
      <c r="BX104" s="185"/>
      <c r="BY104" s="185"/>
      <c r="BZ104" s="185"/>
      <c r="CA104" s="185"/>
      <c r="CB104" s="185"/>
      <c r="CC104" s="185"/>
      <c r="CD104" s="185"/>
      <c r="CE104" s="185"/>
      <c r="CF104" s="185"/>
      <c r="CG104" s="185"/>
      <c r="CH104" s="185"/>
      <c r="CI104" s="185"/>
      <c r="CJ104" s="185"/>
      <c r="CK104" s="185"/>
      <c r="CL104" s="185"/>
      <c r="CM104" s="185"/>
      <c r="CN104" s="185"/>
      <c r="CO104" s="185"/>
      <c r="CP104" s="185"/>
      <c r="CQ104" s="185"/>
      <c r="CR104" s="185"/>
      <c r="CS104" s="185"/>
      <c r="CT104" s="185"/>
      <c r="CU104" s="185"/>
      <c r="CV104" s="185"/>
      <c r="CW104" s="185"/>
    </row>
    <row r="105" spans="1:101" s="6" customFormat="1" ht="20.100000000000001" customHeight="1" x14ac:dyDescent="0.45">
      <c r="A105" s="189"/>
      <c r="B105" s="189"/>
      <c r="C105" s="189"/>
      <c r="D105" s="189"/>
      <c r="E105" s="189"/>
      <c r="F105" s="189"/>
      <c r="G105" s="189"/>
      <c r="H105" s="189"/>
      <c r="I105" s="189"/>
      <c r="J105" s="189"/>
      <c r="K105" s="189"/>
      <c r="L105" s="189"/>
      <c r="M105" s="189"/>
      <c r="N105" s="189"/>
      <c r="O105" s="189"/>
      <c r="P105" s="189"/>
      <c r="Q105" s="189"/>
      <c r="R105" s="189"/>
      <c r="S105" s="189"/>
      <c r="T105" s="189"/>
      <c r="U105" s="189"/>
      <c r="V105" s="189"/>
      <c r="W105" s="189"/>
      <c r="X105" s="189"/>
      <c r="Y105" s="189"/>
      <c r="Z105" s="189"/>
      <c r="AA105" s="189"/>
      <c r="AB105" s="189"/>
      <c r="AC105" s="189"/>
      <c r="AD105" s="189"/>
      <c r="AE105" s="189"/>
      <c r="AF105" s="189"/>
      <c r="AG105" s="189"/>
      <c r="AH105" s="189"/>
      <c r="AI105" s="189"/>
      <c r="AJ105" s="189"/>
      <c r="AK105" s="189"/>
      <c r="AL105" s="189"/>
      <c r="AM105" s="189"/>
      <c r="AN105" s="189"/>
      <c r="AO105" s="189"/>
      <c r="AP105" s="189"/>
      <c r="AQ105" s="189"/>
      <c r="AR105" s="189"/>
      <c r="AS105" s="189"/>
      <c r="AT105" s="189"/>
      <c r="AU105" s="189"/>
      <c r="AV105" s="189"/>
      <c r="AW105" s="189"/>
      <c r="AX105" s="189"/>
      <c r="AY105" s="189"/>
      <c r="AZ105" s="189"/>
      <c r="BA105" s="189"/>
      <c r="BB105" s="189"/>
      <c r="BC105" s="189"/>
      <c r="BD105" s="189"/>
      <c r="BE105" s="189"/>
      <c r="BF105" s="189"/>
      <c r="BG105" s="189"/>
      <c r="BH105" s="189"/>
      <c r="BI105" s="189"/>
      <c r="BJ105" s="189"/>
      <c r="BK105" s="189"/>
      <c r="BL105" s="189"/>
      <c r="BM105" s="189"/>
      <c r="BN105" s="189"/>
      <c r="BO105" s="189"/>
      <c r="BP105" s="185"/>
      <c r="BQ105" s="185"/>
      <c r="BR105" s="185"/>
      <c r="BS105" s="185"/>
      <c r="BT105" s="185"/>
      <c r="BU105" s="185"/>
      <c r="BV105" s="185"/>
      <c r="BW105" s="185"/>
      <c r="BX105" s="185"/>
      <c r="BY105" s="185"/>
      <c r="BZ105" s="185"/>
      <c r="CA105" s="185"/>
      <c r="CB105" s="185"/>
      <c r="CC105" s="185"/>
      <c r="CD105" s="185"/>
      <c r="CE105" s="185"/>
      <c r="CF105" s="185"/>
      <c r="CG105" s="185"/>
      <c r="CH105" s="185"/>
      <c r="CI105" s="185"/>
      <c r="CJ105" s="185"/>
      <c r="CK105" s="185"/>
      <c r="CL105" s="185"/>
      <c r="CM105" s="185"/>
      <c r="CN105" s="185"/>
      <c r="CO105" s="185"/>
      <c r="CP105" s="185"/>
      <c r="CQ105" s="185"/>
      <c r="CR105" s="185"/>
      <c r="CS105" s="185"/>
      <c r="CT105" s="185"/>
      <c r="CU105" s="185"/>
      <c r="CV105" s="185"/>
      <c r="CW105" s="185"/>
    </row>
    <row r="106" spans="1:101" s="6" customFormat="1" ht="20.100000000000001" customHeight="1" x14ac:dyDescent="0.45">
      <c r="A106" s="189"/>
      <c r="B106" s="189"/>
      <c r="C106" s="189"/>
      <c r="D106" s="189"/>
      <c r="E106" s="189"/>
      <c r="F106" s="189"/>
      <c r="G106" s="189"/>
      <c r="H106" s="189"/>
      <c r="I106" s="189"/>
      <c r="J106" s="189"/>
      <c r="K106" s="189"/>
      <c r="L106" s="189"/>
      <c r="M106" s="189"/>
      <c r="N106" s="189"/>
      <c r="O106" s="189"/>
      <c r="P106" s="189"/>
      <c r="Q106" s="189"/>
      <c r="R106" s="189"/>
      <c r="S106" s="189"/>
      <c r="T106" s="189"/>
      <c r="U106" s="189"/>
      <c r="V106" s="189"/>
      <c r="W106" s="189"/>
      <c r="X106" s="189"/>
      <c r="Y106" s="189"/>
      <c r="Z106" s="189"/>
      <c r="AA106" s="189"/>
      <c r="AB106" s="189"/>
      <c r="AC106" s="189"/>
      <c r="AD106" s="189"/>
      <c r="AE106" s="189"/>
      <c r="AF106" s="189"/>
      <c r="AG106" s="189"/>
      <c r="AH106" s="189"/>
      <c r="AI106" s="189"/>
      <c r="AJ106" s="189"/>
      <c r="AK106" s="189"/>
      <c r="AL106" s="189"/>
      <c r="AM106" s="189"/>
      <c r="AN106" s="189"/>
      <c r="AO106" s="189"/>
      <c r="AP106" s="189"/>
      <c r="AQ106" s="189"/>
      <c r="AR106" s="189"/>
      <c r="AS106" s="189"/>
      <c r="AT106" s="189"/>
      <c r="AU106" s="189"/>
      <c r="AV106" s="189"/>
      <c r="AW106" s="189"/>
      <c r="AX106" s="189"/>
      <c r="AY106" s="189"/>
      <c r="AZ106" s="189"/>
      <c r="BA106" s="189"/>
      <c r="BB106" s="189"/>
      <c r="BC106" s="189"/>
      <c r="BD106" s="189"/>
      <c r="BE106" s="189"/>
      <c r="BF106" s="189"/>
      <c r="BG106" s="189"/>
      <c r="BH106" s="189"/>
      <c r="BI106" s="189"/>
      <c r="BJ106" s="189"/>
      <c r="BK106" s="189"/>
      <c r="BL106" s="189"/>
      <c r="BM106" s="189"/>
      <c r="BN106" s="189"/>
      <c r="BO106" s="189"/>
      <c r="BP106" s="185"/>
      <c r="BQ106" s="185"/>
      <c r="BR106" s="185"/>
      <c r="BS106" s="185"/>
      <c r="BT106" s="185"/>
      <c r="BU106" s="185"/>
      <c r="BV106" s="185"/>
      <c r="BW106" s="185"/>
      <c r="BX106" s="185"/>
      <c r="BY106" s="185"/>
      <c r="BZ106" s="185"/>
      <c r="CA106" s="185"/>
      <c r="CB106" s="185"/>
      <c r="CC106" s="185"/>
      <c r="CD106" s="185"/>
      <c r="CE106" s="185"/>
      <c r="CF106" s="185"/>
      <c r="CG106" s="185"/>
      <c r="CH106" s="185"/>
      <c r="CI106" s="185"/>
      <c r="CJ106" s="185"/>
      <c r="CK106" s="185"/>
      <c r="CL106" s="185"/>
      <c r="CM106" s="185"/>
      <c r="CN106" s="185"/>
      <c r="CO106" s="185"/>
      <c r="CP106" s="185"/>
      <c r="CQ106" s="185"/>
      <c r="CR106" s="185"/>
      <c r="CS106" s="185"/>
      <c r="CT106" s="185"/>
      <c r="CU106" s="185"/>
      <c r="CV106" s="185"/>
      <c r="CW106" s="185"/>
    </row>
    <row r="107" spans="1:101" s="6" customFormat="1" ht="20.100000000000001" customHeight="1" x14ac:dyDescent="0.45">
      <c r="A107" s="189"/>
      <c r="B107" s="189"/>
      <c r="C107" s="189"/>
      <c r="D107" s="189"/>
      <c r="E107" s="189"/>
      <c r="F107" s="189"/>
      <c r="G107" s="189"/>
      <c r="H107" s="189"/>
      <c r="I107" s="189"/>
      <c r="J107" s="189"/>
      <c r="K107" s="189"/>
      <c r="L107" s="189"/>
      <c r="M107" s="189"/>
      <c r="N107" s="189"/>
      <c r="O107" s="189"/>
      <c r="P107" s="189"/>
      <c r="Q107" s="189"/>
      <c r="R107" s="189"/>
      <c r="S107" s="189"/>
      <c r="T107" s="189"/>
      <c r="U107" s="189"/>
      <c r="V107" s="189"/>
      <c r="W107" s="189"/>
      <c r="X107" s="189"/>
      <c r="Y107" s="189"/>
      <c r="Z107" s="189"/>
      <c r="AA107" s="189"/>
      <c r="AB107" s="189"/>
      <c r="AC107" s="189"/>
      <c r="AD107" s="189"/>
      <c r="AE107" s="189"/>
      <c r="AF107" s="189"/>
      <c r="AG107" s="189"/>
      <c r="AH107" s="189"/>
      <c r="AI107" s="189"/>
      <c r="AJ107" s="189"/>
      <c r="AK107" s="189"/>
      <c r="AL107" s="189"/>
      <c r="AM107" s="189"/>
      <c r="AN107" s="189"/>
      <c r="AO107" s="189"/>
      <c r="AP107" s="189"/>
      <c r="AQ107" s="189"/>
      <c r="AR107" s="189"/>
      <c r="AS107" s="189"/>
      <c r="AT107" s="189"/>
      <c r="AU107" s="189"/>
      <c r="AV107" s="189"/>
      <c r="AW107" s="189"/>
      <c r="AX107" s="189"/>
      <c r="AY107" s="189"/>
      <c r="AZ107" s="189"/>
      <c r="BA107" s="189"/>
      <c r="BB107" s="189"/>
      <c r="BC107" s="189"/>
      <c r="BD107" s="189"/>
      <c r="BE107" s="189"/>
      <c r="BF107" s="189"/>
      <c r="BG107" s="189"/>
      <c r="BH107" s="189"/>
      <c r="BI107" s="189"/>
      <c r="BJ107" s="189"/>
      <c r="BK107" s="189"/>
      <c r="BL107" s="189"/>
      <c r="BM107" s="189"/>
      <c r="BN107" s="189"/>
      <c r="BO107" s="189"/>
      <c r="BP107" s="185"/>
      <c r="BQ107" s="185"/>
      <c r="BR107" s="185"/>
      <c r="BS107" s="185"/>
      <c r="BT107" s="185"/>
      <c r="BU107" s="185"/>
      <c r="BV107" s="185"/>
      <c r="BW107" s="185"/>
      <c r="BX107" s="185"/>
      <c r="BY107" s="185"/>
      <c r="BZ107" s="185"/>
      <c r="CA107" s="185"/>
      <c r="CB107" s="185"/>
      <c r="CC107" s="185"/>
      <c r="CD107" s="185"/>
      <c r="CE107" s="185"/>
      <c r="CF107" s="185"/>
      <c r="CG107" s="185"/>
      <c r="CH107" s="185"/>
      <c r="CI107" s="185"/>
      <c r="CJ107" s="185"/>
      <c r="CK107" s="185"/>
      <c r="CL107" s="185"/>
      <c r="CM107" s="185"/>
      <c r="CN107" s="185"/>
      <c r="CO107" s="185"/>
      <c r="CP107" s="185"/>
      <c r="CQ107" s="185"/>
      <c r="CR107" s="185"/>
      <c r="CS107" s="185"/>
      <c r="CT107" s="185"/>
      <c r="CU107" s="185"/>
      <c r="CV107" s="185"/>
      <c r="CW107" s="185"/>
    </row>
    <row r="108" spans="1:101" s="6" customFormat="1" ht="20.100000000000001" customHeight="1" x14ac:dyDescent="0.45">
      <c r="A108" s="189"/>
      <c r="B108" s="189"/>
      <c r="C108" s="189"/>
      <c r="D108" s="189"/>
      <c r="E108" s="189"/>
      <c r="F108" s="189"/>
      <c r="G108" s="189"/>
      <c r="H108" s="189"/>
      <c r="I108" s="189"/>
      <c r="J108" s="189"/>
      <c r="K108" s="189"/>
      <c r="L108" s="189"/>
      <c r="M108" s="189"/>
      <c r="N108" s="189"/>
      <c r="O108" s="189"/>
      <c r="P108" s="189"/>
      <c r="Q108" s="189"/>
      <c r="R108" s="189"/>
      <c r="S108" s="189"/>
      <c r="T108" s="189"/>
      <c r="U108" s="189"/>
      <c r="V108" s="189"/>
      <c r="W108" s="189"/>
      <c r="X108" s="189"/>
      <c r="Y108" s="189"/>
      <c r="Z108" s="189"/>
      <c r="AA108" s="189"/>
      <c r="AB108" s="189"/>
      <c r="AC108" s="189"/>
      <c r="AD108" s="189"/>
      <c r="AE108" s="189"/>
      <c r="AF108" s="189"/>
      <c r="AG108" s="189"/>
      <c r="AH108" s="189"/>
      <c r="AI108" s="189"/>
      <c r="AJ108" s="189"/>
      <c r="AK108" s="189"/>
      <c r="AL108" s="189"/>
      <c r="AM108" s="189"/>
      <c r="AN108" s="189"/>
      <c r="AO108" s="189"/>
      <c r="AP108" s="189"/>
      <c r="AQ108" s="189"/>
      <c r="AR108" s="189"/>
      <c r="AS108" s="189"/>
      <c r="AT108" s="189"/>
      <c r="AU108" s="189"/>
      <c r="AV108" s="189"/>
      <c r="AW108" s="189"/>
      <c r="AX108" s="189"/>
      <c r="AY108" s="189"/>
      <c r="AZ108" s="189"/>
      <c r="BA108" s="189"/>
      <c r="BB108" s="189"/>
      <c r="BC108" s="189"/>
      <c r="BD108" s="189"/>
      <c r="BE108" s="189"/>
      <c r="BF108" s="189"/>
      <c r="BG108" s="189"/>
      <c r="BH108" s="189"/>
      <c r="BI108" s="189"/>
      <c r="BJ108" s="189"/>
      <c r="BK108" s="189"/>
      <c r="BL108" s="189"/>
      <c r="BM108" s="189"/>
      <c r="BN108" s="189"/>
      <c r="BO108" s="189"/>
      <c r="BP108" s="185"/>
      <c r="BQ108" s="185"/>
      <c r="BR108" s="185"/>
      <c r="BS108" s="185"/>
      <c r="BT108" s="185"/>
      <c r="BU108" s="185"/>
      <c r="BV108" s="185"/>
      <c r="BW108" s="185"/>
      <c r="BX108" s="185"/>
      <c r="BY108" s="185"/>
      <c r="BZ108" s="185"/>
      <c r="CA108" s="185"/>
      <c r="CB108" s="185"/>
      <c r="CC108" s="185"/>
      <c r="CD108" s="185"/>
      <c r="CE108" s="185"/>
      <c r="CF108" s="185"/>
      <c r="CG108" s="185"/>
      <c r="CH108" s="185"/>
      <c r="CI108" s="185"/>
      <c r="CJ108" s="185"/>
      <c r="CK108" s="185"/>
      <c r="CL108" s="185"/>
      <c r="CM108" s="185"/>
      <c r="CN108" s="185"/>
      <c r="CO108" s="185"/>
      <c r="CP108" s="185"/>
      <c r="CQ108" s="185"/>
      <c r="CR108" s="185"/>
      <c r="CS108" s="185"/>
      <c r="CT108" s="185"/>
      <c r="CU108" s="185"/>
      <c r="CV108" s="185"/>
      <c r="CW108" s="185"/>
    </row>
    <row r="109" spans="1:101" s="6" customFormat="1" ht="20.100000000000001" customHeight="1" x14ac:dyDescent="0.45">
      <c r="A109" s="189"/>
      <c r="B109" s="189"/>
      <c r="C109" s="189"/>
      <c r="D109" s="189"/>
      <c r="E109" s="189"/>
      <c r="F109" s="189"/>
      <c r="G109" s="189"/>
      <c r="H109" s="189"/>
      <c r="I109" s="189"/>
      <c r="J109" s="189"/>
      <c r="K109" s="189"/>
      <c r="L109" s="189"/>
      <c r="M109" s="189"/>
      <c r="N109" s="189"/>
      <c r="O109" s="189"/>
      <c r="P109" s="189"/>
      <c r="Q109" s="189"/>
      <c r="R109" s="189"/>
      <c r="S109" s="189"/>
      <c r="T109" s="189"/>
      <c r="U109" s="189"/>
      <c r="V109" s="189"/>
      <c r="W109" s="189"/>
      <c r="X109" s="189"/>
      <c r="Y109" s="189"/>
      <c r="Z109" s="189"/>
      <c r="AA109" s="189"/>
      <c r="AB109" s="189"/>
      <c r="AC109" s="189"/>
      <c r="AD109" s="189"/>
      <c r="AE109" s="189"/>
      <c r="AF109" s="189"/>
      <c r="AG109" s="189"/>
      <c r="AH109" s="189"/>
      <c r="AI109" s="189"/>
      <c r="AJ109" s="189"/>
      <c r="AK109" s="189"/>
      <c r="AL109" s="189"/>
      <c r="AM109" s="189"/>
      <c r="AN109" s="189"/>
      <c r="AO109" s="189"/>
      <c r="AP109" s="189"/>
      <c r="AQ109" s="189"/>
      <c r="AR109" s="189"/>
      <c r="AS109" s="189"/>
      <c r="AT109" s="189"/>
      <c r="AU109" s="189"/>
      <c r="AV109" s="189"/>
      <c r="AW109" s="189"/>
      <c r="AX109" s="189"/>
      <c r="AY109" s="189"/>
      <c r="AZ109" s="189"/>
      <c r="BA109" s="189"/>
      <c r="BB109" s="189"/>
      <c r="BC109" s="189"/>
      <c r="BD109" s="189"/>
      <c r="BE109" s="189"/>
      <c r="BF109" s="189"/>
      <c r="BG109" s="189"/>
      <c r="BH109" s="189"/>
      <c r="BI109" s="189"/>
      <c r="BJ109" s="189"/>
      <c r="BK109" s="189"/>
      <c r="BL109" s="189"/>
      <c r="BM109" s="189"/>
      <c r="BN109" s="189"/>
      <c r="BO109" s="189"/>
      <c r="BP109" s="185"/>
      <c r="BQ109" s="185"/>
      <c r="BR109" s="185"/>
      <c r="BS109" s="185"/>
      <c r="BT109" s="185"/>
      <c r="BU109" s="185"/>
      <c r="BV109" s="185"/>
      <c r="BW109" s="185"/>
      <c r="BX109" s="185"/>
      <c r="BY109" s="185"/>
      <c r="BZ109" s="185"/>
      <c r="CA109" s="185"/>
      <c r="CB109" s="185"/>
      <c r="CC109" s="185"/>
      <c r="CD109" s="185"/>
      <c r="CE109" s="185"/>
      <c r="CF109" s="185"/>
      <c r="CG109" s="185"/>
      <c r="CH109" s="185"/>
      <c r="CI109" s="185"/>
      <c r="CJ109" s="185"/>
      <c r="CK109" s="185"/>
      <c r="CL109" s="185"/>
      <c r="CM109" s="185"/>
      <c r="CN109" s="185"/>
      <c r="CO109" s="185"/>
      <c r="CP109" s="185"/>
      <c r="CQ109" s="185"/>
      <c r="CR109" s="185"/>
      <c r="CS109" s="185"/>
      <c r="CT109" s="185"/>
      <c r="CU109" s="185"/>
      <c r="CV109" s="185"/>
      <c r="CW109" s="185"/>
    </row>
    <row r="110" spans="1:101" s="6" customFormat="1" ht="20.100000000000001" customHeight="1" x14ac:dyDescent="0.45">
      <c r="A110" s="189"/>
      <c r="B110" s="189"/>
      <c r="C110" s="189"/>
      <c r="D110" s="189"/>
      <c r="E110" s="189"/>
      <c r="F110" s="189"/>
      <c r="G110" s="189"/>
      <c r="H110" s="189"/>
      <c r="I110" s="189"/>
      <c r="J110" s="189"/>
      <c r="K110" s="189"/>
      <c r="L110" s="189"/>
      <c r="M110" s="189"/>
      <c r="N110" s="189"/>
      <c r="O110" s="189"/>
      <c r="P110" s="189"/>
      <c r="Q110" s="189"/>
      <c r="R110" s="189"/>
      <c r="S110" s="189"/>
      <c r="T110" s="189"/>
      <c r="U110" s="189"/>
      <c r="V110" s="189"/>
      <c r="W110" s="189"/>
      <c r="X110" s="189"/>
      <c r="Y110" s="189"/>
      <c r="Z110" s="189"/>
      <c r="AA110" s="189"/>
      <c r="AB110" s="189"/>
      <c r="AC110" s="189"/>
      <c r="AD110" s="189"/>
      <c r="AE110" s="189"/>
      <c r="AF110" s="189"/>
      <c r="AG110" s="189"/>
      <c r="AH110" s="189"/>
      <c r="AI110" s="189"/>
      <c r="AJ110" s="189"/>
      <c r="AK110" s="189"/>
      <c r="AL110" s="189"/>
      <c r="AM110" s="189"/>
      <c r="AN110" s="189"/>
      <c r="AO110" s="189"/>
      <c r="AP110" s="189"/>
      <c r="AQ110" s="189"/>
      <c r="AR110" s="189"/>
      <c r="AS110" s="189"/>
      <c r="AT110" s="189"/>
      <c r="AU110" s="189"/>
      <c r="AV110" s="189"/>
      <c r="AW110" s="189"/>
      <c r="AX110" s="189"/>
      <c r="AY110" s="189"/>
      <c r="AZ110" s="189"/>
      <c r="BA110" s="189"/>
      <c r="BB110" s="189"/>
      <c r="BC110" s="189"/>
      <c r="BD110" s="189"/>
      <c r="BE110" s="189"/>
      <c r="BF110" s="189"/>
      <c r="BG110" s="189"/>
      <c r="BH110" s="189"/>
      <c r="BI110" s="189"/>
      <c r="BJ110" s="189"/>
      <c r="BK110" s="189"/>
      <c r="BL110" s="189"/>
      <c r="BM110" s="189"/>
      <c r="BN110" s="189"/>
      <c r="BO110" s="189"/>
      <c r="BP110" s="185"/>
      <c r="BQ110" s="185"/>
      <c r="BR110" s="185"/>
      <c r="BS110" s="185"/>
      <c r="BT110" s="185"/>
      <c r="BU110" s="185"/>
      <c r="BV110" s="185"/>
      <c r="BW110" s="185"/>
      <c r="BX110" s="185"/>
      <c r="BY110" s="185"/>
      <c r="BZ110" s="185"/>
      <c r="CA110" s="185"/>
      <c r="CB110" s="185"/>
      <c r="CC110" s="185"/>
      <c r="CD110" s="185"/>
      <c r="CE110" s="185"/>
      <c r="CF110" s="185"/>
      <c r="CG110" s="185"/>
      <c r="CH110" s="185"/>
      <c r="CI110" s="185"/>
      <c r="CJ110" s="185"/>
      <c r="CK110" s="185"/>
      <c r="CL110" s="185"/>
      <c r="CM110" s="185"/>
      <c r="CN110" s="185"/>
      <c r="CO110" s="185"/>
      <c r="CP110" s="185"/>
      <c r="CQ110" s="185"/>
      <c r="CR110" s="185"/>
      <c r="CS110" s="185"/>
      <c r="CT110" s="185"/>
      <c r="CU110" s="185"/>
      <c r="CV110" s="185"/>
      <c r="CW110" s="185"/>
    </row>
    <row r="111" spans="1:101" s="6" customFormat="1" ht="20.100000000000001" customHeight="1" x14ac:dyDescent="0.45">
      <c r="A111" s="189"/>
      <c r="B111" s="189"/>
      <c r="C111" s="189"/>
      <c r="D111" s="189"/>
      <c r="E111" s="189"/>
      <c r="F111" s="189"/>
      <c r="G111" s="189"/>
      <c r="H111" s="189"/>
      <c r="I111" s="189"/>
      <c r="J111" s="189"/>
      <c r="K111" s="189"/>
      <c r="L111" s="189"/>
      <c r="M111" s="189"/>
      <c r="N111" s="189"/>
      <c r="O111" s="189"/>
      <c r="P111" s="189"/>
      <c r="Q111" s="189"/>
      <c r="R111" s="189"/>
      <c r="S111" s="189"/>
      <c r="T111" s="189"/>
      <c r="U111" s="189"/>
      <c r="V111" s="189"/>
      <c r="W111" s="189"/>
      <c r="X111" s="189"/>
      <c r="Y111" s="189"/>
      <c r="Z111" s="189"/>
      <c r="AA111" s="189"/>
      <c r="AB111" s="189"/>
      <c r="AC111" s="189"/>
      <c r="AD111" s="189"/>
      <c r="AE111" s="189"/>
      <c r="AF111" s="189"/>
      <c r="AG111" s="189"/>
      <c r="AH111" s="189"/>
      <c r="AI111" s="189"/>
      <c r="AJ111" s="189"/>
      <c r="AK111" s="189"/>
      <c r="AL111" s="189"/>
      <c r="AM111" s="189"/>
      <c r="AN111" s="189"/>
      <c r="AO111" s="189"/>
      <c r="AP111" s="189"/>
      <c r="AQ111" s="189"/>
      <c r="AR111" s="189"/>
      <c r="AS111" s="189"/>
      <c r="AT111" s="189"/>
      <c r="AU111" s="189"/>
      <c r="AV111" s="189"/>
      <c r="AW111" s="189"/>
      <c r="AX111" s="189"/>
      <c r="AY111" s="189"/>
      <c r="AZ111" s="189"/>
      <c r="BA111" s="189"/>
      <c r="BB111" s="189"/>
      <c r="BC111" s="189"/>
      <c r="BD111" s="189"/>
      <c r="BE111" s="189"/>
      <c r="BF111" s="189"/>
      <c r="BG111" s="189"/>
      <c r="BH111" s="189"/>
      <c r="BI111" s="189"/>
      <c r="BJ111" s="189"/>
      <c r="BK111" s="189"/>
      <c r="BL111" s="189"/>
      <c r="BM111" s="189"/>
      <c r="BN111" s="189"/>
      <c r="BO111" s="189"/>
      <c r="BP111" s="185"/>
      <c r="BQ111" s="185"/>
      <c r="BR111" s="185"/>
      <c r="BS111" s="185"/>
      <c r="BT111" s="185"/>
      <c r="BU111" s="185"/>
      <c r="BV111" s="185"/>
      <c r="BW111" s="185"/>
      <c r="BX111" s="185"/>
      <c r="BY111" s="185"/>
      <c r="BZ111" s="185"/>
      <c r="CA111" s="185"/>
      <c r="CB111" s="185"/>
      <c r="CC111" s="185"/>
      <c r="CD111" s="185"/>
      <c r="CE111" s="185"/>
      <c r="CF111" s="185"/>
      <c r="CG111" s="185"/>
      <c r="CH111" s="185"/>
      <c r="CI111" s="185"/>
      <c r="CJ111" s="185"/>
      <c r="CK111" s="185"/>
      <c r="CL111" s="185"/>
      <c r="CM111" s="185"/>
      <c r="CN111" s="185"/>
      <c r="CO111" s="185"/>
      <c r="CP111" s="185"/>
      <c r="CQ111" s="185"/>
      <c r="CR111" s="185"/>
      <c r="CS111" s="185"/>
      <c r="CT111" s="185"/>
      <c r="CU111" s="185"/>
      <c r="CV111" s="185"/>
      <c r="CW111" s="185"/>
    </row>
    <row r="112" spans="1:101" s="6" customFormat="1" ht="20.100000000000001" customHeight="1" x14ac:dyDescent="0.45">
      <c r="A112" s="189"/>
      <c r="B112" s="189"/>
      <c r="C112" s="189"/>
      <c r="D112" s="189"/>
      <c r="E112" s="189"/>
      <c r="F112" s="189"/>
      <c r="G112" s="189"/>
      <c r="H112" s="189"/>
      <c r="I112" s="189"/>
      <c r="J112" s="189"/>
      <c r="K112" s="189"/>
      <c r="L112" s="189"/>
      <c r="M112" s="189"/>
      <c r="N112" s="189"/>
      <c r="O112" s="189"/>
      <c r="P112" s="189"/>
      <c r="Q112" s="189"/>
      <c r="R112" s="189"/>
      <c r="S112" s="189"/>
      <c r="T112" s="189"/>
      <c r="U112" s="189"/>
      <c r="V112" s="189"/>
      <c r="W112" s="189"/>
      <c r="X112" s="189"/>
      <c r="Y112" s="189"/>
      <c r="Z112" s="189"/>
      <c r="AA112" s="189"/>
      <c r="AB112" s="189"/>
      <c r="AC112" s="189"/>
      <c r="AD112" s="189"/>
      <c r="AE112" s="189"/>
      <c r="AF112" s="189"/>
      <c r="AG112" s="189"/>
      <c r="AH112" s="189"/>
      <c r="AI112" s="189"/>
      <c r="AJ112" s="189"/>
      <c r="AK112" s="189"/>
      <c r="AL112" s="189"/>
      <c r="AM112" s="189"/>
      <c r="AN112" s="189"/>
      <c r="AO112" s="189"/>
      <c r="AP112" s="189"/>
      <c r="AQ112" s="189"/>
      <c r="AR112" s="189"/>
      <c r="AS112" s="189"/>
      <c r="AT112" s="189"/>
      <c r="AU112" s="189"/>
      <c r="AV112" s="189"/>
      <c r="AW112" s="189"/>
      <c r="AX112" s="189"/>
      <c r="AY112" s="189"/>
      <c r="AZ112" s="189"/>
      <c r="BA112" s="189"/>
      <c r="BB112" s="189"/>
      <c r="BC112" s="189"/>
      <c r="BD112" s="189"/>
      <c r="BE112" s="189"/>
      <c r="BF112" s="189"/>
      <c r="BG112" s="189"/>
      <c r="BH112" s="189"/>
      <c r="BI112" s="189"/>
      <c r="BJ112" s="189"/>
      <c r="BK112" s="189"/>
      <c r="BL112" s="189"/>
      <c r="BM112" s="189"/>
      <c r="BN112" s="189"/>
      <c r="BO112" s="189"/>
      <c r="BP112" s="185"/>
      <c r="BQ112" s="185"/>
      <c r="BR112" s="185"/>
      <c r="BS112" s="185"/>
      <c r="BT112" s="185"/>
      <c r="BU112" s="185"/>
      <c r="BV112" s="185"/>
      <c r="BW112" s="185"/>
      <c r="BX112" s="185"/>
      <c r="BY112" s="185"/>
      <c r="BZ112" s="185"/>
      <c r="CA112" s="185"/>
      <c r="CB112" s="185"/>
      <c r="CC112" s="185"/>
      <c r="CD112" s="185"/>
      <c r="CE112" s="185"/>
      <c r="CF112" s="185"/>
      <c r="CG112" s="185"/>
      <c r="CH112" s="185"/>
      <c r="CI112" s="185"/>
      <c r="CJ112" s="185"/>
      <c r="CK112" s="185"/>
      <c r="CL112" s="185"/>
      <c r="CM112" s="185"/>
      <c r="CN112" s="185"/>
      <c r="CO112" s="185"/>
      <c r="CP112" s="185"/>
      <c r="CQ112" s="185"/>
      <c r="CR112" s="185"/>
      <c r="CS112" s="185"/>
      <c r="CT112" s="185"/>
      <c r="CU112" s="185"/>
      <c r="CV112" s="185"/>
      <c r="CW112" s="185"/>
    </row>
  </sheetData>
  <mergeCells count="375">
    <mergeCell ref="B25:BB35"/>
    <mergeCell ref="AJ23:AK23"/>
    <mergeCell ref="AO23:AP23"/>
    <mergeCell ref="AR23:AS23"/>
    <mergeCell ref="AW23:AX23"/>
    <mergeCell ref="AZ23:BA23"/>
    <mergeCell ref="AG24:AH24"/>
    <mergeCell ref="AJ24:AK24"/>
    <mergeCell ref="AO24:AP24"/>
    <mergeCell ref="AR24:AS24"/>
    <mergeCell ref="AW24:AX24"/>
    <mergeCell ref="BL21:BT21"/>
    <mergeCell ref="B22:Z24"/>
    <mergeCell ref="AA22:AD24"/>
    <mergeCell ref="AG22:AH22"/>
    <mergeCell ref="AJ22:AK22"/>
    <mergeCell ref="AO22:AP22"/>
    <mergeCell ref="AR22:AS22"/>
    <mergeCell ref="AW22:AX22"/>
    <mergeCell ref="AZ22:BA22"/>
    <mergeCell ref="AG23:AH23"/>
    <mergeCell ref="A21:G21"/>
    <mergeCell ref="AM21:AO21"/>
    <mergeCell ref="AP21:AT21"/>
    <mergeCell ref="AU21:AW21"/>
    <mergeCell ref="AX21:BB21"/>
    <mergeCell ref="BC21:BK21"/>
    <mergeCell ref="AZ24:BA24"/>
    <mergeCell ref="BO19:BO20"/>
    <mergeCell ref="BP19:BP20"/>
    <mergeCell ref="BQ19:BQ20"/>
    <mergeCell ref="BR19:BR20"/>
    <mergeCell ref="BS19:BS20"/>
    <mergeCell ref="BT19:BT20"/>
    <mergeCell ref="BI19:BI20"/>
    <mergeCell ref="BJ19:BJ20"/>
    <mergeCell ref="BK19:BK20"/>
    <mergeCell ref="BL19:BL20"/>
    <mergeCell ref="BM19:BM20"/>
    <mergeCell ref="BN19:BN20"/>
    <mergeCell ref="BC19:BC20"/>
    <mergeCell ref="BD19:BD20"/>
    <mergeCell ref="BE19:BE20"/>
    <mergeCell ref="BF19:BF20"/>
    <mergeCell ref="BG19:BG20"/>
    <mergeCell ref="BH19:BH20"/>
    <mergeCell ref="AK19:AK20"/>
    <mergeCell ref="AL19:AL20"/>
    <mergeCell ref="AM19:AO20"/>
    <mergeCell ref="AP19:AT20"/>
    <mergeCell ref="AU19:AW19"/>
    <mergeCell ref="AX19:BB20"/>
    <mergeCell ref="AU20:AW20"/>
    <mergeCell ref="AE19:AE20"/>
    <mergeCell ref="AF19:AF20"/>
    <mergeCell ref="AG19:AG20"/>
    <mergeCell ref="AH19:AH20"/>
    <mergeCell ref="AI19:AI20"/>
    <mergeCell ref="AJ19:AJ20"/>
    <mergeCell ref="Y19:Y20"/>
    <mergeCell ref="Z19:Z20"/>
    <mergeCell ref="AA19:AA20"/>
    <mergeCell ref="AB19:AB20"/>
    <mergeCell ref="AC19:AC20"/>
    <mergeCell ref="AD19:AD20"/>
    <mergeCell ref="S19:S20"/>
    <mergeCell ref="T19:T20"/>
    <mergeCell ref="U19:U20"/>
    <mergeCell ref="V19:V20"/>
    <mergeCell ref="W19:W20"/>
    <mergeCell ref="X19:X20"/>
    <mergeCell ref="M19:M20"/>
    <mergeCell ref="N19:N20"/>
    <mergeCell ref="O19:O20"/>
    <mergeCell ref="P19:P20"/>
    <mergeCell ref="Q19:Q20"/>
    <mergeCell ref="R19:R20"/>
    <mergeCell ref="B19:G19"/>
    <mergeCell ref="H19:H20"/>
    <mergeCell ref="I19:I20"/>
    <mergeCell ref="J19:J20"/>
    <mergeCell ref="K19:K20"/>
    <mergeCell ref="L19:L20"/>
    <mergeCell ref="B20:G20"/>
    <mergeCell ref="BO17:BO18"/>
    <mergeCell ref="BP17:BP18"/>
    <mergeCell ref="BC17:BC18"/>
    <mergeCell ref="BD17:BD18"/>
    <mergeCell ref="BE17:BE18"/>
    <mergeCell ref="BF17:BF18"/>
    <mergeCell ref="BG17:BG18"/>
    <mergeCell ref="BH17:BH18"/>
    <mergeCell ref="AK17:AK18"/>
    <mergeCell ref="AL17:AL18"/>
    <mergeCell ref="AM17:AO18"/>
    <mergeCell ref="AP17:AT18"/>
    <mergeCell ref="AU17:AW17"/>
    <mergeCell ref="AX17:BB18"/>
    <mergeCell ref="AU18:AW18"/>
    <mergeCell ref="AE17:AE18"/>
    <mergeCell ref="AF17:AF18"/>
    <mergeCell ref="BQ17:BQ18"/>
    <mergeCell ref="BR17:BR18"/>
    <mergeCell ref="BS17:BS18"/>
    <mergeCell ref="BT17:BT18"/>
    <mergeCell ref="BI17:BI18"/>
    <mergeCell ref="BJ17:BJ18"/>
    <mergeCell ref="BK17:BK18"/>
    <mergeCell ref="BL17:BL18"/>
    <mergeCell ref="BM17:BM18"/>
    <mergeCell ref="BN17:BN18"/>
    <mergeCell ref="AG17:AG18"/>
    <mergeCell ref="AH17:AH18"/>
    <mergeCell ref="AI17:AI18"/>
    <mergeCell ref="AJ17:AJ18"/>
    <mergeCell ref="Y17:Y18"/>
    <mergeCell ref="Z17:Z18"/>
    <mergeCell ref="AA17:AA18"/>
    <mergeCell ref="AB17:AB18"/>
    <mergeCell ref="AC17:AC18"/>
    <mergeCell ref="AD17:AD18"/>
    <mergeCell ref="S17:S18"/>
    <mergeCell ref="T17:T18"/>
    <mergeCell ref="U17:U18"/>
    <mergeCell ref="V17:V18"/>
    <mergeCell ref="W17:W18"/>
    <mergeCell ref="X17:X18"/>
    <mergeCell ref="M17:M18"/>
    <mergeCell ref="N17:N18"/>
    <mergeCell ref="O17:O18"/>
    <mergeCell ref="P17:P18"/>
    <mergeCell ref="Q17:Q18"/>
    <mergeCell ref="R17:R18"/>
    <mergeCell ref="B17:G17"/>
    <mergeCell ref="H17:H18"/>
    <mergeCell ref="I17:I18"/>
    <mergeCell ref="J17:J18"/>
    <mergeCell ref="K17:K18"/>
    <mergeCell ref="L17:L18"/>
    <mergeCell ref="B18:G18"/>
    <mergeCell ref="BO15:BO16"/>
    <mergeCell ref="BP15:BP16"/>
    <mergeCell ref="BC15:BC16"/>
    <mergeCell ref="BD15:BD16"/>
    <mergeCell ref="BE15:BE16"/>
    <mergeCell ref="BF15:BF16"/>
    <mergeCell ref="BG15:BG16"/>
    <mergeCell ref="BH15:BH16"/>
    <mergeCell ref="AK15:AK16"/>
    <mergeCell ref="AL15:AL16"/>
    <mergeCell ref="AM15:AO16"/>
    <mergeCell ref="AP15:AT16"/>
    <mergeCell ref="AU15:AW15"/>
    <mergeCell ref="AX15:BB16"/>
    <mergeCell ref="AU16:AW16"/>
    <mergeCell ref="AE15:AE16"/>
    <mergeCell ref="AF15:AF16"/>
    <mergeCell ref="BQ15:BQ16"/>
    <mergeCell ref="BR15:BR16"/>
    <mergeCell ref="BS15:BS16"/>
    <mergeCell ref="BT15:BT16"/>
    <mergeCell ref="BI15:BI16"/>
    <mergeCell ref="BJ15:BJ16"/>
    <mergeCell ref="BK15:BK16"/>
    <mergeCell ref="BL15:BL16"/>
    <mergeCell ref="BM15:BM16"/>
    <mergeCell ref="BN15:BN16"/>
    <mergeCell ref="AG15:AG16"/>
    <mergeCell ref="AH15:AH16"/>
    <mergeCell ref="AI15:AI16"/>
    <mergeCell ref="AJ15:AJ16"/>
    <mergeCell ref="Y15:Y16"/>
    <mergeCell ref="Z15:Z16"/>
    <mergeCell ref="AA15:AA16"/>
    <mergeCell ref="AB15:AB16"/>
    <mergeCell ref="AC15:AC16"/>
    <mergeCell ref="AD15:AD16"/>
    <mergeCell ref="S15:S16"/>
    <mergeCell ref="T15:T16"/>
    <mergeCell ref="U15:U16"/>
    <mergeCell ref="V15:V16"/>
    <mergeCell ref="W15:W16"/>
    <mergeCell ref="X15:X16"/>
    <mergeCell ref="M15:M16"/>
    <mergeCell ref="N15:N16"/>
    <mergeCell ref="O15:O16"/>
    <mergeCell ref="P15:P16"/>
    <mergeCell ref="Q15:Q16"/>
    <mergeCell ref="R15:R16"/>
    <mergeCell ref="B15:G15"/>
    <mergeCell ref="H15:H16"/>
    <mergeCell ref="I15:I16"/>
    <mergeCell ref="J15:J16"/>
    <mergeCell ref="K15:K16"/>
    <mergeCell ref="L15:L16"/>
    <mergeCell ref="B16:G16"/>
    <mergeCell ref="BO13:BO14"/>
    <mergeCell ref="BP13:BP14"/>
    <mergeCell ref="BC13:BC14"/>
    <mergeCell ref="BD13:BD14"/>
    <mergeCell ref="BE13:BE14"/>
    <mergeCell ref="BF13:BF14"/>
    <mergeCell ref="BG13:BG14"/>
    <mergeCell ref="BH13:BH14"/>
    <mergeCell ref="AK13:AK14"/>
    <mergeCell ref="AL13:AL14"/>
    <mergeCell ref="AM13:AO14"/>
    <mergeCell ref="AP13:AT14"/>
    <mergeCell ref="AU13:AW13"/>
    <mergeCell ref="AX13:BB14"/>
    <mergeCell ref="AU14:AW14"/>
    <mergeCell ref="AE13:AE14"/>
    <mergeCell ref="AF13:AF14"/>
    <mergeCell ref="BQ13:BQ14"/>
    <mergeCell ref="BR13:BR14"/>
    <mergeCell ref="BS13:BS14"/>
    <mergeCell ref="BT13:BT14"/>
    <mergeCell ref="BI13:BI14"/>
    <mergeCell ref="BJ13:BJ14"/>
    <mergeCell ref="BK13:BK14"/>
    <mergeCell ref="BL13:BL14"/>
    <mergeCell ref="BM13:BM14"/>
    <mergeCell ref="BN13:BN14"/>
    <mergeCell ref="AG13:AG14"/>
    <mergeCell ref="AH13:AH14"/>
    <mergeCell ref="AI13:AI14"/>
    <mergeCell ref="AJ13:AJ14"/>
    <mergeCell ref="Y13:Y14"/>
    <mergeCell ref="Z13:Z14"/>
    <mergeCell ref="AA13:AA14"/>
    <mergeCell ref="AB13:AB14"/>
    <mergeCell ref="AC13:AC14"/>
    <mergeCell ref="AD13:AD14"/>
    <mergeCell ref="S13:S14"/>
    <mergeCell ref="T13:T14"/>
    <mergeCell ref="U13:U14"/>
    <mergeCell ref="V13:V14"/>
    <mergeCell ref="W13:W14"/>
    <mergeCell ref="X13:X14"/>
    <mergeCell ref="M13:M14"/>
    <mergeCell ref="N13:N14"/>
    <mergeCell ref="O13:O14"/>
    <mergeCell ref="P13:P14"/>
    <mergeCell ref="Q13:Q14"/>
    <mergeCell ref="R13:R14"/>
    <mergeCell ref="B13:G13"/>
    <mergeCell ref="H13:H14"/>
    <mergeCell ref="I13:I14"/>
    <mergeCell ref="J13:J14"/>
    <mergeCell ref="K13:K14"/>
    <mergeCell ref="L13:L14"/>
    <mergeCell ref="B14:G14"/>
    <mergeCell ref="BO11:BO12"/>
    <mergeCell ref="BP11:BP12"/>
    <mergeCell ref="BC11:BC12"/>
    <mergeCell ref="BD11:BD12"/>
    <mergeCell ref="BE11:BE12"/>
    <mergeCell ref="BF11:BF12"/>
    <mergeCell ref="BG11:BG12"/>
    <mergeCell ref="BH11:BH12"/>
    <mergeCell ref="AK11:AK12"/>
    <mergeCell ref="AL11:AL12"/>
    <mergeCell ref="AM11:AO12"/>
    <mergeCell ref="AP11:AT12"/>
    <mergeCell ref="AU11:AW11"/>
    <mergeCell ref="AX11:BB12"/>
    <mergeCell ref="AU12:AW12"/>
    <mergeCell ref="AE11:AE12"/>
    <mergeCell ref="AF11:AF12"/>
    <mergeCell ref="BQ11:BQ12"/>
    <mergeCell ref="BR11:BR12"/>
    <mergeCell ref="BS11:BS12"/>
    <mergeCell ref="BT11:BT12"/>
    <mergeCell ref="BI11:BI12"/>
    <mergeCell ref="BJ11:BJ12"/>
    <mergeCell ref="BK11:BK12"/>
    <mergeCell ref="BL11:BL12"/>
    <mergeCell ref="BM11:BM12"/>
    <mergeCell ref="BN11:BN12"/>
    <mergeCell ref="AG11:AG12"/>
    <mergeCell ref="AH11:AH12"/>
    <mergeCell ref="AI11:AI12"/>
    <mergeCell ref="AJ11:AJ12"/>
    <mergeCell ref="Y11:Y12"/>
    <mergeCell ref="Z11:Z12"/>
    <mergeCell ref="AA11:AA12"/>
    <mergeCell ref="AB11:AB12"/>
    <mergeCell ref="AC11:AC12"/>
    <mergeCell ref="AD11:AD12"/>
    <mergeCell ref="S11:S12"/>
    <mergeCell ref="T11:T12"/>
    <mergeCell ref="U11:U12"/>
    <mergeCell ref="V11:V12"/>
    <mergeCell ref="W11:W12"/>
    <mergeCell ref="X11:X12"/>
    <mergeCell ref="M11:M12"/>
    <mergeCell ref="N11:N12"/>
    <mergeCell ref="O11:O12"/>
    <mergeCell ref="P11:P12"/>
    <mergeCell ref="Q11:Q12"/>
    <mergeCell ref="R11:R12"/>
    <mergeCell ref="B11:G11"/>
    <mergeCell ref="H11:H12"/>
    <mergeCell ref="I11:I12"/>
    <mergeCell ref="J11:J12"/>
    <mergeCell ref="K11:K12"/>
    <mergeCell ref="L11:L12"/>
    <mergeCell ref="B12:G12"/>
    <mergeCell ref="BP8:BP10"/>
    <mergeCell ref="BQ8:BQ10"/>
    <mergeCell ref="AJ8:AJ9"/>
    <mergeCell ref="AK8:AK9"/>
    <mergeCell ref="AL8:AL9"/>
    <mergeCell ref="AD8:AD9"/>
    <mergeCell ref="AE8:AE9"/>
    <mergeCell ref="AF8:AF9"/>
    <mergeCell ref="AG8:AG9"/>
    <mergeCell ref="AH8:AH9"/>
    <mergeCell ref="AI8:AI9"/>
    <mergeCell ref="X8:X9"/>
    <mergeCell ref="Y8:Y9"/>
    <mergeCell ref="Z8:Z9"/>
    <mergeCell ref="AA8:AA9"/>
    <mergeCell ref="AB8:AB9"/>
    <mergeCell ref="AC8:AC9"/>
    <mergeCell ref="P8:P9"/>
    <mergeCell ref="Q8:Q9"/>
    <mergeCell ref="BR8:BR10"/>
    <mergeCell ref="BS8:BS10"/>
    <mergeCell ref="BT8:BT10"/>
    <mergeCell ref="AU9:AW10"/>
    <mergeCell ref="BJ8:BJ10"/>
    <mergeCell ref="BK8:BK10"/>
    <mergeCell ref="BL8:BL10"/>
    <mergeCell ref="BM8:BM10"/>
    <mergeCell ref="BN8:BN10"/>
    <mergeCell ref="BO8:BO10"/>
    <mergeCell ref="BC8:BC10"/>
    <mergeCell ref="BD8:BD10"/>
    <mergeCell ref="BE8:BE10"/>
    <mergeCell ref="BL7:BT7"/>
    <mergeCell ref="BF8:BF10"/>
    <mergeCell ref="BG8:BG10"/>
    <mergeCell ref="BH8:BH10"/>
    <mergeCell ref="BI8:BI10"/>
    <mergeCell ref="R8:R9"/>
    <mergeCell ref="S8:S9"/>
    <mergeCell ref="T8:T9"/>
    <mergeCell ref="U8:U9"/>
    <mergeCell ref="V8:V9"/>
    <mergeCell ref="W8:W9"/>
    <mergeCell ref="AJ1:BB1"/>
    <mergeCell ref="AJ2:BB2"/>
    <mergeCell ref="F5:AB5"/>
    <mergeCell ref="AJ5:BB5"/>
    <mergeCell ref="A6:BE6"/>
    <mergeCell ref="A7:G10"/>
    <mergeCell ref="H7:N7"/>
    <mergeCell ref="O7:U7"/>
    <mergeCell ref="V7:AB7"/>
    <mergeCell ref="AC7:AI7"/>
    <mergeCell ref="AJ7:AL7"/>
    <mergeCell ref="H8:H9"/>
    <mergeCell ref="I8:I9"/>
    <mergeCell ref="J8:J9"/>
    <mergeCell ref="K8:K9"/>
    <mergeCell ref="AM7:AO10"/>
    <mergeCell ref="AP7:AT10"/>
    <mergeCell ref="AU7:AW8"/>
    <mergeCell ref="AX7:BB10"/>
    <mergeCell ref="BC7:BK7"/>
    <mergeCell ref="L8:L9"/>
    <mergeCell ref="M8:M9"/>
    <mergeCell ref="N8:N9"/>
    <mergeCell ref="O8:O9"/>
  </mergeCells>
  <phoneticPr fontId="4"/>
  <dataValidations count="1">
    <dataValidation type="list" errorStyle="warning" allowBlank="1" showInputMessage="1" showErrorMessage="1" errorTitle="注意" error="勤務時間帯の符号欄に記載されていない記号です。_x000a_勤務時間帯の符号欄で時間帯が明確になった符号を用いるか、別途時間帯を明記してください。" sqref="H11:AL20 WVP983052:WWT983061 WLT983052:WMX983061 WBX983052:WDB983061 VSB983052:VTF983061 VIF983052:VJJ983061 UYJ983052:UZN983061 UON983052:UPR983061 UER983052:UFV983061 TUV983052:TVZ983061 TKZ983052:TMD983061 TBD983052:TCH983061 SRH983052:SSL983061 SHL983052:SIP983061 RXP983052:RYT983061 RNT983052:ROX983061 RDX983052:RFB983061 QUB983052:QVF983061 QKF983052:QLJ983061 QAJ983052:QBN983061 PQN983052:PRR983061 PGR983052:PHV983061 OWV983052:OXZ983061 OMZ983052:OOD983061 ODD983052:OEH983061 NTH983052:NUL983061 NJL983052:NKP983061 MZP983052:NAT983061 MPT983052:MQX983061 MFX983052:MHB983061 LWB983052:LXF983061 LMF983052:LNJ983061 LCJ983052:LDN983061 KSN983052:KTR983061 KIR983052:KJV983061 JYV983052:JZZ983061 JOZ983052:JQD983061 JFD983052:JGH983061 IVH983052:IWL983061 ILL983052:IMP983061 IBP983052:ICT983061 HRT983052:HSX983061 HHX983052:HJB983061 GYB983052:GZF983061 GOF983052:GPJ983061 GEJ983052:GFN983061 FUN983052:FVR983061 FKR983052:FLV983061 FAV983052:FBZ983061 EQZ983052:ESD983061 EHD983052:EIH983061 DXH983052:DYL983061 DNL983052:DOP983061 DDP983052:DET983061 CTT983052:CUX983061 CJX983052:CLB983061 CAB983052:CBF983061 BQF983052:BRJ983061 BGJ983052:BHN983061 AWN983052:AXR983061 AMR983052:ANV983061 ACV983052:ADZ983061 SZ983052:UD983061 JD983052:KH983061 H983052:AL983061 WVP917516:WWT917525 WLT917516:WMX917525 WBX917516:WDB917525 VSB917516:VTF917525 VIF917516:VJJ917525 UYJ917516:UZN917525 UON917516:UPR917525 UER917516:UFV917525 TUV917516:TVZ917525 TKZ917516:TMD917525 TBD917516:TCH917525 SRH917516:SSL917525 SHL917516:SIP917525 RXP917516:RYT917525 RNT917516:ROX917525 RDX917516:RFB917525 QUB917516:QVF917525 QKF917516:QLJ917525 QAJ917516:QBN917525 PQN917516:PRR917525 PGR917516:PHV917525 OWV917516:OXZ917525 OMZ917516:OOD917525 ODD917516:OEH917525 NTH917516:NUL917525 NJL917516:NKP917525 MZP917516:NAT917525 MPT917516:MQX917525 MFX917516:MHB917525 LWB917516:LXF917525 LMF917516:LNJ917525 LCJ917516:LDN917525 KSN917516:KTR917525 KIR917516:KJV917525 JYV917516:JZZ917525 JOZ917516:JQD917525 JFD917516:JGH917525 IVH917516:IWL917525 ILL917516:IMP917525 IBP917516:ICT917525 HRT917516:HSX917525 HHX917516:HJB917525 GYB917516:GZF917525 GOF917516:GPJ917525 GEJ917516:GFN917525 FUN917516:FVR917525 FKR917516:FLV917525 FAV917516:FBZ917525 EQZ917516:ESD917525 EHD917516:EIH917525 DXH917516:DYL917525 DNL917516:DOP917525 DDP917516:DET917525 CTT917516:CUX917525 CJX917516:CLB917525 CAB917516:CBF917525 BQF917516:BRJ917525 BGJ917516:BHN917525 AWN917516:AXR917525 AMR917516:ANV917525 ACV917516:ADZ917525 SZ917516:UD917525 JD917516:KH917525 H917516:AL917525 WVP851980:WWT851989 WLT851980:WMX851989 WBX851980:WDB851989 VSB851980:VTF851989 VIF851980:VJJ851989 UYJ851980:UZN851989 UON851980:UPR851989 UER851980:UFV851989 TUV851980:TVZ851989 TKZ851980:TMD851989 TBD851980:TCH851989 SRH851980:SSL851989 SHL851980:SIP851989 RXP851980:RYT851989 RNT851980:ROX851989 RDX851980:RFB851989 QUB851980:QVF851989 QKF851980:QLJ851989 QAJ851980:QBN851989 PQN851980:PRR851989 PGR851980:PHV851989 OWV851980:OXZ851989 OMZ851980:OOD851989 ODD851980:OEH851989 NTH851980:NUL851989 NJL851980:NKP851989 MZP851980:NAT851989 MPT851980:MQX851989 MFX851980:MHB851989 LWB851980:LXF851989 LMF851980:LNJ851989 LCJ851980:LDN851989 KSN851980:KTR851989 KIR851980:KJV851989 JYV851980:JZZ851989 JOZ851980:JQD851989 JFD851980:JGH851989 IVH851980:IWL851989 ILL851980:IMP851989 IBP851980:ICT851989 HRT851980:HSX851989 HHX851980:HJB851989 GYB851980:GZF851989 GOF851980:GPJ851989 GEJ851980:GFN851989 FUN851980:FVR851989 FKR851980:FLV851989 FAV851980:FBZ851989 EQZ851980:ESD851989 EHD851980:EIH851989 DXH851980:DYL851989 DNL851980:DOP851989 DDP851980:DET851989 CTT851980:CUX851989 CJX851980:CLB851989 CAB851980:CBF851989 BQF851980:BRJ851989 BGJ851980:BHN851989 AWN851980:AXR851989 AMR851980:ANV851989 ACV851980:ADZ851989 SZ851980:UD851989 JD851980:KH851989 H851980:AL851989 WVP786444:WWT786453 WLT786444:WMX786453 WBX786444:WDB786453 VSB786444:VTF786453 VIF786444:VJJ786453 UYJ786444:UZN786453 UON786444:UPR786453 UER786444:UFV786453 TUV786444:TVZ786453 TKZ786444:TMD786453 TBD786444:TCH786453 SRH786444:SSL786453 SHL786444:SIP786453 RXP786444:RYT786453 RNT786444:ROX786453 RDX786444:RFB786453 QUB786444:QVF786453 QKF786444:QLJ786453 QAJ786444:QBN786453 PQN786444:PRR786453 PGR786444:PHV786453 OWV786444:OXZ786453 OMZ786444:OOD786453 ODD786444:OEH786453 NTH786444:NUL786453 NJL786444:NKP786453 MZP786444:NAT786453 MPT786444:MQX786453 MFX786444:MHB786453 LWB786444:LXF786453 LMF786444:LNJ786453 LCJ786444:LDN786453 KSN786444:KTR786453 KIR786444:KJV786453 JYV786444:JZZ786453 JOZ786444:JQD786453 JFD786444:JGH786453 IVH786444:IWL786453 ILL786444:IMP786453 IBP786444:ICT786453 HRT786444:HSX786453 HHX786444:HJB786453 GYB786444:GZF786453 GOF786444:GPJ786453 GEJ786444:GFN786453 FUN786444:FVR786453 FKR786444:FLV786453 FAV786444:FBZ786453 EQZ786444:ESD786453 EHD786444:EIH786453 DXH786444:DYL786453 DNL786444:DOP786453 DDP786444:DET786453 CTT786444:CUX786453 CJX786444:CLB786453 CAB786444:CBF786453 BQF786444:BRJ786453 BGJ786444:BHN786453 AWN786444:AXR786453 AMR786444:ANV786453 ACV786444:ADZ786453 SZ786444:UD786453 JD786444:KH786453 H786444:AL786453 WVP720908:WWT720917 WLT720908:WMX720917 WBX720908:WDB720917 VSB720908:VTF720917 VIF720908:VJJ720917 UYJ720908:UZN720917 UON720908:UPR720917 UER720908:UFV720917 TUV720908:TVZ720917 TKZ720908:TMD720917 TBD720908:TCH720917 SRH720908:SSL720917 SHL720908:SIP720917 RXP720908:RYT720917 RNT720908:ROX720917 RDX720908:RFB720917 QUB720908:QVF720917 QKF720908:QLJ720917 QAJ720908:QBN720917 PQN720908:PRR720917 PGR720908:PHV720917 OWV720908:OXZ720917 OMZ720908:OOD720917 ODD720908:OEH720917 NTH720908:NUL720917 NJL720908:NKP720917 MZP720908:NAT720917 MPT720908:MQX720917 MFX720908:MHB720917 LWB720908:LXF720917 LMF720908:LNJ720917 LCJ720908:LDN720917 KSN720908:KTR720917 KIR720908:KJV720917 JYV720908:JZZ720917 JOZ720908:JQD720917 JFD720908:JGH720917 IVH720908:IWL720917 ILL720908:IMP720917 IBP720908:ICT720917 HRT720908:HSX720917 HHX720908:HJB720917 GYB720908:GZF720917 GOF720908:GPJ720917 GEJ720908:GFN720917 FUN720908:FVR720917 FKR720908:FLV720917 FAV720908:FBZ720917 EQZ720908:ESD720917 EHD720908:EIH720917 DXH720908:DYL720917 DNL720908:DOP720917 DDP720908:DET720917 CTT720908:CUX720917 CJX720908:CLB720917 CAB720908:CBF720917 BQF720908:BRJ720917 BGJ720908:BHN720917 AWN720908:AXR720917 AMR720908:ANV720917 ACV720908:ADZ720917 SZ720908:UD720917 JD720908:KH720917 H720908:AL720917 WVP655372:WWT655381 WLT655372:WMX655381 WBX655372:WDB655381 VSB655372:VTF655381 VIF655372:VJJ655381 UYJ655372:UZN655381 UON655372:UPR655381 UER655372:UFV655381 TUV655372:TVZ655381 TKZ655372:TMD655381 TBD655372:TCH655381 SRH655372:SSL655381 SHL655372:SIP655381 RXP655372:RYT655381 RNT655372:ROX655381 RDX655372:RFB655381 QUB655372:QVF655381 QKF655372:QLJ655381 QAJ655372:QBN655381 PQN655372:PRR655381 PGR655372:PHV655381 OWV655372:OXZ655381 OMZ655372:OOD655381 ODD655372:OEH655381 NTH655372:NUL655381 NJL655372:NKP655381 MZP655372:NAT655381 MPT655372:MQX655381 MFX655372:MHB655381 LWB655372:LXF655381 LMF655372:LNJ655381 LCJ655372:LDN655381 KSN655372:KTR655381 KIR655372:KJV655381 JYV655372:JZZ655381 JOZ655372:JQD655381 JFD655372:JGH655381 IVH655372:IWL655381 ILL655372:IMP655381 IBP655372:ICT655381 HRT655372:HSX655381 HHX655372:HJB655381 GYB655372:GZF655381 GOF655372:GPJ655381 GEJ655372:GFN655381 FUN655372:FVR655381 FKR655372:FLV655381 FAV655372:FBZ655381 EQZ655372:ESD655381 EHD655372:EIH655381 DXH655372:DYL655381 DNL655372:DOP655381 DDP655372:DET655381 CTT655372:CUX655381 CJX655372:CLB655381 CAB655372:CBF655381 BQF655372:BRJ655381 BGJ655372:BHN655381 AWN655372:AXR655381 AMR655372:ANV655381 ACV655372:ADZ655381 SZ655372:UD655381 JD655372:KH655381 H655372:AL655381 WVP589836:WWT589845 WLT589836:WMX589845 WBX589836:WDB589845 VSB589836:VTF589845 VIF589836:VJJ589845 UYJ589836:UZN589845 UON589836:UPR589845 UER589836:UFV589845 TUV589836:TVZ589845 TKZ589836:TMD589845 TBD589836:TCH589845 SRH589836:SSL589845 SHL589836:SIP589845 RXP589836:RYT589845 RNT589836:ROX589845 RDX589836:RFB589845 QUB589836:QVF589845 QKF589836:QLJ589845 QAJ589836:QBN589845 PQN589836:PRR589845 PGR589836:PHV589845 OWV589836:OXZ589845 OMZ589836:OOD589845 ODD589836:OEH589845 NTH589836:NUL589845 NJL589836:NKP589845 MZP589836:NAT589845 MPT589836:MQX589845 MFX589836:MHB589845 LWB589836:LXF589845 LMF589836:LNJ589845 LCJ589836:LDN589845 KSN589836:KTR589845 KIR589836:KJV589845 JYV589836:JZZ589845 JOZ589836:JQD589845 JFD589836:JGH589845 IVH589836:IWL589845 ILL589836:IMP589845 IBP589836:ICT589845 HRT589836:HSX589845 HHX589836:HJB589845 GYB589836:GZF589845 GOF589836:GPJ589845 GEJ589836:GFN589845 FUN589836:FVR589845 FKR589836:FLV589845 FAV589836:FBZ589845 EQZ589836:ESD589845 EHD589836:EIH589845 DXH589836:DYL589845 DNL589836:DOP589845 DDP589836:DET589845 CTT589836:CUX589845 CJX589836:CLB589845 CAB589836:CBF589845 BQF589836:BRJ589845 BGJ589836:BHN589845 AWN589836:AXR589845 AMR589836:ANV589845 ACV589836:ADZ589845 SZ589836:UD589845 JD589836:KH589845 H589836:AL589845 WVP524300:WWT524309 WLT524300:WMX524309 WBX524300:WDB524309 VSB524300:VTF524309 VIF524300:VJJ524309 UYJ524300:UZN524309 UON524300:UPR524309 UER524300:UFV524309 TUV524300:TVZ524309 TKZ524300:TMD524309 TBD524300:TCH524309 SRH524300:SSL524309 SHL524300:SIP524309 RXP524300:RYT524309 RNT524300:ROX524309 RDX524300:RFB524309 QUB524300:QVF524309 QKF524300:QLJ524309 QAJ524300:QBN524309 PQN524300:PRR524309 PGR524300:PHV524309 OWV524300:OXZ524309 OMZ524300:OOD524309 ODD524300:OEH524309 NTH524300:NUL524309 NJL524300:NKP524309 MZP524300:NAT524309 MPT524300:MQX524309 MFX524300:MHB524309 LWB524300:LXF524309 LMF524300:LNJ524309 LCJ524300:LDN524309 KSN524300:KTR524309 KIR524300:KJV524309 JYV524300:JZZ524309 JOZ524300:JQD524309 JFD524300:JGH524309 IVH524300:IWL524309 ILL524300:IMP524309 IBP524300:ICT524309 HRT524300:HSX524309 HHX524300:HJB524309 GYB524300:GZF524309 GOF524300:GPJ524309 GEJ524300:GFN524309 FUN524300:FVR524309 FKR524300:FLV524309 FAV524300:FBZ524309 EQZ524300:ESD524309 EHD524300:EIH524309 DXH524300:DYL524309 DNL524300:DOP524309 DDP524300:DET524309 CTT524300:CUX524309 CJX524300:CLB524309 CAB524300:CBF524309 BQF524300:BRJ524309 BGJ524300:BHN524309 AWN524300:AXR524309 AMR524300:ANV524309 ACV524300:ADZ524309 SZ524300:UD524309 JD524300:KH524309 H524300:AL524309 WVP458764:WWT458773 WLT458764:WMX458773 WBX458764:WDB458773 VSB458764:VTF458773 VIF458764:VJJ458773 UYJ458764:UZN458773 UON458764:UPR458773 UER458764:UFV458773 TUV458764:TVZ458773 TKZ458764:TMD458773 TBD458764:TCH458773 SRH458764:SSL458773 SHL458764:SIP458773 RXP458764:RYT458773 RNT458764:ROX458773 RDX458764:RFB458773 QUB458764:QVF458773 QKF458764:QLJ458773 QAJ458764:QBN458773 PQN458764:PRR458773 PGR458764:PHV458773 OWV458764:OXZ458773 OMZ458764:OOD458773 ODD458764:OEH458773 NTH458764:NUL458773 NJL458764:NKP458773 MZP458764:NAT458773 MPT458764:MQX458773 MFX458764:MHB458773 LWB458764:LXF458773 LMF458764:LNJ458773 LCJ458764:LDN458773 KSN458764:KTR458773 KIR458764:KJV458773 JYV458764:JZZ458773 JOZ458764:JQD458773 JFD458764:JGH458773 IVH458764:IWL458773 ILL458764:IMP458773 IBP458764:ICT458773 HRT458764:HSX458773 HHX458764:HJB458773 GYB458764:GZF458773 GOF458764:GPJ458773 GEJ458764:GFN458773 FUN458764:FVR458773 FKR458764:FLV458773 FAV458764:FBZ458773 EQZ458764:ESD458773 EHD458764:EIH458773 DXH458764:DYL458773 DNL458764:DOP458773 DDP458764:DET458773 CTT458764:CUX458773 CJX458764:CLB458773 CAB458764:CBF458773 BQF458764:BRJ458773 BGJ458764:BHN458773 AWN458764:AXR458773 AMR458764:ANV458773 ACV458764:ADZ458773 SZ458764:UD458773 JD458764:KH458773 H458764:AL458773 WVP393228:WWT393237 WLT393228:WMX393237 WBX393228:WDB393237 VSB393228:VTF393237 VIF393228:VJJ393237 UYJ393228:UZN393237 UON393228:UPR393237 UER393228:UFV393237 TUV393228:TVZ393237 TKZ393228:TMD393237 TBD393228:TCH393237 SRH393228:SSL393237 SHL393228:SIP393237 RXP393228:RYT393237 RNT393228:ROX393237 RDX393228:RFB393237 QUB393228:QVF393237 QKF393228:QLJ393237 QAJ393228:QBN393237 PQN393228:PRR393237 PGR393228:PHV393237 OWV393228:OXZ393237 OMZ393228:OOD393237 ODD393228:OEH393237 NTH393228:NUL393237 NJL393228:NKP393237 MZP393228:NAT393237 MPT393228:MQX393237 MFX393228:MHB393237 LWB393228:LXF393237 LMF393228:LNJ393237 LCJ393228:LDN393237 KSN393228:KTR393237 KIR393228:KJV393237 JYV393228:JZZ393237 JOZ393228:JQD393237 JFD393228:JGH393237 IVH393228:IWL393237 ILL393228:IMP393237 IBP393228:ICT393237 HRT393228:HSX393237 HHX393228:HJB393237 GYB393228:GZF393237 GOF393228:GPJ393237 GEJ393228:GFN393237 FUN393228:FVR393237 FKR393228:FLV393237 FAV393228:FBZ393237 EQZ393228:ESD393237 EHD393228:EIH393237 DXH393228:DYL393237 DNL393228:DOP393237 DDP393228:DET393237 CTT393228:CUX393237 CJX393228:CLB393237 CAB393228:CBF393237 BQF393228:BRJ393237 BGJ393228:BHN393237 AWN393228:AXR393237 AMR393228:ANV393237 ACV393228:ADZ393237 SZ393228:UD393237 JD393228:KH393237 H393228:AL393237 WVP327692:WWT327701 WLT327692:WMX327701 WBX327692:WDB327701 VSB327692:VTF327701 VIF327692:VJJ327701 UYJ327692:UZN327701 UON327692:UPR327701 UER327692:UFV327701 TUV327692:TVZ327701 TKZ327692:TMD327701 TBD327692:TCH327701 SRH327692:SSL327701 SHL327692:SIP327701 RXP327692:RYT327701 RNT327692:ROX327701 RDX327692:RFB327701 QUB327692:QVF327701 QKF327692:QLJ327701 QAJ327692:QBN327701 PQN327692:PRR327701 PGR327692:PHV327701 OWV327692:OXZ327701 OMZ327692:OOD327701 ODD327692:OEH327701 NTH327692:NUL327701 NJL327692:NKP327701 MZP327692:NAT327701 MPT327692:MQX327701 MFX327692:MHB327701 LWB327692:LXF327701 LMF327692:LNJ327701 LCJ327692:LDN327701 KSN327692:KTR327701 KIR327692:KJV327701 JYV327692:JZZ327701 JOZ327692:JQD327701 JFD327692:JGH327701 IVH327692:IWL327701 ILL327692:IMP327701 IBP327692:ICT327701 HRT327692:HSX327701 HHX327692:HJB327701 GYB327692:GZF327701 GOF327692:GPJ327701 GEJ327692:GFN327701 FUN327692:FVR327701 FKR327692:FLV327701 FAV327692:FBZ327701 EQZ327692:ESD327701 EHD327692:EIH327701 DXH327692:DYL327701 DNL327692:DOP327701 DDP327692:DET327701 CTT327692:CUX327701 CJX327692:CLB327701 CAB327692:CBF327701 BQF327692:BRJ327701 BGJ327692:BHN327701 AWN327692:AXR327701 AMR327692:ANV327701 ACV327692:ADZ327701 SZ327692:UD327701 JD327692:KH327701 H327692:AL327701 WVP262156:WWT262165 WLT262156:WMX262165 WBX262156:WDB262165 VSB262156:VTF262165 VIF262156:VJJ262165 UYJ262156:UZN262165 UON262156:UPR262165 UER262156:UFV262165 TUV262156:TVZ262165 TKZ262156:TMD262165 TBD262156:TCH262165 SRH262156:SSL262165 SHL262156:SIP262165 RXP262156:RYT262165 RNT262156:ROX262165 RDX262156:RFB262165 QUB262156:QVF262165 QKF262156:QLJ262165 QAJ262156:QBN262165 PQN262156:PRR262165 PGR262156:PHV262165 OWV262156:OXZ262165 OMZ262156:OOD262165 ODD262156:OEH262165 NTH262156:NUL262165 NJL262156:NKP262165 MZP262156:NAT262165 MPT262156:MQX262165 MFX262156:MHB262165 LWB262156:LXF262165 LMF262156:LNJ262165 LCJ262156:LDN262165 KSN262156:KTR262165 KIR262156:KJV262165 JYV262156:JZZ262165 JOZ262156:JQD262165 JFD262156:JGH262165 IVH262156:IWL262165 ILL262156:IMP262165 IBP262156:ICT262165 HRT262156:HSX262165 HHX262156:HJB262165 GYB262156:GZF262165 GOF262156:GPJ262165 GEJ262156:GFN262165 FUN262156:FVR262165 FKR262156:FLV262165 FAV262156:FBZ262165 EQZ262156:ESD262165 EHD262156:EIH262165 DXH262156:DYL262165 DNL262156:DOP262165 DDP262156:DET262165 CTT262156:CUX262165 CJX262156:CLB262165 CAB262156:CBF262165 BQF262156:BRJ262165 BGJ262156:BHN262165 AWN262156:AXR262165 AMR262156:ANV262165 ACV262156:ADZ262165 SZ262156:UD262165 JD262156:KH262165 H262156:AL262165 WVP196620:WWT196629 WLT196620:WMX196629 WBX196620:WDB196629 VSB196620:VTF196629 VIF196620:VJJ196629 UYJ196620:UZN196629 UON196620:UPR196629 UER196620:UFV196629 TUV196620:TVZ196629 TKZ196620:TMD196629 TBD196620:TCH196629 SRH196620:SSL196629 SHL196620:SIP196629 RXP196620:RYT196629 RNT196620:ROX196629 RDX196620:RFB196629 QUB196620:QVF196629 QKF196620:QLJ196629 QAJ196620:QBN196629 PQN196620:PRR196629 PGR196620:PHV196629 OWV196620:OXZ196629 OMZ196620:OOD196629 ODD196620:OEH196629 NTH196620:NUL196629 NJL196620:NKP196629 MZP196620:NAT196629 MPT196620:MQX196629 MFX196620:MHB196629 LWB196620:LXF196629 LMF196620:LNJ196629 LCJ196620:LDN196629 KSN196620:KTR196629 KIR196620:KJV196629 JYV196620:JZZ196629 JOZ196620:JQD196629 JFD196620:JGH196629 IVH196620:IWL196629 ILL196620:IMP196629 IBP196620:ICT196629 HRT196620:HSX196629 HHX196620:HJB196629 GYB196620:GZF196629 GOF196620:GPJ196629 GEJ196620:GFN196629 FUN196620:FVR196629 FKR196620:FLV196629 FAV196620:FBZ196629 EQZ196620:ESD196629 EHD196620:EIH196629 DXH196620:DYL196629 DNL196620:DOP196629 DDP196620:DET196629 CTT196620:CUX196629 CJX196620:CLB196629 CAB196620:CBF196629 BQF196620:BRJ196629 BGJ196620:BHN196629 AWN196620:AXR196629 AMR196620:ANV196629 ACV196620:ADZ196629 SZ196620:UD196629 JD196620:KH196629 H196620:AL196629 WVP131084:WWT131093 WLT131084:WMX131093 WBX131084:WDB131093 VSB131084:VTF131093 VIF131084:VJJ131093 UYJ131084:UZN131093 UON131084:UPR131093 UER131084:UFV131093 TUV131084:TVZ131093 TKZ131084:TMD131093 TBD131084:TCH131093 SRH131084:SSL131093 SHL131084:SIP131093 RXP131084:RYT131093 RNT131084:ROX131093 RDX131084:RFB131093 QUB131084:QVF131093 QKF131084:QLJ131093 QAJ131084:QBN131093 PQN131084:PRR131093 PGR131084:PHV131093 OWV131084:OXZ131093 OMZ131084:OOD131093 ODD131084:OEH131093 NTH131084:NUL131093 NJL131084:NKP131093 MZP131084:NAT131093 MPT131084:MQX131093 MFX131084:MHB131093 LWB131084:LXF131093 LMF131084:LNJ131093 LCJ131084:LDN131093 KSN131084:KTR131093 KIR131084:KJV131093 JYV131084:JZZ131093 JOZ131084:JQD131093 JFD131084:JGH131093 IVH131084:IWL131093 ILL131084:IMP131093 IBP131084:ICT131093 HRT131084:HSX131093 HHX131084:HJB131093 GYB131084:GZF131093 GOF131084:GPJ131093 GEJ131084:GFN131093 FUN131084:FVR131093 FKR131084:FLV131093 FAV131084:FBZ131093 EQZ131084:ESD131093 EHD131084:EIH131093 DXH131084:DYL131093 DNL131084:DOP131093 DDP131084:DET131093 CTT131084:CUX131093 CJX131084:CLB131093 CAB131084:CBF131093 BQF131084:BRJ131093 BGJ131084:BHN131093 AWN131084:AXR131093 AMR131084:ANV131093 ACV131084:ADZ131093 SZ131084:UD131093 JD131084:KH131093 H131084:AL131093 WVP65548:WWT65557 WLT65548:WMX65557 WBX65548:WDB65557 VSB65548:VTF65557 VIF65548:VJJ65557 UYJ65548:UZN65557 UON65548:UPR65557 UER65548:UFV65557 TUV65548:TVZ65557 TKZ65548:TMD65557 TBD65548:TCH65557 SRH65548:SSL65557 SHL65548:SIP65557 RXP65548:RYT65557 RNT65548:ROX65557 RDX65548:RFB65557 QUB65548:QVF65557 QKF65548:QLJ65557 QAJ65548:QBN65557 PQN65548:PRR65557 PGR65548:PHV65557 OWV65548:OXZ65557 OMZ65548:OOD65557 ODD65548:OEH65557 NTH65548:NUL65557 NJL65548:NKP65557 MZP65548:NAT65557 MPT65548:MQX65557 MFX65548:MHB65557 LWB65548:LXF65557 LMF65548:LNJ65557 LCJ65548:LDN65557 KSN65548:KTR65557 KIR65548:KJV65557 JYV65548:JZZ65557 JOZ65548:JQD65557 JFD65548:JGH65557 IVH65548:IWL65557 ILL65548:IMP65557 IBP65548:ICT65557 HRT65548:HSX65557 HHX65548:HJB65557 GYB65548:GZF65557 GOF65548:GPJ65557 GEJ65548:GFN65557 FUN65548:FVR65557 FKR65548:FLV65557 FAV65548:FBZ65557 EQZ65548:ESD65557 EHD65548:EIH65557 DXH65548:DYL65557 DNL65548:DOP65557 DDP65548:DET65557 CTT65548:CUX65557 CJX65548:CLB65557 CAB65548:CBF65557 BQF65548:BRJ65557 BGJ65548:BHN65557 AWN65548:AXR65557 AMR65548:ANV65557 ACV65548:ADZ65557 SZ65548:UD65557 JD65548:KH65557 H65548:AL65557 WVP11:WWT20 WLT11:WMX20 WBX11:WDB20 VSB11:VTF20 VIF11:VJJ20 UYJ11:UZN20 UON11:UPR20 UER11:UFV20 TUV11:TVZ20 TKZ11:TMD20 TBD11:TCH20 SRH11:SSL20 SHL11:SIP20 RXP11:RYT20 RNT11:ROX20 RDX11:RFB20 QUB11:QVF20 QKF11:QLJ20 QAJ11:QBN20 PQN11:PRR20 PGR11:PHV20 OWV11:OXZ20 OMZ11:OOD20 ODD11:OEH20 NTH11:NUL20 NJL11:NKP20 MZP11:NAT20 MPT11:MQX20 MFX11:MHB20 LWB11:LXF20 LMF11:LNJ20 LCJ11:LDN20 KSN11:KTR20 KIR11:KJV20 JYV11:JZZ20 JOZ11:JQD20 JFD11:JGH20 IVH11:IWL20 ILL11:IMP20 IBP11:ICT20 HRT11:HSX20 HHX11:HJB20 GYB11:GZF20 GOF11:GPJ20 GEJ11:GFN20 FUN11:FVR20 FKR11:FLV20 FAV11:FBZ20 EQZ11:ESD20 EHD11:EIH20 DXH11:DYL20 DNL11:DOP20 DDP11:DET20 CTT11:CUX20 CJX11:CLB20 CAB11:CBF20 BQF11:BRJ20 BGJ11:BHN20 AWN11:AXR20 AMR11:ANV20 ACV11:ADZ20 SZ11:UD20 JD11:KH20" xr:uid="{54A03AB6-4C4D-4F06-B40B-3914C1EC1D9B}">
      <formula1>$BU$8:$BU$16</formula1>
    </dataValidation>
  </dataValidations>
  <printOptions horizontalCentered="1" verticalCentered="1"/>
  <pageMargins left="0" right="0" top="0.39370078740157483" bottom="0.39370078740157483" header="0" footer="0"/>
  <pageSetup paperSize="9" scale="87" orientation="landscape" blackAndWhite="1" r:id="rId1"/>
  <headerFooter scaleWithDoc="0">
    <oddFooter>&amp;R&amp;6&amp;F</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75F30-1423-42A3-8F6E-F82C94C3233D}">
  <sheetPr>
    <pageSetUpPr fitToPage="1"/>
  </sheetPr>
  <dimension ref="A1:AP174"/>
  <sheetViews>
    <sheetView showGridLines="0" view="pageBreakPreview" zoomScale="55" zoomScaleNormal="70" zoomScaleSheetLayoutView="55" workbookViewId="0">
      <selection activeCell="P25" sqref="P25"/>
    </sheetView>
  </sheetViews>
  <sheetFormatPr defaultColWidth="9" defaultRowHeight="13.2" x14ac:dyDescent="0.45"/>
  <cols>
    <col min="1" max="1" width="4.3984375" style="3" customWidth="1"/>
    <col min="2" max="49" width="4.5" style="3" customWidth="1"/>
    <col min="50" max="16384" width="9" style="3"/>
  </cols>
  <sheetData>
    <row r="1" spans="1:40" ht="18.75" customHeight="1" x14ac:dyDescent="0.45">
      <c r="A1" s="234" t="s">
        <v>903</v>
      </c>
      <c r="B1" s="234"/>
      <c r="C1" s="234"/>
      <c r="D1" s="234"/>
      <c r="E1" s="234"/>
    </row>
    <row r="2" spans="1:40" ht="18.75" customHeight="1" thickBot="1" x14ac:dyDescent="0.5">
      <c r="A2" s="235" t="str">
        <f>"（１）令和"&amp;表紙・鑑!AA3-1&amp;"年度実施状況及び令和"&amp;表紙・鑑!AA3&amp;"年度実施計画"</f>
        <v>（１）令和7年度実施状況及び令和8年度実施計画</v>
      </c>
      <c r="B2" s="235"/>
      <c r="C2" s="235"/>
      <c r="D2" s="235"/>
      <c r="E2" s="235"/>
      <c r="AI2" s="134"/>
    </row>
    <row r="3" spans="1:40" ht="18.75" customHeight="1" x14ac:dyDescent="0.45">
      <c r="A3" s="1634" t="s">
        <v>246</v>
      </c>
      <c r="B3" s="1633"/>
      <c r="C3" s="1633"/>
      <c r="D3" s="1633"/>
      <c r="E3" s="1633"/>
      <c r="F3" s="1618"/>
      <c r="G3" s="1631" t="s">
        <v>475</v>
      </c>
      <c r="H3" s="1632"/>
      <c r="I3" s="1632"/>
      <c r="J3" s="1633"/>
      <c r="K3" s="1631" t="s">
        <v>476</v>
      </c>
      <c r="L3" s="1632"/>
      <c r="M3" s="1632"/>
      <c r="N3" s="1632"/>
      <c r="O3" s="1633"/>
      <c r="P3" s="1618" t="s">
        <v>488</v>
      </c>
      <c r="Q3" s="1618"/>
      <c r="R3" s="1618"/>
      <c r="S3" s="1618"/>
      <c r="T3" s="1618"/>
      <c r="U3" s="1618" t="s">
        <v>487</v>
      </c>
      <c r="V3" s="1618"/>
      <c r="W3" s="1618"/>
      <c r="X3" s="1618"/>
      <c r="Y3" s="1618"/>
      <c r="Z3" s="1641" t="s">
        <v>499</v>
      </c>
      <c r="AA3" s="1642"/>
      <c r="AB3" s="1642"/>
      <c r="AC3" s="1642"/>
      <c r="AD3" s="1642"/>
      <c r="AE3" s="1642"/>
      <c r="AF3" s="1642"/>
      <c r="AG3" s="1642"/>
      <c r="AH3" s="1642"/>
      <c r="AI3" s="1642"/>
      <c r="AJ3" s="1642"/>
      <c r="AK3" s="1642"/>
      <c r="AL3" s="1643"/>
      <c r="AM3" s="1644" t="s">
        <v>471</v>
      </c>
      <c r="AN3" s="1645"/>
    </row>
    <row r="4" spans="1:40" ht="18.75" customHeight="1" x14ac:dyDescent="0.45">
      <c r="A4" s="1658" t="s">
        <v>485</v>
      </c>
      <c r="B4" s="1659"/>
      <c r="C4" s="1659"/>
      <c r="D4" s="1659"/>
      <c r="E4" s="1659"/>
      <c r="F4" s="1660"/>
      <c r="G4" s="329"/>
      <c r="H4" s="1691">
        <v>2</v>
      </c>
      <c r="I4" s="1691"/>
      <c r="J4" s="321"/>
      <c r="K4" s="1619" t="s">
        <v>486</v>
      </c>
      <c r="L4" s="1620"/>
      <c r="M4" s="1620"/>
      <c r="N4" s="1620"/>
      <c r="O4" s="1621"/>
      <c r="P4" s="1619" t="s">
        <v>484</v>
      </c>
      <c r="Q4" s="1620"/>
      <c r="R4" s="1620"/>
      <c r="S4" s="1620"/>
      <c r="T4" s="1621"/>
      <c r="U4" s="1628" t="s">
        <v>481</v>
      </c>
      <c r="V4" s="1629"/>
      <c r="W4" s="1629"/>
      <c r="X4" s="1629"/>
      <c r="Y4" s="1629"/>
      <c r="Z4" s="1673" t="s">
        <v>474</v>
      </c>
      <c r="AA4" s="1674"/>
      <c r="AB4" s="1674"/>
      <c r="AC4" s="1674"/>
      <c r="AD4" s="1674"/>
      <c r="AE4" s="1674"/>
      <c r="AF4" s="1674"/>
      <c r="AG4" s="1674"/>
      <c r="AH4" s="1674"/>
      <c r="AI4" s="1674"/>
      <c r="AJ4" s="1674"/>
      <c r="AK4" s="1674"/>
      <c r="AL4" s="1675"/>
      <c r="AM4" s="1639" t="s">
        <v>470</v>
      </c>
      <c r="AN4" s="1640"/>
    </row>
    <row r="5" spans="1:40" ht="18.75" customHeight="1" x14ac:dyDescent="0.45">
      <c r="A5" s="1661" t="s">
        <v>473</v>
      </c>
      <c r="B5" s="1662"/>
      <c r="C5" s="1662"/>
      <c r="D5" s="1662"/>
      <c r="E5" s="1662"/>
      <c r="F5" s="1663"/>
      <c r="G5" s="330" t="s">
        <v>482</v>
      </c>
      <c r="H5" s="1692"/>
      <c r="I5" s="1692"/>
      <c r="J5" s="322" t="s">
        <v>483</v>
      </c>
      <c r="K5" s="1622"/>
      <c r="L5" s="1623"/>
      <c r="M5" s="1623"/>
      <c r="N5" s="1623"/>
      <c r="O5" s="1624"/>
      <c r="P5" s="1622"/>
      <c r="Q5" s="1623"/>
      <c r="R5" s="1623"/>
      <c r="S5" s="1623"/>
      <c r="T5" s="1624"/>
      <c r="U5" s="1628"/>
      <c r="V5" s="1629"/>
      <c r="W5" s="1629"/>
      <c r="X5" s="1629"/>
      <c r="Y5" s="1629"/>
      <c r="Z5" s="1676"/>
      <c r="AA5" s="1677"/>
      <c r="AB5" s="1677"/>
      <c r="AC5" s="1677"/>
      <c r="AD5" s="1677"/>
      <c r="AE5" s="1677"/>
      <c r="AF5" s="1677"/>
      <c r="AG5" s="1677"/>
      <c r="AH5" s="1677"/>
      <c r="AI5" s="1677"/>
      <c r="AJ5" s="1677"/>
      <c r="AK5" s="1677"/>
      <c r="AL5" s="1678"/>
      <c r="AM5" s="1639"/>
      <c r="AN5" s="1640"/>
    </row>
    <row r="6" spans="1:40" ht="18.75" customHeight="1" x14ac:dyDescent="0.45">
      <c r="A6" s="1664"/>
      <c r="B6" s="1665"/>
      <c r="C6" s="1665"/>
      <c r="D6" s="1665"/>
      <c r="E6" s="1665"/>
      <c r="F6" s="1666"/>
      <c r="G6" s="331"/>
      <c r="H6" s="1693"/>
      <c r="I6" s="1693"/>
      <c r="J6" s="323"/>
      <c r="K6" s="1625"/>
      <c r="L6" s="1626"/>
      <c r="M6" s="1626"/>
      <c r="N6" s="1626"/>
      <c r="O6" s="1627"/>
      <c r="P6" s="1625"/>
      <c r="Q6" s="1626"/>
      <c r="R6" s="1626"/>
      <c r="S6" s="1626"/>
      <c r="T6" s="1627"/>
      <c r="U6" s="1629"/>
      <c r="V6" s="1629"/>
      <c r="W6" s="1629"/>
      <c r="X6" s="1629"/>
      <c r="Y6" s="1629"/>
      <c r="Z6" s="1679"/>
      <c r="AA6" s="1680"/>
      <c r="AB6" s="1680"/>
      <c r="AC6" s="1680"/>
      <c r="AD6" s="1680"/>
      <c r="AE6" s="1680"/>
      <c r="AF6" s="1680"/>
      <c r="AG6" s="1680"/>
      <c r="AH6" s="1680"/>
      <c r="AI6" s="1680"/>
      <c r="AJ6" s="1680"/>
      <c r="AK6" s="1680"/>
      <c r="AL6" s="1681"/>
      <c r="AM6" s="1639"/>
      <c r="AN6" s="1640"/>
    </row>
    <row r="7" spans="1:40" ht="18.75" customHeight="1" x14ac:dyDescent="0.45">
      <c r="A7" s="1635" t="s">
        <v>473</v>
      </c>
      <c r="B7" s="1636"/>
      <c r="C7" s="1636"/>
      <c r="D7" s="1636"/>
      <c r="E7" s="1636"/>
      <c r="F7" s="1636"/>
      <c r="G7" s="326"/>
      <c r="H7" s="1655"/>
      <c r="I7" s="1655"/>
      <c r="J7" s="318"/>
      <c r="K7" s="1646"/>
      <c r="L7" s="1647"/>
      <c r="M7" s="1647"/>
      <c r="N7" s="1647"/>
      <c r="O7" s="1648"/>
      <c r="P7" s="1646"/>
      <c r="Q7" s="1647"/>
      <c r="R7" s="1647"/>
      <c r="S7" s="1647"/>
      <c r="T7" s="1648"/>
      <c r="U7" s="1630"/>
      <c r="V7" s="1630"/>
      <c r="W7" s="1630"/>
      <c r="X7" s="1630"/>
      <c r="Y7" s="1630"/>
      <c r="Z7" s="1682"/>
      <c r="AA7" s="1683"/>
      <c r="AB7" s="1683"/>
      <c r="AC7" s="1683"/>
      <c r="AD7" s="1683"/>
      <c r="AE7" s="1683"/>
      <c r="AF7" s="1683"/>
      <c r="AG7" s="1683"/>
      <c r="AH7" s="1683"/>
      <c r="AI7" s="1683"/>
      <c r="AJ7" s="1683"/>
      <c r="AK7" s="1683"/>
      <c r="AL7" s="1684"/>
      <c r="AM7" s="1637" t="s">
        <v>390</v>
      </c>
      <c r="AN7" s="1638"/>
    </row>
    <row r="8" spans="1:40" ht="18.75" customHeight="1" x14ac:dyDescent="0.45">
      <c r="A8" s="1635"/>
      <c r="B8" s="1636"/>
      <c r="C8" s="1636"/>
      <c r="D8" s="1636"/>
      <c r="E8" s="1636"/>
      <c r="F8" s="1636"/>
      <c r="G8" s="328" t="s">
        <v>482</v>
      </c>
      <c r="H8" s="1656"/>
      <c r="I8" s="1656"/>
      <c r="J8" s="319" t="s">
        <v>483</v>
      </c>
      <c r="K8" s="1649"/>
      <c r="L8" s="1650"/>
      <c r="M8" s="1650"/>
      <c r="N8" s="1650"/>
      <c r="O8" s="1651"/>
      <c r="P8" s="1649"/>
      <c r="Q8" s="1650"/>
      <c r="R8" s="1650"/>
      <c r="S8" s="1650"/>
      <c r="T8" s="1651"/>
      <c r="U8" s="1630"/>
      <c r="V8" s="1630"/>
      <c r="W8" s="1630"/>
      <c r="X8" s="1630"/>
      <c r="Y8" s="1630"/>
      <c r="Z8" s="1685"/>
      <c r="AA8" s="1686"/>
      <c r="AB8" s="1686"/>
      <c r="AC8" s="1686"/>
      <c r="AD8" s="1686"/>
      <c r="AE8" s="1686"/>
      <c r="AF8" s="1686"/>
      <c r="AG8" s="1686"/>
      <c r="AH8" s="1686"/>
      <c r="AI8" s="1686"/>
      <c r="AJ8" s="1686"/>
      <c r="AK8" s="1686"/>
      <c r="AL8" s="1687"/>
      <c r="AM8" s="1637"/>
      <c r="AN8" s="1638"/>
    </row>
    <row r="9" spans="1:40" ht="18.75" customHeight="1" x14ac:dyDescent="0.45">
      <c r="A9" s="1635"/>
      <c r="B9" s="1636"/>
      <c r="C9" s="1636"/>
      <c r="D9" s="1636"/>
      <c r="E9" s="1636"/>
      <c r="F9" s="1636"/>
      <c r="G9" s="327"/>
      <c r="H9" s="1657"/>
      <c r="I9" s="1657"/>
      <c r="J9" s="320"/>
      <c r="K9" s="1652"/>
      <c r="L9" s="1653"/>
      <c r="M9" s="1653"/>
      <c r="N9" s="1653"/>
      <c r="O9" s="1654"/>
      <c r="P9" s="1652"/>
      <c r="Q9" s="1653"/>
      <c r="R9" s="1653"/>
      <c r="S9" s="1653"/>
      <c r="T9" s="1654"/>
      <c r="U9" s="1630"/>
      <c r="V9" s="1630"/>
      <c r="W9" s="1630"/>
      <c r="X9" s="1630"/>
      <c r="Y9" s="1630"/>
      <c r="Z9" s="1688"/>
      <c r="AA9" s="1689"/>
      <c r="AB9" s="1689"/>
      <c r="AC9" s="1689"/>
      <c r="AD9" s="1689"/>
      <c r="AE9" s="1689"/>
      <c r="AF9" s="1689"/>
      <c r="AG9" s="1689"/>
      <c r="AH9" s="1689"/>
      <c r="AI9" s="1689"/>
      <c r="AJ9" s="1689"/>
      <c r="AK9" s="1689"/>
      <c r="AL9" s="1690"/>
      <c r="AM9" s="1637"/>
      <c r="AN9" s="1638"/>
    </row>
    <row r="10" spans="1:40" ht="18.75" customHeight="1" x14ac:dyDescent="0.45">
      <c r="A10" s="1667" t="s">
        <v>477</v>
      </c>
      <c r="B10" s="1668"/>
      <c r="C10" s="1668"/>
      <c r="D10" s="1668"/>
      <c r="E10" s="1668"/>
      <c r="F10" s="1669"/>
      <c r="G10" s="326"/>
      <c r="H10" s="1655"/>
      <c r="I10" s="1655"/>
      <c r="J10" s="318"/>
      <c r="K10" s="1646"/>
      <c r="L10" s="1647"/>
      <c r="M10" s="1647"/>
      <c r="N10" s="1647"/>
      <c r="O10" s="1648"/>
      <c r="P10" s="1646"/>
      <c r="Q10" s="1647"/>
      <c r="R10" s="1647"/>
      <c r="S10" s="1647"/>
      <c r="T10" s="1648"/>
      <c r="U10" s="1630"/>
      <c r="V10" s="1630"/>
      <c r="W10" s="1630"/>
      <c r="X10" s="1630"/>
      <c r="Y10" s="1630"/>
      <c r="Z10" s="1682"/>
      <c r="AA10" s="1683"/>
      <c r="AB10" s="1683"/>
      <c r="AC10" s="1683"/>
      <c r="AD10" s="1683"/>
      <c r="AE10" s="1683"/>
      <c r="AF10" s="1683"/>
      <c r="AG10" s="1683"/>
      <c r="AH10" s="1683"/>
      <c r="AI10" s="1683"/>
      <c r="AJ10" s="1683"/>
      <c r="AK10" s="1683"/>
      <c r="AL10" s="1684"/>
      <c r="AM10" s="1637" t="s">
        <v>390</v>
      </c>
      <c r="AN10" s="1638"/>
    </row>
    <row r="11" spans="1:40" ht="18.75" customHeight="1" x14ac:dyDescent="0.45">
      <c r="A11" s="1670"/>
      <c r="B11" s="1671"/>
      <c r="C11" s="1671"/>
      <c r="D11" s="1671"/>
      <c r="E11" s="1671"/>
      <c r="F11" s="1672"/>
      <c r="G11" s="328" t="s">
        <v>482</v>
      </c>
      <c r="H11" s="1656"/>
      <c r="I11" s="1656"/>
      <c r="J11" s="319" t="s">
        <v>483</v>
      </c>
      <c r="K11" s="1649"/>
      <c r="L11" s="1650"/>
      <c r="M11" s="1650"/>
      <c r="N11" s="1650"/>
      <c r="O11" s="1651"/>
      <c r="P11" s="1649"/>
      <c r="Q11" s="1650"/>
      <c r="R11" s="1650"/>
      <c r="S11" s="1650"/>
      <c r="T11" s="1651"/>
      <c r="U11" s="1630"/>
      <c r="V11" s="1630"/>
      <c r="W11" s="1630"/>
      <c r="X11" s="1630"/>
      <c r="Y11" s="1630"/>
      <c r="Z11" s="1685"/>
      <c r="AA11" s="1686"/>
      <c r="AB11" s="1686"/>
      <c r="AC11" s="1686"/>
      <c r="AD11" s="1686"/>
      <c r="AE11" s="1686"/>
      <c r="AF11" s="1686"/>
      <c r="AG11" s="1686"/>
      <c r="AH11" s="1686"/>
      <c r="AI11" s="1686"/>
      <c r="AJ11" s="1686"/>
      <c r="AK11" s="1686"/>
      <c r="AL11" s="1687"/>
      <c r="AM11" s="1637"/>
      <c r="AN11" s="1638"/>
    </row>
    <row r="12" spans="1:40" ht="18.75" customHeight="1" x14ac:dyDescent="0.45">
      <c r="A12" s="1670"/>
      <c r="B12" s="1671"/>
      <c r="C12" s="1671"/>
      <c r="D12" s="1671"/>
      <c r="E12" s="1671"/>
      <c r="F12" s="1672"/>
      <c r="G12" s="327"/>
      <c r="H12" s="1657"/>
      <c r="I12" s="1657"/>
      <c r="J12" s="320"/>
      <c r="K12" s="1652"/>
      <c r="L12" s="1653"/>
      <c r="M12" s="1653"/>
      <c r="N12" s="1653"/>
      <c r="O12" s="1654"/>
      <c r="P12" s="1652"/>
      <c r="Q12" s="1653"/>
      <c r="R12" s="1653"/>
      <c r="S12" s="1653"/>
      <c r="T12" s="1654"/>
      <c r="U12" s="1630"/>
      <c r="V12" s="1630"/>
      <c r="W12" s="1630"/>
      <c r="X12" s="1630"/>
      <c r="Y12" s="1630"/>
      <c r="Z12" s="1688"/>
      <c r="AA12" s="1689"/>
      <c r="AB12" s="1689"/>
      <c r="AC12" s="1689"/>
      <c r="AD12" s="1689"/>
      <c r="AE12" s="1689"/>
      <c r="AF12" s="1689"/>
      <c r="AG12" s="1689"/>
      <c r="AH12" s="1689"/>
      <c r="AI12" s="1689"/>
      <c r="AJ12" s="1689"/>
      <c r="AK12" s="1689"/>
      <c r="AL12" s="1690"/>
      <c r="AM12" s="1637"/>
      <c r="AN12" s="1638"/>
    </row>
    <row r="13" spans="1:40" ht="18.75" customHeight="1" x14ac:dyDescent="0.45">
      <c r="A13" s="1667" t="s">
        <v>478</v>
      </c>
      <c r="B13" s="1668"/>
      <c r="C13" s="1668"/>
      <c r="D13" s="1668"/>
      <c r="E13" s="1668"/>
      <c r="F13" s="1669"/>
      <c r="G13" s="326"/>
      <c r="H13" s="1655"/>
      <c r="I13" s="1655"/>
      <c r="J13" s="318"/>
      <c r="K13" s="1646"/>
      <c r="L13" s="1647"/>
      <c r="M13" s="1647"/>
      <c r="N13" s="1647"/>
      <c r="O13" s="1648"/>
      <c r="P13" s="1646"/>
      <c r="Q13" s="1647"/>
      <c r="R13" s="1647"/>
      <c r="S13" s="1647"/>
      <c r="T13" s="1648"/>
      <c r="U13" s="1630"/>
      <c r="V13" s="1630"/>
      <c r="W13" s="1630"/>
      <c r="X13" s="1630"/>
      <c r="Y13" s="1630"/>
      <c r="Z13" s="1682"/>
      <c r="AA13" s="1683"/>
      <c r="AB13" s="1683"/>
      <c r="AC13" s="1683"/>
      <c r="AD13" s="1683"/>
      <c r="AE13" s="1683"/>
      <c r="AF13" s="1683"/>
      <c r="AG13" s="1683"/>
      <c r="AH13" s="1683"/>
      <c r="AI13" s="1683"/>
      <c r="AJ13" s="1683"/>
      <c r="AK13" s="1683"/>
      <c r="AL13" s="1684"/>
      <c r="AM13" s="1637" t="s">
        <v>390</v>
      </c>
      <c r="AN13" s="1638"/>
    </row>
    <row r="14" spans="1:40" ht="18.75" customHeight="1" x14ac:dyDescent="0.45">
      <c r="A14" s="1670"/>
      <c r="B14" s="1671"/>
      <c r="C14" s="1671"/>
      <c r="D14" s="1671"/>
      <c r="E14" s="1671"/>
      <c r="F14" s="1672"/>
      <c r="G14" s="328" t="s">
        <v>482</v>
      </c>
      <c r="H14" s="1656"/>
      <c r="I14" s="1656"/>
      <c r="J14" s="319" t="s">
        <v>483</v>
      </c>
      <c r="K14" s="1649"/>
      <c r="L14" s="1650"/>
      <c r="M14" s="1650"/>
      <c r="N14" s="1650"/>
      <c r="O14" s="1651"/>
      <c r="P14" s="1649"/>
      <c r="Q14" s="1650"/>
      <c r="R14" s="1650"/>
      <c r="S14" s="1650"/>
      <c r="T14" s="1651"/>
      <c r="U14" s="1630"/>
      <c r="V14" s="1630"/>
      <c r="W14" s="1630"/>
      <c r="X14" s="1630"/>
      <c r="Y14" s="1630"/>
      <c r="Z14" s="1685"/>
      <c r="AA14" s="1686"/>
      <c r="AB14" s="1686"/>
      <c r="AC14" s="1686"/>
      <c r="AD14" s="1686"/>
      <c r="AE14" s="1686"/>
      <c r="AF14" s="1686"/>
      <c r="AG14" s="1686"/>
      <c r="AH14" s="1686"/>
      <c r="AI14" s="1686"/>
      <c r="AJ14" s="1686"/>
      <c r="AK14" s="1686"/>
      <c r="AL14" s="1687"/>
      <c r="AM14" s="1637"/>
      <c r="AN14" s="1638"/>
    </row>
    <row r="15" spans="1:40" ht="18.75" customHeight="1" x14ac:dyDescent="0.45">
      <c r="A15" s="1670"/>
      <c r="B15" s="1671"/>
      <c r="C15" s="1671"/>
      <c r="D15" s="1671"/>
      <c r="E15" s="1671"/>
      <c r="F15" s="1672"/>
      <c r="G15" s="327"/>
      <c r="H15" s="1657"/>
      <c r="I15" s="1657"/>
      <c r="J15" s="320"/>
      <c r="K15" s="1652"/>
      <c r="L15" s="1653"/>
      <c r="M15" s="1653"/>
      <c r="N15" s="1653"/>
      <c r="O15" s="1654"/>
      <c r="P15" s="1652"/>
      <c r="Q15" s="1653"/>
      <c r="R15" s="1653"/>
      <c r="S15" s="1653"/>
      <c r="T15" s="1654"/>
      <c r="U15" s="1630"/>
      <c r="V15" s="1630"/>
      <c r="W15" s="1630"/>
      <c r="X15" s="1630"/>
      <c r="Y15" s="1630"/>
      <c r="Z15" s="1688"/>
      <c r="AA15" s="1689"/>
      <c r="AB15" s="1689"/>
      <c r="AC15" s="1689"/>
      <c r="AD15" s="1689"/>
      <c r="AE15" s="1689"/>
      <c r="AF15" s="1689"/>
      <c r="AG15" s="1689"/>
      <c r="AH15" s="1689"/>
      <c r="AI15" s="1689"/>
      <c r="AJ15" s="1689"/>
      <c r="AK15" s="1689"/>
      <c r="AL15" s="1690"/>
      <c r="AM15" s="1637"/>
      <c r="AN15" s="1638"/>
    </row>
    <row r="16" spans="1:40" ht="18.75" customHeight="1" x14ac:dyDescent="0.45">
      <c r="A16" s="1667" t="s">
        <v>479</v>
      </c>
      <c r="B16" s="1668"/>
      <c r="C16" s="1668"/>
      <c r="D16" s="1668"/>
      <c r="E16" s="1668"/>
      <c r="F16" s="1669"/>
      <c r="G16" s="326"/>
      <c r="H16" s="1655"/>
      <c r="I16" s="1655"/>
      <c r="J16" s="318"/>
      <c r="K16" s="1646"/>
      <c r="L16" s="1647"/>
      <c r="M16" s="1647"/>
      <c r="N16" s="1647"/>
      <c r="O16" s="1648"/>
      <c r="P16" s="1646"/>
      <c r="Q16" s="1647"/>
      <c r="R16" s="1647"/>
      <c r="S16" s="1647"/>
      <c r="T16" s="1648"/>
      <c r="U16" s="1630"/>
      <c r="V16" s="1630"/>
      <c r="W16" s="1630"/>
      <c r="X16" s="1630"/>
      <c r="Y16" s="1630"/>
      <c r="Z16" s="1682"/>
      <c r="AA16" s="1683"/>
      <c r="AB16" s="1683"/>
      <c r="AC16" s="1683"/>
      <c r="AD16" s="1683"/>
      <c r="AE16" s="1683"/>
      <c r="AF16" s="1683"/>
      <c r="AG16" s="1683"/>
      <c r="AH16" s="1683"/>
      <c r="AI16" s="1683"/>
      <c r="AJ16" s="1683"/>
      <c r="AK16" s="1683"/>
      <c r="AL16" s="1684"/>
      <c r="AM16" s="1637" t="s">
        <v>390</v>
      </c>
      <c r="AN16" s="1638"/>
    </row>
    <row r="17" spans="1:42" ht="18.75" customHeight="1" x14ac:dyDescent="0.45">
      <c r="A17" s="1670"/>
      <c r="B17" s="1671"/>
      <c r="C17" s="1671"/>
      <c r="D17" s="1671"/>
      <c r="E17" s="1671"/>
      <c r="F17" s="1672"/>
      <c r="G17" s="328" t="s">
        <v>482</v>
      </c>
      <c r="H17" s="1656"/>
      <c r="I17" s="1656"/>
      <c r="J17" s="319" t="s">
        <v>483</v>
      </c>
      <c r="K17" s="1649"/>
      <c r="L17" s="1650"/>
      <c r="M17" s="1650"/>
      <c r="N17" s="1650"/>
      <c r="O17" s="1651"/>
      <c r="P17" s="1649"/>
      <c r="Q17" s="1650"/>
      <c r="R17" s="1650"/>
      <c r="S17" s="1650"/>
      <c r="T17" s="1651"/>
      <c r="U17" s="1630"/>
      <c r="V17" s="1630"/>
      <c r="W17" s="1630"/>
      <c r="X17" s="1630"/>
      <c r="Y17" s="1630"/>
      <c r="Z17" s="1685"/>
      <c r="AA17" s="1686"/>
      <c r="AB17" s="1686"/>
      <c r="AC17" s="1686"/>
      <c r="AD17" s="1686"/>
      <c r="AE17" s="1686"/>
      <c r="AF17" s="1686"/>
      <c r="AG17" s="1686"/>
      <c r="AH17" s="1686"/>
      <c r="AI17" s="1686"/>
      <c r="AJ17" s="1686"/>
      <c r="AK17" s="1686"/>
      <c r="AL17" s="1687"/>
      <c r="AM17" s="1637"/>
      <c r="AN17" s="1638"/>
    </row>
    <row r="18" spans="1:42" ht="18.75" customHeight="1" x14ac:dyDescent="0.45">
      <c r="A18" s="1670"/>
      <c r="B18" s="1671"/>
      <c r="C18" s="1671"/>
      <c r="D18" s="1671"/>
      <c r="E18" s="1671"/>
      <c r="F18" s="1672"/>
      <c r="G18" s="327"/>
      <c r="H18" s="1657"/>
      <c r="I18" s="1657"/>
      <c r="J18" s="320"/>
      <c r="K18" s="1652"/>
      <c r="L18" s="1653"/>
      <c r="M18" s="1653"/>
      <c r="N18" s="1653"/>
      <c r="O18" s="1654"/>
      <c r="P18" s="1652"/>
      <c r="Q18" s="1653"/>
      <c r="R18" s="1653"/>
      <c r="S18" s="1653"/>
      <c r="T18" s="1654"/>
      <c r="U18" s="1630"/>
      <c r="V18" s="1630"/>
      <c r="W18" s="1630"/>
      <c r="X18" s="1630"/>
      <c r="Y18" s="1630"/>
      <c r="Z18" s="1688"/>
      <c r="AA18" s="1689"/>
      <c r="AB18" s="1689"/>
      <c r="AC18" s="1689"/>
      <c r="AD18" s="1689"/>
      <c r="AE18" s="1689"/>
      <c r="AF18" s="1689"/>
      <c r="AG18" s="1689"/>
      <c r="AH18" s="1689"/>
      <c r="AI18" s="1689"/>
      <c r="AJ18" s="1689"/>
      <c r="AK18" s="1689"/>
      <c r="AL18" s="1690"/>
      <c r="AM18" s="1637"/>
      <c r="AN18" s="1638"/>
    </row>
    <row r="19" spans="1:42" ht="18.75" customHeight="1" x14ac:dyDescent="0.45">
      <c r="A19" s="1667" t="s">
        <v>480</v>
      </c>
      <c r="B19" s="1668"/>
      <c r="C19" s="1668"/>
      <c r="D19" s="1668"/>
      <c r="E19" s="1668"/>
      <c r="F19" s="1669"/>
      <c r="G19" s="326"/>
      <c r="H19" s="1655"/>
      <c r="I19" s="1655"/>
      <c r="J19" s="318"/>
      <c r="K19" s="1646"/>
      <c r="L19" s="1647"/>
      <c r="M19" s="1647"/>
      <c r="N19" s="1647"/>
      <c r="O19" s="1648"/>
      <c r="P19" s="1646"/>
      <c r="Q19" s="1647"/>
      <c r="R19" s="1647"/>
      <c r="S19" s="1647"/>
      <c r="T19" s="1648"/>
      <c r="U19" s="1630"/>
      <c r="V19" s="1630"/>
      <c r="W19" s="1630"/>
      <c r="X19" s="1630"/>
      <c r="Y19" s="1630"/>
      <c r="Z19" s="1682"/>
      <c r="AA19" s="1683"/>
      <c r="AB19" s="1683"/>
      <c r="AC19" s="1683"/>
      <c r="AD19" s="1683"/>
      <c r="AE19" s="1683"/>
      <c r="AF19" s="1683"/>
      <c r="AG19" s="1683"/>
      <c r="AH19" s="1683"/>
      <c r="AI19" s="1683"/>
      <c r="AJ19" s="1683"/>
      <c r="AK19" s="1683"/>
      <c r="AL19" s="1684"/>
      <c r="AM19" s="1637" t="s">
        <v>390</v>
      </c>
      <c r="AN19" s="1638"/>
    </row>
    <row r="20" spans="1:42" ht="18.75" customHeight="1" x14ac:dyDescent="0.45">
      <c r="A20" s="1670"/>
      <c r="B20" s="1671"/>
      <c r="C20" s="1671"/>
      <c r="D20" s="1671"/>
      <c r="E20" s="1671"/>
      <c r="F20" s="1672"/>
      <c r="G20" s="328" t="s">
        <v>482</v>
      </c>
      <c r="H20" s="1656"/>
      <c r="I20" s="1656"/>
      <c r="J20" s="319" t="s">
        <v>483</v>
      </c>
      <c r="K20" s="1649"/>
      <c r="L20" s="1650"/>
      <c r="M20" s="1650"/>
      <c r="N20" s="1650"/>
      <c r="O20" s="1651"/>
      <c r="P20" s="1649"/>
      <c r="Q20" s="1650"/>
      <c r="R20" s="1650"/>
      <c r="S20" s="1650"/>
      <c r="T20" s="1651"/>
      <c r="U20" s="1630"/>
      <c r="V20" s="1630"/>
      <c r="W20" s="1630"/>
      <c r="X20" s="1630"/>
      <c r="Y20" s="1630"/>
      <c r="Z20" s="1685"/>
      <c r="AA20" s="1686"/>
      <c r="AB20" s="1686"/>
      <c r="AC20" s="1686"/>
      <c r="AD20" s="1686"/>
      <c r="AE20" s="1686"/>
      <c r="AF20" s="1686"/>
      <c r="AG20" s="1686"/>
      <c r="AH20" s="1686"/>
      <c r="AI20" s="1686"/>
      <c r="AJ20" s="1686"/>
      <c r="AK20" s="1686"/>
      <c r="AL20" s="1687"/>
      <c r="AM20" s="1637"/>
      <c r="AN20" s="1638"/>
    </row>
    <row r="21" spans="1:42" ht="18.75" customHeight="1" thickBot="1" x14ac:dyDescent="0.5">
      <c r="A21" s="1694"/>
      <c r="B21" s="1695"/>
      <c r="C21" s="1695"/>
      <c r="D21" s="1695"/>
      <c r="E21" s="1695"/>
      <c r="F21" s="1696"/>
      <c r="G21" s="332"/>
      <c r="H21" s="1698"/>
      <c r="I21" s="1698"/>
      <c r="J21" s="325"/>
      <c r="K21" s="1701"/>
      <c r="L21" s="1702"/>
      <c r="M21" s="1702"/>
      <c r="N21" s="1702"/>
      <c r="O21" s="1703"/>
      <c r="P21" s="1701"/>
      <c r="Q21" s="1702"/>
      <c r="R21" s="1702"/>
      <c r="S21" s="1702"/>
      <c r="T21" s="1703"/>
      <c r="U21" s="1697"/>
      <c r="V21" s="1697"/>
      <c r="W21" s="1697"/>
      <c r="X21" s="1697"/>
      <c r="Y21" s="1697"/>
      <c r="Z21" s="1704"/>
      <c r="AA21" s="1705"/>
      <c r="AB21" s="1705"/>
      <c r="AC21" s="1705"/>
      <c r="AD21" s="1705"/>
      <c r="AE21" s="1705"/>
      <c r="AF21" s="1705"/>
      <c r="AG21" s="1705"/>
      <c r="AH21" s="1705"/>
      <c r="AI21" s="1705"/>
      <c r="AJ21" s="1705"/>
      <c r="AK21" s="1705"/>
      <c r="AL21" s="1706"/>
      <c r="AM21" s="1699"/>
      <c r="AN21" s="1700"/>
    </row>
    <row r="22" spans="1:42" ht="18.75" customHeight="1" x14ac:dyDescent="0.45">
      <c r="A22" s="129"/>
      <c r="B22" s="129"/>
      <c r="C22" s="129"/>
      <c r="D22" s="129"/>
      <c r="E22" s="129"/>
      <c r="AB22" s="135"/>
      <c r="AC22" s="351"/>
      <c r="AD22" s="351"/>
      <c r="AE22" s="351"/>
      <c r="AF22" s="351"/>
      <c r="AG22" s="351"/>
      <c r="AH22" s="351"/>
      <c r="AI22" s="351"/>
      <c r="AJ22" s="351"/>
      <c r="AK22" s="351"/>
      <c r="AL22" s="351"/>
      <c r="AM22" s="351"/>
      <c r="AN22" s="236"/>
      <c r="AO22" s="236"/>
    </row>
    <row r="23" spans="1:42" ht="18.75" customHeight="1" thickBot="1" x14ac:dyDescent="0.5">
      <c r="A23" s="235" t="str">
        <f>"（２）新規採用職員の研修実施状況（実施したものにチェック）"</f>
        <v>（２）新規採用職員の研修実施状況（実施したものにチェック）</v>
      </c>
      <c r="B23" s="130"/>
      <c r="C23" s="130"/>
      <c r="D23" s="130"/>
      <c r="E23" s="130"/>
      <c r="R23" s="235" t="s">
        <v>489</v>
      </c>
      <c r="S23" s="339"/>
      <c r="T23" s="339"/>
      <c r="U23" s="339"/>
      <c r="V23" s="339"/>
      <c r="W23" s="339"/>
      <c r="X23" s="339"/>
      <c r="Y23" s="339"/>
      <c r="Z23" s="339"/>
      <c r="AA23" s="339"/>
      <c r="AB23" s="339"/>
      <c r="AC23" s="339"/>
      <c r="AD23" s="135"/>
      <c r="AE23" s="135"/>
      <c r="AF23" s="135"/>
      <c r="AG23" s="135"/>
      <c r="AH23" s="135"/>
      <c r="AI23" s="135"/>
      <c r="AJ23" s="135"/>
      <c r="AK23" s="135"/>
      <c r="AL23" s="135"/>
      <c r="AM23" s="135"/>
      <c r="AN23" s="135"/>
      <c r="AO23" s="135"/>
      <c r="AP23" s="135"/>
    </row>
    <row r="24" spans="1:42" ht="18.75" customHeight="1" x14ac:dyDescent="0.45">
      <c r="A24" s="1716" t="s">
        <v>246</v>
      </c>
      <c r="B24" s="1632"/>
      <c r="C24" s="1632"/>
      <c r="D24" s="1632"/>
      <c r="E24" s="1632"/>
      <c r="F24" s="1632"/>
      <c r="G24" s="1632"/>
      <c r="H24" s="1632"/>
      <c r="I24" s="1632"/>
      <c r="J24" s="1632"/>
      <c r="K24" s="1632"/>
      <c r="L24" s="1632"/>
      <c r="M24" s="1633"/>
      <c r="N24" s="1644" t="s">
        <v>471</v>
      </c>
      <c r="O24" s="1645"/>
      <c r="P24" s="338"/>
      <c r="Q24" s="338"/>
      <c r="R24" s="1739" t="s">
        <v>493</v>
      </c>
      <c r="S24" s="1740"/>
      <c r="T24" s="1740"/>
      <c r="U24" s="1740"/>
      <c r="V24" s="1740"/>
      <c r="W24" s="1740"/>
      <c r="X24" s="1740"/>
      <c r="Y24" s="1740"/>
      <c r="Z24" s="1741"/>
      <c r="AA24" s="1742"/>
      <c r="AB24" s="1743"/>
      <c r="AC24" s="293" t="s">
        <v>495</v>
      </c>
      <c r="AD24" s="133"/>
    </row>
    <row r="25" spans="1:42" ht="18.75" customHeight="1" x14ac:dyDescent="0.45">
      <c r="A25" s="537"/>
      <c r="B25" s="1717" t="s">
        <v>580</v>
      </c>
      <c r="C25" s="1717"/>
      <c r="D25" s="1717"/>
      <c r="E25" s="1717"/>
      <c r="F25" s="1717"/>
      <c r="G25" s="1717"/>
      <c r="H25" s="1717"/>
      <c r="I25" s="1717"/>
      <c r="J25" s="1717"/>
      <c r="K25" s="1717"/>
      <c r="L25" s="1717"/>
      <c r="M25" s="1718"/>
      <c r="N25" s="1746" t="s">
        <v>390</v>
      </c>
      <c r="O25" s="1747"/>
      <c r="P25" s="236"/>
      <c r="Q25" s="236"/>
      <c r="R25" s="1734" t="s">
        <v>492</v>
      </c>
      <c r="S25" s="1735"/>
      <c r="T25" s="1735"/>
      <c r="U25" s="1735"/>
      <c r="V25" s="1735"/>
      <c r="W25" s="1735"/>
      <c r="X25" s="1735"/>
      <c r="Y25" s="1735"/>
      <c r="Z25" s="1736"/>
      <c r="AA25" s="1737"/>
      <c r="AB25" s="1738"/>
      <c r="AC25" s="463" t="s">
        <v>495</v>
      </c>
    </row>
    <row r="26" spans="1:42" ht="18.75" customHeight="1" x14ac:dyDescent="0.45">
      <c r="A26" s="538"/>
      <c r="B26" s="1719" t="s">
        <v>581</v>
      </c>
      <c r="C26" s="1720"/>
      <c r="D26" s="1720"/>
      <c r="E26" s="1720"/>
      <c r="F26" s="1720"/>
      <c r="G26" s="1720"/>
      <c r="H26" s="1720"/>
      <c r="I26" s="1720"/>
      <c r="J26" s="1720"/>
      <c r="K26" s="1720"/>
      <c r="L26" s="1720"/>
      <c r="M26" s="1721"/>
      <c r="N26" s="1614" t="s">
        <v>390</v>
      </c>
      <c r="O26" s="1615"/>
      <c r="P26" s="236"/>
      <c r="Q26" s="236"/>
      <c r="R26" s="1722" t="s">
        <v>494</v>
      </c>
      <c r="S26" s="1723"/>
      <c r="T26" s="1723"/>
      <c r="U26" s="1723"/>
      <c r="V26" s="1723"/>
      <c r="W26" s="1723"/>
      <c r="X26" s="1723"/>
      <c r="Y26" s="1723"/>
      <c r="Z26" s="1724"/>
      <c r="AA26" s="1728"/>
      <c r="AB26" s="1729"/>
      <c r="AC26" s="1732" t="s">
        <v>495</v>
      </c>
    </row>
    <row r="27" spans="1:42" ht="18.75" customHeight="1" thickBot="1" x14ac:dyDescent="0.5">
      <c r="A27" s="538"/>
      <c r="B27" s="1720" t="s">
        <v>582</v>
      </c>
      <c r="C27" s="1720"/>
      <c r="D27" s="1720"/>
      <c r="E27" s="1720"/>
      <c r="F27" s="1720"/>
      <c r="G27" s="1720"/>
      <c r="H27" s="1720"/>
      <c r="I27" s="1720"/>
      <c r="J27" s="1720"/>
      <c r="K27" s="1720"/>
      <c r="L27" s="1720"/>
      <c r="M27" s="1721"/>
      <c r="N27" s="1614" t="s">
        <v>390</v>
      </c>
      <c r="O27" s="1615"/>
      <c r="P27" s="236"/>
      <c r="Q27" s="236"/>
      <c r="R27" s="1725"/>
      <c r="S27" s="1726"/>
      <c r="T27" s="1726"/>
      <c r="U27" s="1726"/>
      <c r="V27" s="1726"/>
      <c r="W27" s="1726"/>
      <c r="X27" s="1726"/>
      <c r="Y27" s="1726"/>
      <c r="Z27" s="1727"/>
      <c r="AA27" s="1730"/>
      <c r="AB27" s="1731"/>
      <c r="AC27" s="1733"/>
    </row>
    <row r="28" spans="1:42" ht="18.75" customHeight="1" x14ac:dyDescent="0.45">
      <c r="A28" s="538"/>
      <c r="B28" s="1720" t="s">
        <v>583</v>
      </c>
      <c r="C28" s="1720"/>
      <c r="D28" s="1720"/>
      <c r="E28" s="1720"/>
      <c r="F28" s="1720"/>
      <c r="G28" s="1720"/>
      <c r="H28" s="1720"/>
      <c r="I28" s="1720"/>
      <c r="J28" s="1720"/>
      <c r="K28" s="1720"/>
      <c r="L28" s="1720"/>
      <c r="M28" s="1721"/>
      <c r="N28" s="1614" t="s">
        <v>390</v>
      </c>
      <c r="O28" s="1615"/>
      <c r="P28" s="236"/>
      <c r="Q28" s="236"/>
    </row>
    <row r="29" spans="1:42" ht="18.75" customHeight="1" thickBot="1" x14ac:dyDescent="0.5">
      <c r="A29" s="539"/>
      <c r="B29" s="1744" t="s">
        <v>584</v>
      </c>
      <c r="C29" s="1744"/>
      <c r="D29" s="1744"/>
      <c r="E29" s="1744"/>
      <c r="F29" s="1744"/>
      <c r="G29" s="1744"/>
      <c r="H29" s="1744"/>
      <c r="I29" s="1744"/>
      <c r="J29" s="1744"/>
      <c r="K29" s="1744"/>
      <c r="L29" s="1744"/>
      <c r="M29" s="1745"/>
      <c r="N29" s="1616" t="s">
        <v>390</v>
      </c>
      <c r="O29" s="1617"/>
      <c r="P29" s="236"/>
      <c r="Q29" s="236"/>
    </row>
    <row r="30" spans="1:42" ht="18.75" customHeight="1" x14ac:dyDescent="0.45">
      <c r="P30" s="236"/>
    </row>
    <row r="31" spans="1:42" ht="18.75" customHeight="1" thickBot="1" x14ac:dyDescent="0.5">
      <c r="A31" s="130" t="s">
        <v>491</v>
      </c>
      <c r="P31" s="236"/>
    </row>
    <row r="32" spans="1:42" ht="18.75" customHeight="1" x14ac:dyDescent="0.45">
      <c r="A32" s="336" t="s">
        <v>496</v>
      </c>
      <c r="B32" s="337"/>
      <c r="C32" s="337"/>
      <c r="D32" s="337"/>
      <c r="E32" s="337"/>
      <c r="F32" s="337"/>
      <c r="G32" s="337"/>
      <c r="H32" s="337"/>
      <c r="I32" s="337"/>
      <c r="J32" s="337"/>
      <c r="K32" s="337"/>
      <c r="L32" s="337"/>
      <c r="M32" s="458"/>
      <c r="N32" s="458"/>
      <c r="O32" s="458"/>
      <c r="P32" s="459"/>
      <c r="Q32" s="458"/>
      <c r="R32" s="458"/>
      <c r="S32" s="458"/>
      <c r="T32" s="458"/>
      <c r="U32" s="458"/>
      <c r="V32" s="458"/>
      <c r="W32" s="458"/>
      <c r="X32" s="458"/>
      <c r="Y32" s="458"/>
      <c r="Z32" s="458"/>
      <c r="AA32" s="458"/>
      <c r="AB32" s="458"/>
      <c r="AC32" s="458"/>
      <c r="AD32" s="458"/>
      <c r="AE32" s="458"/>
      <c r="AF32" s="458"/>
      <c r="AG32" s="458"/>
      <c r="AH32" s="458"/>
      <c r="AI32" s="458"/>
      <c r="AJ32" s="458"/>
      <c r="AK32" s="458"/>
      <c r="AL32" s="458"/>
      <c r="AM32" s="458"/>
      <c r="AN32" s="460"/>
    </row>
    <row r="33" spans="1:40" ht="18.75" customHeight="1" x14ac:dyDescent="0.45">
      <c r="A33" s="1707"/>
      <c r="B33" s="1708"/>
      <c r="C33" s="1708"/>
      <c r="D33" s="1708"/>
      <c r="E33" s="1708"/>
      <c r="F33" s="1708"/>
      <c r="G33" s="1708"/>
      <c r="H33" s="1708"/>
      <c r="I33" s="1708"/>
      <c r="J33" s="1708"/>
      <c r="K33" s="1708"/>
      <c r="L33" s="1708"/>
      <c r="M33" s="1708"/>
      <c r="N33" s="1708"/>
      <c r="O33" s="1708"/>
      <c r="P33" s="1708"/>
      <c r="Q33" s="1708"/>
      <c r="R33" s="1708"/>
      <c r="S33" s="1708"/>
      <c r="T33" s="1708"/>
      <c r="U33" s="1708"/>
      <c r="V33" s="1708"/>
      <c r="W33" s="1708"/>
      <c r="X33" s="1708"/>
      <c r="Y33" s="1708"/>
      <c r="Z33" s="1708"/>
      <c r="AA33" s="1708"/>
      <c r="AB33" s="1708"/>
      <c r="AC33" s="1708"/>
      <c r="AD33" s="1708"/>
      <c r="AE33" s="1708"/>
      <c r="AF33" s="1708"/>
      <c r="AG33" s="1708"/>
      <c r="AH33" s="1708"/>
      <c r="AI33" s="1708"/>
      <c r="AJ33" s="1708"/>
      <c r="AK33" s="1708"/>
      <c r="AL33" s="1708"/>
      <c r="AM33" s="1708"/>
      <c r="AN33" s="1709"/>
    </row>
    <row r="34" spans="1:40" ht="18.75" customHeight="1" x14ac:dyDescent="0.45">
      <c r="A34" s="1710"/>
      <c r="B34" s="1711"/>
      <c r="C34" s="1711"/>
      <c r="D34" s="1711"/>
      <c r="E34" s="1711"/>
      <c r="F34" s="1711"/>
      <c r="G34" s="1711"/>
      <c r="H34" s="1711"/>
      <c r="I34" s="1711"/>
      <c r="J34" s="1711"/>
      <c r="K34" s="1711"/>
      <c r="L34" s="1711"/>
      <c r="M34" s="1711"/>
      <c r="N34" s="1711"/>
      <c r="O34" s="1711"/>
      <c r="P34" s="1711"/>
      <c r="Q34" s="1711"/>
      <c r="R34" s="1711"/>
      <c r="S34" s="1711"/>
      <c r="T34" s="1711"/>
      <c r="U34" s="1711"/>
      <c r="V34" s="1711"/>
      <c r="W34" s="1711"/>
      <c r="X34" s="1711"/>
      <c r="Y34" s="1711"/>
      <c r="Z34" s="1711"/>
      <c r="AA34" s="1711"/>
      <c r="AB34" s="1711"/>
      <c r="AC34" s="1711"/>
      <c r="AD34" s="1711"/>
      <c r="AE34" s="1711"/>
      <c r="AF34" s="1711"/>
      <c r="AG34" s="1711"/>
      <c r="AH34" s="1711"/>
      <c r="AI34" s="1711"/>
      <c r="AJ34" s="1711"/>
      <c r="AK34" s="1711"/>
      <c r="AL34" s="1711"/>
      <c r="AM34" s="1711"/>
      <c r="AN34" s="1712"/>
    </row>
    <row r="35" spans="1:40" ht="18.75" customHeight="1" x14ac:dyDescent="0.45">
      <c r="A35" s="1710"/>
      <c r="B35" s="1711"/>
      <c r="C35" s="1711"/>
      <c r="D35" s="1711"/>
      <c r="E35" s="1711"/>
      <c r="F35" s="1711"/>
      <c r="G35" s="1711"/>
      <c r="H35" s="1711"/>
      <c r="I35" s="1711"/>
      <c r="J35" s="1711"/>
      <c r="K35" s="1711"/>
      <c r="L35" s="1711"/>
      <c r="M35" s="1711"/>
      <c r="N35" s="1711"/>
      <c r="O35" s="1711"/>
      <c r="P35" s="1711"/>
      <c r="Q35" s="1711"/>
      <c r="R35" s="1711"/>
      <c r="S35" s="1711"/>
      <c r="T35" s="1711"/>
      <c r="U35" s="1711"/>
      <c r="V35" s="1711"/>
      <c r="W35" s="1711"/>
      <c r="X35" s="1711"/>
      <c r="Y35" s="1711"/>
      <c r="Z35" s="1711"/>
      <c r="AA35" s="1711"/>
      <c r="AB35" s="1711"/>
      <c r="AC35" s="1711"/>
      <c r="AD35" s="1711"/>
      <c r="AE35" s="1711"/>
      <c r="AF35" s="1711"/>
      <c r="AG35" s="1711"/>
      <c r="AH35" s="1711"/>
      <c r="AI35" s="1711"/>
      <c r="AJ35" s="1711"/>
      <c r="AK35" s="1711"/>
      <c r="AL35" s="1711"/>
      <c r="AM35" s="1711"/>
      <c r="AN35" s="1712"/>
    </row>
    <row r="36" spans="1:40" ht="18.75" customHeight="1" x14ac:dyDescent="0.45">
      <c r="A36" s="1710"/>
      <c r="B36" s="1711"/>
      <c r="C36" s="1711"/>
      <c r="D36" s="1711"/>
      <c r="E36" s="1711"/>
      <c r="F36" s="1711"/>
      <c r="G36" s="1711"/>
      <c r="H36" s="1711"/>
      <c r="I36" s="1711"/>
      <c r="J36" s="1711"/>
      <c r="K36" s="1711"/>
      <c r="L36" s="1711"/>
      <c r="M36" s="1711"/>
      <c r="N36" s="1711"/>
      <c r="O36" s="1711"/>
      <c r="P36" s="1711"/>
      <c r="Q36" s="1711"/>
      <c r="R36" s="1711"/>
      <c r="S36" s="1711"/>
      <c r="T36" s="1711"/>
      <c r="U36" s="1711"/>
      <c r="V36" s="1711"/>
      <c r="W36" s="1711"/>
      <c r="X36" s="1711"/>
      <c r="Y36" s="1711"/>
      <c r="Z36" s="1711"/>
      <c r="AA36" s="1711"/>
      <c r="AB36" s="1711"/>
      <c r="AC36" s="1711"/>
      <c r="AD36" s="1711"/>
      <c r="AE36" s="1711"/>
      <c r="AF36" s="1711"/>
      <c r="AG36" s="1711"/>
      <c r="AH36" s="1711"/>
      <c r="AI36" s="1711"/>
      <c r="AJ36" s="1711"/>
      <c r="AK36" s="1711"/>
      <c r="AL36" s="1711"/>
      <c r="AM36" s="1711"/>
      <c r="AN36" s="1712"/>
    </row>
    <row r="37" spans="1:40" ht="18.75" customHeight="1" thickBot="1" x14ac:dyDescent="0.5">
      <c r="A37" s="1713"/>
      <c r="B37" s="1714"/>
      <c r="C37" s="1714"/>
      <c r="D37" s="1714"/>
      <c r="E37" s="1714"/>
      <c r="F37" s="1714"/>
      <c r="G37" s="1714"/>
      <c r="H37" s="1714"/>
      <c r="I37" s="1714"/>
      <c r="J37" s="1714"/>
      <c r="K37" s="1714"/>
      <c r="L37" s="1714"/>
      <c r="M37" s="1714"/>
      <c r="N37" s="1714"/>
      <c r="O37" s="1714"/>
      <c r="P37" s="1714"/>
      <c r="Q37" s="1714"/>
      <c r="R37" s="1714"/>
      <c r="S37" s="1714"/>
      <c r="T37" s="1714"/>
      <c r="U37" s="1714"/>
      <c r="V37" s="1714"/>
      <c r="W37" s="1714"/>
      <c r="X37" s="1714"/>
      <c r="Y37" s="1714"/>
      <c r="Z37" s="1714"/>
      <c r="AA37" s="1714"/>
      <c r="AB37" s="1714"/>
      <c r="AC37" s="1714"/>
      <c r="AD37" s="1714"/>
      <c r="AE37" s="1714"/>
      <c r="AF37" s="1714"/>
      <c r="AG37" s="1714"/>
      <c r="AH37" s="1714"/>
      <c r="AI37" s="1714"/>
      <c r="AJ37" s="1714"/>
      <c r="AK37" s="1714"/>
      <c r="AL37" s="1714"/>
      <c r="AM37" s="1714"/>
      <c r="AN37" s="1715"/>
    </row>
    <row r="38" spans="1:40" ht="18.75" customHeight="1" x14ac:dyDescent="0.45"/>
    <row r="39" spans="1:40" ht="18.75" customHeight="1" x14ac:dyDescent="0.45"/>
    <row r="40" spans="1:40" ht="18.75" customHeight="1" x14ac:dyDescent="0.45"/>
    <row r="41" spans="1:40" ht="18.75" customHeight="1" x14ac:dyDescent="0.45"/>
    <row r="42" spans="1:40" ht="18.75" customHeight="1" x14ac:dyDescent="0.45"/>
    <row r="43" spans="1:40" ht="18.75" customHeight="1" x14ac:dyDescent="0.45"/>
    <row r="44" spans="1:40" ht="18.75" customHeight="1" x14ac:dyDescent="0.45"/>
    <row r="45" spans="1:40" ht="18.75" customHeight="1" x14ac:dyDescent="0.45"/>
    <row r="46" spans="1:40" ht="18.75" customHeight="1" x14ac:dyDescent="0.45"/>
    <row r="47" spans="1:40" ht="18.75" customHeight="1" x14ac:dyDescent="0.45"/>
    <row r="48" spans="1:40" ht="18.75" customHeight="1" x14ac:dyDescent="0.45"/>
    <row r="49" ht="18.75" customHeight="1" x14ac:dyDescent="0.45"/>
    <row r="50" ht="18.75" customHeight="1" x14ac:dyDescent="0.45"/>
    <row r="51" ht="18.75" customHeight="1" x14ac:dyDescent="0.45"/>
    <row r="52" ht="18.75" customHeight="1" x14ac:dyDescent="0.45"/>
    <row r="53" ht="18.75" customHeight="1" x14ac:dyDescent="0.45"/>
    <row r="54" ht="18.75" customHeight="1" x14ac:dyDescent="0.45"/>
    <row r="55" ht="18.75" customHeight="1" x14ac:dyDescent="0.45"/>
    <row r="56" ht="18.75" customHeight="1" x14ac:dyDescent="0.45"/>
    <row r="57" ht="18.75" customHeight="1" x14ac:dyDescent="0.45"/>
    <row r="58" ht="18.75" customHeight="1" x14ac:dyDescent="0.45"/>
    <row r="59" ht="18.75" customHeight="1" x14ac:dyDescent="0.45"/>
    <row r="60" ht="18.75" customHeight="1" x14ac:dyDescent="0.45"/>
    <row r="61" ht="18.75" customHeight="1" x14ac:dyDescent="0.45"/>
    <row r="62" ht="18.75" customHeight="1" x14ac:dyDescent="0.45"/>
    <row r="63" ht="18.75" customHeight="1" x14ac:dyDescent="0.45"/>
    <row r="64" ht="18.75" customHeight="1" x14ac:dyDescent="0.45"/>
    <row r="65" ht="18.75" customHeight="1" x14ac:dyDescent="0.45"/>
    <row r="66" ht="18.75" customHeight="1" x14ac:dyDescent="0.45"/>
    <row r="67" ht="18.75" customHeight="1" x14ac:dyDescent="0.45"/>
    <row r="68" ht="18.75" customHeight="1" x14ac:dyDescent="0.45"/>
    <row r="69" ht="18.75" customHeight="1" x14ac:dyDescent="0.45"/>
    <row r="70" ht="18.75" customHeight="1" x14ac:dyDescent="0.45"/>
    <row r="71" ht="18.75" customHeight="1" x14ac:dyDescent="0.45"/>
    <row r="72" ht="18.75" customHeight="1" x14ac:dyDescent="0.45"/>
    <row r="73" ht="18.75" customHeight="1" x14ac:dyDescent="0.45"/>
    <row r="74" ht="18.75" customHeight="1" x14ac:dyDescent="0.45"/>
    <row r="75" ht="18.75" customHeight="1" x14ac:dyDescent="0.45"/>
    <row r="76" ht="18.75" customHeight="1" x14ac:dyDescent="0.45"/>
    <row r="77" ht="18.75" customHeight="1" x14ac:dyDescent="0.45"/>
    <row r="78" ht="18.75" customHeight="1" x14ac:dyDescent="0.45"/>
    <row r="79" ht="18.75" customHeight="1" x14ac:dyDescent="0.45"/>
    <row r="80" ht="18.75" customHeight="1" x14ac:dyDescent="0.45"/>
    <row r="81" ht="18.75" customHeight="1" x14ac:dyDescent="0.45"/>
    <row r="82" ht="18.75" customHeight="1" x14ac:dyDescent="0.45"/>
    <row r="83" ht="18.75" customHeight="1" x14ac:dyDescent="0.45"/>
    <row r="84" ht="18.75" customHeight="1" x14ac:dyDescent="0.45"/>
    <row r="85" ht="18.75" customHeight="1" x14ac:dyDescent="0.45"/>
    <row r="86" ht="18.75" customHeight="1" x14ac:dyDescent="0.45"/>
    <row r="87" ht="18.75" customHeight="1" x14ac:dyDescent="0.45"/>
    <row r="88" ht="18.75" customHeight="1" x14ac:dyDescent="0.45"/>
    <row r="89" ht="18.75" customHeight="1" x14ac:dyDescent="0.45"/>
    <row r="90" ht="18.75" customHeight="1" x14ac:dyDescent="0.45"/>
    <row r="91" ht="18.75" customHeight="1" x14ac:dyDescent="0.45"/>
    <row r="92" ht="18.75" customHeight="1" x14ac:dyDescent="0.45"/>
    <row r="93" ht="18.75" customHeight="1" x14ac:dyDescent="0.45"/>
    <row r="94" ht="18.75" customHeight="1" x14ac:dyDescent="0.45"/>
    <row r="95" ht="18.75" customHeight="1" x14ac:dyDescent="0.45"/>
    <row r="96" ht="18.75" customHeight="1" x14ac:dyDescent="0.45"/>
    <row r="97" ht="18.75" customHeight="1" x14ac:dyDescent="0.45"/>
    <row r="98" ht="18.75" customHeight="1" x14ac:dyDescent="0.45"/>
    <row r="99" ht="18.75" customHeight="1" x14ac:dyDescent="0.45"/>
    <row r="100" ht="18.75" customHeight="1" x14ac:dyDescent="0.45"/>
    <row r="101" ht="18.75" customHeight="1" x14ac:dyDescent="0.45"/>
    <row r="102" ht="18.75" customHeight="1" x14ac:dyDescent="0.45"/>
    <row r="103" ht="18.75" customHeight="1" x14ac:dyDescent="0.45"/>
    <row r="104" ht="18.75" customHeight="1" x14ac:dyDescent="0.45"/>
    <row r="105" ht="18.75" customHeight="1" x14ac:dyDescent="0.45"/>
    <row r="106" ht="18.75" customHeight="1" x14ac:dyDescent="0.45"/>
    <row r="107" ht="18.75" customHeight="1" x14ac:dyDescent="0.45"/>
    <row r="108" ht="18.75" customHeight="1" x14ac:dyDescent="0.45"/>
    <row r="109" ht="18.75" customHeight="1" x14ac:dyDescent="0.45"/>
    <row r="110" ht="18.75" customHeight="1" x14ac:dyDescent="0.45"/>
    <row r="111" ht="18.75" customHeight="1" x14ac:dyDescent="0.45"/>
    <row r="112" ht="18.75" customHeight="1" x14ac:dyDescent="0.45"/>
    <row r="113" ht="18.75" customHeight="1" x14ac:dyDescent="0.45"/>
    <row r="114" ht="18.75" customHeight="1" x14ac:dyDescent="0.45"/>
    <row r="115" ht="18.75" customHeight="1" x14ac:dyDescent="0.45"/>
    <row r="116" ht="18.75" customHeight="1" x14ac:dyDescent="0.45"/>
    <row r="117" ht="18.75" customHeight="1" x14ac:dyDescent="0.45"/>
    <row r="118" ht="18.75" customHeight="1" x14ac:dyDescent="0.45"/>
    <row r="119" ht="18.75" customHeight="1" x14ac:dyDescent="0.45"/>
    <row r="120" ht="18.75" customHeight="1" x14ac:dyDescent="0.45"/>
    <row r="121" ht="18.75" customHeight="1" x14ac:dyDescent="0.45"/>
    <row r="122" ht="18.75" customHeight="1" x14ac:dyDescent="0.45"/>
    <row r="123" ht="18.75" customHeight="1" x14ac:dyDescent="0.45"/>
    <row r="124" ht="18.75" customHeight="1" x14ac:dyDescent="0.45"/>
    <row r="125" ht="18.75" customHeight="1" x14ac:dyDescent="0.45"/>
    <row r="126" ht="18.75" customHeight="1" x14ac:dyDescent="0.45"/>
    <row r="127" ht="18.75" customHeight="1" x14ac:dyDescent="0.45"/>
    <row r="128" ht="18.75" customHeight="1" x14ac:dyDescent="0.45"/>
    <row r="129" ht="18.75" customHeight="1" x14ac:dyDescent="0.45"/>
    <row r="130" ht="18.75" customHeight="1" x14ac:dyDescent="0.45"/>
    <row r="131" ht="18.75" customHeight="1" x14ac:dyDescent="0.45"/>
    <row r="132" ht="18.75" customHeight="1" x14ac:dyDescent="0.45"/>
    <row r="133" ht="18.75" customHeight="1" x14ac:dyDescent="0.45"/>
    <row r="134" ht="18.75" customHeight="1" x14ac:dyDescent="0.45"/>
    <row r="135" ht="18.75" customHeight="1" x14ac:dyDescent="0.45"/>
    <row r="136" ht="18.75" customHeight="1" x14ac:dyDescent="0.45"/>
    <row r="137" ht="18.75" customHeight="1" x14ac:dyDescent="0.45"/>
    <row r="138" ht="18.75" customHeight="1" x14ac:dyDescent="0.45"/>
    <row r="139" ht="18.75" customHeight="1" x14ac:dyDescent="0.45"/>
    <row r="140" ht="18.75" customHeight="1" x14ac:dyDescent="0.45"/>
    <row r="141" ht="18.75" customHeight="1" x14ac:dyDescent="0.45"/>
    <row r="142" ht="18.75" customHeight="1" x14ac:dyDescent="0.45"/>
    <row r="143" ht="18.75" customHeight="1" x14ac:dyDescent="0.45"/>
    <row r="144" ht="18.75" customHeight="1" x14ac:dyDescent="0.45"/>
    <row r="145" ht="18.75" customHeight="1" x14ac:dyDescent="0.45"/>
    <row r="146" ht="18.75" customHeight="1" x14ac:dyDescent="0.45"/>
    <row r="147" ht="18.75" customHeight="1" x14ac:dyDescent="0.45"/>
    <row r="148" ht="18.75" customHeight="1" x14ac:dyDescent="0.45"/>
    <row r="149" ht="18.75" customHeight="1" x14ac:dyDescent="0.45"/>
    <row r="150" ht="18.75" customHeight="1" x14ac:dyDescent="0.45"/>
    <row r="151" ht="18.75" customHeight="1" x14ac:dyDescent="0.45"/>
    <row r="152" ht="18.75" customHeight="1" x14ac:dyDescent="0.45"/>
    <row r="153" ht="18.75" customHeight="1" x14ac:dyDescent="0.45"/>
    <row r="154" ht="18.75" customHeight="1" x14ac:dyDescent="0.45"/>
    <row r="155" ht="18.75" customHeight="1" x14ac:dyDescent="0.45"/>
    <row r="156" ht="18.75" customHeight="1" x14ac:dyDescent="0.45"/>
    <row r="157" ht="18.75" customHeight="1" x14ac:dyDescent="0.45"/>
    <row r="158" ht="18.75" customHeight="1" x14ac:dyDescent="0.45"/>
    <row r="159" ht="18.75" customHeight="1" x14ac:dyDescent="0.45"/>
    <row r="160" ht="18.75" customHeight="1" x14ac:dyDescent="0.45"/>
    <row r="161" ht="18.75" customHeight="1" x14ac:dyDescent="0.45"/>
    <row r="162" ht="18.75" customHeight="1" x14ac:dyDescent="0.45"/>
    <row r="163" ht="18.75" customHeight="1" x14ac:dyDescent="0.45"/>
    <row r="164" ht="18.75" customHeight="1" x14ac:dyDescent="0.45"/>
    <row r="165" ht="18.75" customHeight="1" x14ac:dyDescent="0.45"/>
    <row r="166" ht="18.75" customHeight="1" x14ac:dyDescent="0.45"/>
    <row r="167" ht="18.75" customHeight="1" x14ac:dyDescent="0.45"/>
    <row r="168" ht="18.75" customHeight="1" x14ac:dyDescent="0.45"/>
    <row r="169" ht="18.75" customHeight="1" x14ac:dyDescent="0.45"/>
    <row r="170" ht="18.75" customHeight="1" x14ac:dyDescent="0.45"/>
    <row r="171" ht="18.75" customHeight="1" x14ac:dyDescent="0.45"/>
    <row r="172" ht="18.75" customHeight="1" x14ac:dyDescent="0.45"/>
    <row r="173" ht="18.75" customHeight="1" x14ac:dyDescent="0.45"/>
    <row r="174" ht="18.75" customHeight="1" x14ac:dyDescent="0.45"/>
  </sheetData>
  <sheetProtection selectLockedCells="1"/>
  <mergeCells count="70">
    <mergeCell ref="A33:AN37"/>
    <mergeCell ref="A24:M24"/>
    <mergeCell ref="B25:M25"/>
    <mergeCell ref="B26:M26"/>
    <mergeCell ref="B27:M27"/>
    <mergeCell ref="R26:Z27"/>
    <mergeCell ref="AA26:AB27"/>
    <mergeCell ref="AC26:AC27"/>
    <mergeCell ref="R25:Z25"/>
    <mergeCell ref="AA25:AB25"/>
    <mergeCell ref="R24:Z24"/>
    <mergeCell ref="AA24:AB24"/>
    <mergeCell ref="N24:O24"/>
    <mergeCell ref="B28:M28"/>
    <mergeCell ref="B29:M29"/>
    <mergeCell ref="N25:O25"/>
    <mergeCell ref="AM19:AN21"/>
    <mergeCell ref="P19:T21"/>
    <mergeCell ref="K19:O21"/>
    <mergeCell ref="Z16:AL18"/>
    <mergeCell ref="Z19:AL21"/>
    <mergeCell ref="A19:F21"/>
    <mergeCell ref="U19:Y21"/>
    <mergeCell ref="A10:F12"/>
    <mergeCell ref="A13:F15"/>
    <mergeCell ref="U10:Y12"/>
    <mergeCell ref="H19:I21"/>
    <mergeCell ref="H10:I12"/>
    <mergeCell ref="P16:T18"/>
    <mergeCell ref="K10:O12"/>
    <mergeCell ref="K13:O15"/>
    <mergeCell ref="K16:O18"/>
    <mergeCell ref="AM10:AN12"/>
    <mergeCell ref="A4:F4"/>
    <mergeCell ref="A5:F6"/>
    <mergeCell ref="A16:F18"/>
    <mergeCell ref="U16:Y18"/>
    <mergeCell ref="Z4:AL6"/>
    <mergeCell ref="Z7:AL9"/>
    <mergeCell ref="Z10:AL12"/>
    <mergeCell ref="Z13:AL15"/>
    <mergeCell ref="H4:I6"/>
    <mergeCell ref="H13:I15"/>
    <mergeCell ref="H16:I18"/>
    <mergeCell ref="AM13:AN15"/>
    <mergeCell ref="AM16:AN18"/>
    <mergeCell ref="P10:T12"/>
    <mergeCell ref="P13:T15"/>
    <mergeCell ref="G3:J3"/>
    <mergeCell ref="A3:F3"/>
    <mergeCell ref="A7:F9"/>
    <mergeCell ref="AM7:AN9"/>
    <mergeCell ref="AM4:AN6"/>
    <mergeCell ref="Z3:AL3"/>
    <mergeCell ref="AM3:AN3"/>
    <mergeCell ref="U7:Y9"/>
    <mergeCell ref="P7:T9"/>
    <mergeCell ref="K7:O9"/>
    <mergeCell ref="H7:I9"/>
    <mergeCell ref="P3:T3"/>
    <mergeCell ref="N26:O26"/>
    <mergeCell ref="N27:O27"/>
    <mergeCell ref="N28:O28"/>
    <mergeCell ref="N29:O29"/>
    <mergeCell ref="U3:Y3"/>
    <mergeCell ref="P4:T6"/>
    <mergeCell ref="U4:Y6"/>
    <mergeCell ref="U13:Y15"/>
    <mergeCell ref="K3:O3"/>
    <mergeCell ref="K4:O6"/>
  </mergeCells>
  <phoneticPr fontId="4"/>
  <conditionalFormatting sqref="AM4:AM5 AM7:AM8 AM10:AM11 AM13:AM14 AM16:AM17 AM19:AM20">
    <cfRule type="expression" dxfId="17" priority="35" stopIfTrue="1">
      <formula>#REF!=TRUE</formula>
    </cfRule>
  </conditionalFormatting>
  <conditionalFormatting sqref="N25:N29">
    <cfRule type="expression" dxfId="16" priority="1" stopIfTrue="1">
      <formula>#REF!=TRUE</formula>
    </cfRule>
  </conditionalFormatting>
  <dataValidations count="1">
    <dataValidation type="list" allowBlank="1" showInputMessage="1" showErrorMessage="1" sqref="AM4:AN5 AM7:AN8 AM10:AN11 AM13:AN14 AM16:AN17 AM19:AN20 Q25:Q26 N25:N29 P31:P32 Q28:Q29" xr:uid="{09CD2A5F-C552-4042-8D44-83D15048DE0C}">
      <formula1>"（選択）,有,無"</formula1>
    </dataValidation>
  </dataValidations>
  <printOptions horizontalCentered="1" verticalCentered="1"/>
  <pageMargins left="0" right="0" top="0.39370078740157483" bottom="0.39370078740157483" header="0" footer="0"/>
  <pageSetup paperSize="9" scale="73" orientation="landscape" blackAndWhite="1" r:id="rId1"/>
  <headerFooter scaleWithDoc="0">
    <oddFooter>&amp;R&amp;6&amp;F</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86018" r:id="rId4" name="Check Box 2">
              <controlPr defaultSize="0" autoFill="0" autoLine="0" autoPict="0">
                <anchor moveWithCells="1">
                  <from>
                    <xdr:col>0</xdr:col>
                    <xdr:colOff>60960</xdr:colOff>
                    <xdr:row>24</xdr:row>
                    <xdr:rowOff>0</xdr:rowOff>
                  </from>
                  <to>
                    <xdr:col>0</xdr:col>
                    <xdr:colOff>289560</xdr:colOff>
                    <xdr:row>25</xdr:row>
                    <xdr:rowOff>0</xdr:rowOff>
                  </to>
                </anchor>
              </controlPr>
            </control>
          </mc:Choice>
        </mc:AlternateContent>
        <mc:AlternateContent xmlns:mc="http://schemas.openxmlformats.org/markup-compatibility/2006">
          <mc:Choice Requires="x14">
            <control shapeId="86019" r:id="rId5" name="Check Box 3">
              <controlPr defaultSize="0" autoFill="0" autoLine="0" autoPict="0">
                <anchor moveWithCells="1">
                  <from>
                    <xdr:col>0</xdr:col>
                    <xdr:colOff>60960</xdr:colOff>
                    <xdr:row>25</xdr:row>
                    <xdr:rowOff>0</xdr:rowOff>
                  </from>
                  <to>
                    <xdr:col>0</xdr:col>
                    <xdr:colOff>289560</xdr:colOff>
                    <xdr:row>26</xdr:row>
                    <xdr:rowOff>0</xdr:rowOff>
                  </to>
                </anchor>
              </controlPr>
            </control>
          </mc:Choice>
        </mc:AlternateContent>
        <mc:AlternateContent xmlns:mc="http://schemas.openxmlformats.org/markup-compatibility/2006">
          <mc:Choice Requires="x14">
            <control shapeId="86020" r:id="rId6" name="Check Box 4">
              <controlPr defaultSize="0" autoFill="0" autoLine="0" autoPict="0">
                <anchor moveWithCells="1">
                  <from>
                    <xdr:col>0</xdr:col>
                    <xdr:colOff>60960</xdr:colOff>
                    <xdr:row>26</xdr:row>
                    <xdr:rowOff>0</xdr:rowOff>
                  </from>
                  <to>
                    <xdr:col>0</xdr:col>
                    <xdr:colOff>289560</xdr:colOff>
                    <xdr:row>27</xdr:row>
                    <xdr:rowOff>0</xdr:rowOff>
                  </to>
                </anchor>
              </controlPr>
            </control>
          </mc:Choice>
        </mc:AlternateContent>
        <mc:AlternateContent xmlns:mc="http://schemas.openxmlformats.org/markup-compatibility/2006">
          <mc:Choice Requires="x14">
            <control shapeId="86021" r:id="rId7" name="Check Box 5">
              <controlPr defaultSize="0" autoFill="0" autoLine="0" autoPict="0">
                <anchor moveWithCells="1">
                  <from>
                    <xdr:col>0</xdr:col>
                    <xdr:colOff>60960</xdr:colOff>
                    <xdr:row>27</xdr:row>
                    <xdr:rowOff>0</xdr:rowOff>
                  </from>
                  <to>
                    <xdr:col>0</xdr:col>
                    <xdr:colOff>289560</xdr:colOff>
                    <xdr:row>28</xdr:row>
                    <xdr:rowOff>0</xdr:rowOff>
                  </to>
                </anchor>
              </controlPr>
            </control>
          </mc:Choice>
        </mc:AlternateContent>
        <mc:AlternateContent xmlns:mc="http://schemas.openxmlformats.org/markup-compatibility/2006">
          <mc:Choice Requires="x14">
            <control shapeId="86022" r:id="rId8" name="Check Box 6">
              <controlPr defaultSize="0" autoFill="0" autoLine="0" autoPict="0">
                <anchor moveWithCells="1">
                  <from>
                    <xdr:col>0</xdr:col>
                    <xdr:colOff>60960</xdr:colOff>
                    <xdr:row>28</xdr:row>
                    <xdr:rowOff>0</xdr:rowOff>
                  </from>
                  <to>
                    <xdr:col>0</xdr:col>
                    <xdr:colOff>289560</xdr:colOff>
                    <xdr:row>29</xdr:row>
                    <xdr:rowOff>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90295-2035-4285-B407-E0940FD416DA}">
  <sheetPr>
    <pageSetUpPr fitToPage="1"/>
  </sheetPr>
  <dimension ref="A1:CB119"/>
  <sheetViews>
    <sheetView showGridLines="0" view="pageBreakPreview" zoomScale="55" zoomScaleNormal="87" zoomScaleSheetLayoutView="55" workbookViewId="0">
      <selection activeCell="F5" sqref="F5:M8"/>
    </sheetView>
  </sheetViews>
  <sheetFormatPr defaultRowHeight="13.2" x14ac:dyDescent="0.2"/>
  <cols>
    <col min="1" max="68" width="4.3984375" style="340" customWidth="1"/>
    <col min="69" max="71" width="4.3984375" style="341" customWidth="1"/>
    <col min="72" max="80" width="9" style="341"/>
    <col min="81" max="256" width="9" style="342"/>
    <col min="257" max="327" width="4.3984375" style="342" customWidth="1"/>
    <col min="328" max="512" width="9" style="342"/>
    <col min="513" max="583" width="4.3984375" style="342" customWidth="1"/>
    <col min="584" max="768" width="9" style="342"/>
    <col min="769" max="839" width="4.3984375" style="342" customWidth="1"/>
    <col min="840" max="1024" width="9" style="342"/>
    <col min="1025" max="1095" width="4.3984375" style="342" customWidth="1"/>
    <col min="1096" max="1280" width="9" style="342"/>
    <col min="1281" max="1351" width="4.3984375" style="342" customWidth="1"/>
    <col min="1352" max="1536" width="9" style="342"/>
    <col min="1537" max="1607" width="4.3984375" style="342" customWidth="1"/>
    <col min="1608" max="1792" width="9" style="342"/>
    <col min="1793" max="1863" width="4.3984375" style="342" customWidth="1"/>
    <col min="1864" max="2048" width="9" style="342"/>
    <col min="2049" max="2119" width="4.3984375" style="342" customWidth="1"/>
    <col min="2120" max="2304" width="9" style="342"/>
    <col min="2305" max="2375" width="4.3984375" style="342" customWidth="1"/>
    <col min="2376" max="2560" width="9" style="342"/>
    <col min="2561" max="2631" width="4.3984375" style="342" customWidth="1"/>
    <col min="2632" max="2816" width="9" style="342"/>
    <col min="2817" max="2887" width="4.3984375" style="342" customWidth="1"/>
    <col min="2888" max="3072" width="9" style="342"/>
    <col min="3073" max="3143" width="4.3984375" style="342" customWidth="1"/>
    <col min="3144" max="3328" width="9" style="342"/>
    <col min="3329" max="3399" width="4.3984375" style="342" customWidth="1"/>
    <col min="3400" max="3584" width="9" style="342"/>
    <col min="3585" max="3655" width="4.3984375" style="342" customWidth="1"/>
    <col min="3656" max="3840" width="9" style="342"/>
    <col min="3841" max="3911" width="4.3984375" style="342" customWidth="1"/>
    <col min="3912" max="4096" width="9" style="342"/>
    <col min="4097" max="4167" width="4.3984375" style="342" customWidth="1"/>
    <col min="4168" max="4352" width="9" style="342"/>
    <col min="4353" max="4423" width="4.3984375" style="342" customWidth="1"/>
    <col min="4424" max="4608" width="9" style="342"/>
    <col min="4609" max="4679" width="4.3984375" style="342" customWidth="1"/>
    <col min="4680" max="4864" width="9" style="342"/>
    <col min="4865" max="4935" width="4.3984375" style="342" customWidth="1"/>
    <col min="4936" max="5120" width="9" style="342"/>
    <col min="5121" max="5191" width="4.3984375" style="342" customWidth="1"/>
    <col min="5192" max="5376" width="9" style="342"/>
    <col min="5377" max="5447" width="4.3984375" style="342" customWidth="1"/>
    <col min="5448" max="5632" width="9" style="342"/>
    <col min="5633" max="5703" width="4.3984375" style="342" customWidth="1"/>
    <col min="5704" max="5888" width="9" style="342"/>
    <col min="5889" max="5959" width="4.3984375" style="342" customWidth="1"/>
    <col min="5960" max="6144" width="9" style="342"/>
    <col min="6145" max="6215" width="4.3984375" style="342" customWidth="1"/>
    <col min="6216" max="6400" width="9" style="342"/>
    <col min="6401" max="6471" width="4.3984375" style="342" customWidth="1"/>
    <col min="6472" max="6656" width="9" style="342"/>
    <col min="6657" max="6727" width="4.3984375" style="342" customWidth="1"/>
    <col min="6728" max="6912" width="9" style="342"/>
    <col min="6913" max="6983" width="4.3984375" style="342" customWidth="1"/>
    <col min="6984" max="7168" width="9" style="342"/>
    <col min="7169" max="7239" width="4.3984375" style="342" customWidth="1"/>
    <col min="7240" max="7424" width="9" style="342"/>
    <col min="7425" max="7495" width="4.3984375" style="342" customWidth="1"/>
    <col min="7496" max="7680" width="9" style="342"/>
    <col min="7681" max="7751" width="4.3984375" style="342" customWidth="1"/>
    <col min="7752" max="7936" width="9" style="342"/>
    <col min="7937" max="8007" width="4.3984375" style="342" customWidth="1"/>
    <col min="8008" max="8192" width="9" style="342"/>
    <col min="8193" max="8263" width="4.3984375" style="342" customWidth="1"/>
    <col min="8264" max="8448" width="9" style="342"/>
    <col min="8449" max="8519" width="4.3984375" style="342" customWidth="1"/>
    <col min="8520" max="8704" width="9" style="342"/>
    <col min="8705" max="8775" width="4.3984375" style="342" customWidth="1"/>
    <col min="8776" max="8960" width="9" style="342"/>
    <col min="8961" max="9031" width="4.3984375" style="342" customWidth="1"/>
    <col min="9032" max="9216" width="9" style="342"/>
    <col min="9217" max="9287" width="4.3984375" style="342" customWidth="1"/>
    <col min="9288" max="9472" width="9" style="342"/>
    <col min="9473" max="9543" width="4.3984375" style="342" customWidth="1"/>
    <col min="9544" max="9728" width="9" style="342"/>
    <col min="9729" max="9799" width="4.3984375" style="342" customWidth="1"/>
    <col min="9800" max="9984" width="9" style="342"/>
    <col min="9985" max="10055" width="4.3984375" style="342" customWidth="1"/>
    <col min="10056" max="10240" width="9" style="342"/>
    <col min="10241" max="10311" width="4.3984375" style="342" customWidth="1"/>
    <col min="10312" max="10496" width="9" style="342"/>
    <col min="10497" max="10567" width="4.3984375" style="342" customWidth="1"/>
    <col min="10568" max="10752" width="9" style="342"/>
    <col min="10753" max="10823" width="4.3984375" style="342" customWidth="1"/>
    <col min="10824" max="11008" width="9" style="342"/>
    <col min="11009" max="11079" width="4.3984375" style="342" customWidth="1"/>
    <col min="11080" max="11264" width="9" style="342"/>
    <col min="11265" max="11335" width="4.3984375" style="342" customWidth="1"/>
    <col min="11336" max="11520" width="9" style="342"/>
    <col min="11521" max="11591" width="4.3984375" style="342" customWidth="1"/>
    <col min="11592" max="11776" width="9" style="342"/>
    <col min="11777" max="11847" width="4.3984375" style="342" customWidth="1"/>
    <col min="11848" max="12032" width="9" style="342"/>
    <col min="12033" max="12103" width="4.3984375" style="342" customWidth="1"/>
    <col min="12104" max="12288" width="9" style="342"/>
    <col min="12289" max="12359" width="4.3984375" style="342" customWidth="1"/>
    <col min="12360" max="12544" width="9" style="342"/>
    <col min="12545" max="12615" width="4.3984375" style="342" customWidth="1"/>
    <col min="12616" max="12800" width="9" style="342"/>
    <col min="12801" max="12871" width="4.3984375" style="342" customWidth="1"/>
    <col min="12872" max="13056" width="9" style="342"/>
    <col min="13057" max="13127" width="4.3984375" style="342" customWidth="1"/>
    <col min="13128" max="13312" width="9" style="342"/>
    <col min="13313" max="13383" width="4.3984375" style="342" customWidth="1"/>
    <col min="13384" max="13568" width="9" style="342"/>
    <col min="13569" max="13639" width="4.3984375" style="342" customWidth="1"/>
    <col min="13640" max="13824" width="9" style="342"/>
    <col min="13825" max="13895" width="4.3984375" style="342" customWidth="1"/>
    <col min="13896" max="14080" width="9" style="342"/>
    <col min="14081" max="14151" width="4.3984375" style="342" customWidth="1"/>
    <col min="14152" max="14336" width="9" style="342"/>
    <col min="14337" max="14407" width="4.3984375" style="342" customWidth="1"/>
    <col min="14408" max="14592" width="9" style="342"/>
    <col min="14593" max="14663" width="4.3984375" style="342" customWidth="1"/>
    <col min="14664" max="14848" width="9" style="342"/>
    <col min="14849" max="14919" width="4.3984375" style="342" customWidth="1"/>
    <col min="14920" max="15104" width="9" style="342"/>
    <col min="15105" max="15175" width="4.3984375" style="342" customWidth="1"/>
    <col min="15176" max="15360" width="9" style="342"/>
    <col min="15361" max="15431" width="4.3984375" style="342" customWidth="1"/>
    <col min="15432" max="15616" width="9" style="342"/>
    <col min="15617" max="15687" width="4.3984375" style="342" customWidth="1"/>
    <col min="15688" max="15872" width="9" style="342"/>
    <col min="15873" max="15943" width="4.3984375" style="342" customWidth="1"/>
    <col min="15944" max="16128" width="9" style="342"/>
    <col min="16129" max="16199" width="4.3984375" style="342" customWidth="1"/>
    <col min="16200" max="16384" width="9" style="342"/>
  </cols>
  <sheetData>
    <row r="1" spans="1:43" ht="18.75" customHeight="1" x14ac:dyDescent="0.2">
      <c r="A1" s="108" t="s">
        <v>904</v>
      </c>
      <c r="B1" s="9"/>
      <c r="C1" s="118"/>
      <c r="D1" s="118"/>
      <c r="E1" s="118"/>
      <c r="F1" s="118"/>
      <c r="G1" s="118"/>
      <c r="H1" s="118"/>
      <c r="I1" s="118"/>
      <c r="J1" s="118"/>
      <c r="K1" s="118"/>
      <c r="L1" s="118"/>
      <c r="M1" s="118"/>
      <c r="N1" s="118"/>
      <c r="O1" s="118"/>
      <c r="P1" s="118"/>
      <c r="Q1" s="118"/>
      <c r="R1" s="118"/>
      <c r="S1" s="118"/>
      <c r="T1" s="118"/>
      <c r="U1" s="118"/>
      <c r="V1" s="118"/>
      <c r="W1" s="118"/>
      <c r="X1" s="118"/>
      <c r="Y1" s="118"/>
      <c r="Z1" s="118"/>
      <c r="AA1" s="118"/>
      <c r="AB1" s="118"/>
      <c r="AC1" s="118"/>
      <c r="AD1" s="118"/>
      <c r="AE1" s="118"/>
      <c r="AF1" s="118"/>
      <c r="AG1" s="118"/>
      <c r="AH1" s="118"/>
    </row>
    <row r="2" spans="1:43" ht="18.75" customHeight="1" thickBot="1" x14ac:dyDescent="0.25">
      <c r="A2" s="32" t="s">
        <v>247</v>
      </c>
      <c r="B2" s="118"/>
      <c r="C2" s="118"/>
      <c r="D2" s="118"/>
      <c r="E2" s="118"/>
      <c r="F2" s="118"/>
      <c r="G2" s="118"/>
      <c r="H2" s="118"/>
      <c r="I2" s="118"/>
      <c r="J2" s="118"/>
      <c r="K2" s="118"/>
      <c r="L2" s="118"/>
      <c r="M2" s="118"/>
      <c r="N2" s="118"/>
      <c r="O2" s="118"/>
      <c r="P2" s="118"/>
      <c r="Q2" s="118"/>
      <c r="R2" s="118"/>
      <c r="S2" s="118"/>
      <c r="T2" s="118"/>
      <c r="U2" s="118"/>
      <c r="V2" s="118"/>
      <c r="W2" s="118"/>
      <c r="X2" s="35"/>
      <c r="Y2" s="118"/>
      <c r="Z2" s="35"/>
      <c r="AA2" s="118"/>
      <c r="AB2" s="118"/>
      <c r="AC2" s="118"/>
      <c r="AD2" s="118"/>
      <c r="AE2" s="118"/>
      <c r="AF2" s="118"/>
      <c r="AG2" s="118"/>
      <c r="AH2" s="118"/>
    </row>
    <row r="3" spans="1:43" ht="18.75" customHeight="1" x14ac:dyDescent="0.2">
      <c r="A3" s="1762" t="s">
        <v>248</v>
      </c>
      <c r="B3" s="1257"/>
      <c r="C3" s="1764" t="s">
        <v>249</v>
      </c>
      <c r="D3" s="1765"/>
      <c r="E3" s="1766"/>
      <c r="F3" s="1816" t="s">
        <v>250</v>
      </c>
      <c r="G3" s="1096"/>
      <c r="H3" s="1097"/>
      <c r="I3" s="1816" t="s">
        <v>251</v>
      </c>
      <c r="J3" s="1096"/>
      <c r="K3" s="1097"/>
      <c r="L3" s="1816" t="s">
        <v>252</v>
      </c>
      <c r="M3" s="1096"/>
      <c r="N3" s="1097"/>
      <c r="O3" s="1816" t="s">
        <v>253</v>
      </c>
      <c r="P3" s="1096"/>
      <c r="Q3" s="1097"/>
      <c r="R3" s="1816" t="s">
        <v>254</v>
      </c>
      <c r="S3" s="1096"/>
      <c r="T3" s="1097"/>
      <c r="U3" s="1816" t="s">
        <v>255</v>
      </c>
      <c r="V3" s="1096"/>
      <c r="W3" s="1097"/>
      <c r="X3" s="1256" t="s">
        <v>24</v>
      </c>
      <c r="Y3" s="1763"/>
      <c r="Z3" s="1763"/>
      <c r="AA3" s="1256" t="s">
        <v>256</v>
      </c>
      <c r="AB3" s="1763"/>
      <c r="AC3" s="1258"/>
      <c r="AD3" s="343"/>
      <c r="AE3" s="410"/>
      <c r="AF3" s="64"/>
      <c r="AG3" s="64"/>
      <c r="AH3" s="64"/>
      <c r="AI3" s="408"/>
      <c r="AJ3" s="408"/>
      <c r="AK3" s="408"/>
      <c r="AL3" s="408"/>
      <c r="AM3" s="408"/>
      <c r="AN3" s="408"/>
      <c r="AO3" s="408"/>
      <c r="AP3" s="408"/>
    </row>
    <row r="4" spans="1:43" ht="18.75" customHeight="1" x14ac:dyDescent="0.2">
      <c r="A4" s="899"/>
      <c r="B4" s="901"/>
      <c r="C4" s="1767"/>
      <c r="D4" s="1768"/>
      <c r="E4" s="1088"/>
      <c r="F4" s="1817" t="s">
        <v>257</v>
      </c>
      <c r="G4" s="1095"/>
      <c r="H4" s="1818"/>
      <c r="I4" s="1817" t="s">
        <v>258</v>
      </c>
      <c r="J4" s="1095"/>
      <c r="K4" s="1818"/>
      <c r="L4" s="1817" t="s">
        <v>259</v>
      </c>
      <c r="M4" s="1095"/>
      <c r="N4" s="1818"/>
      <c r="O4" s="1817" t="s">
        <v>260</v>
      </c>
      <c r="P4" s="1095"/>
      <c r="Q4" s="1818"/>
      <c r="R4" s="1817" t="s">
        <v>261</v>
      </c>
      <c r="S4" s="1095"/>
      <c r="T4" s="1818"/>
      <c r="U4" s="1817"/>
      <c r="V4" s="1095"/>
      <c r="W4" s="1818"/>
      <c r="X4" s="1217"/>
      <c r="Y4" s="1819"/>
      <c r="Z4" s="1819"/>
      <c r="AA4" s="967"/>
      <c r="AB4" s="900"/>
      <c r="AC4" s="1216"/>
      <c r="AD4" s="343"/>
      <c r="AE4" s="413"/>
      <c r="AF4" s="410"/>
      <c r="AG4" s="64"/>
      <c r="AH4" s="64"/>
      <c r="AI4" s="408"/>
      <c r="AJ4" s="408"/>
      <c r="AK4" s="408"/>
      <c r="AL4" s="408"/>
      <c r="AM4" s="408"/>
      <c r="AN4" s="408"/>
      <c r="AO4" s="408"/>
      <c r="AP4" s="408"/>
    </row>
    <row r="5" spans="1:43" ht="18.75" customHeight="1" x14ac:dyDescent="0.2">
      <c r="A5" s="894" t="s">
        <v>262</v>
      </c>
      <c r="B5" s="896"/>
      <c r="C5" s="1072"/>
      <c r="D5" s="948"/>
      <c r="E5" s="896" t="s">
        <v>9</v>
      </c>
      <c r="F5" s="1072"/>
      <c r="G5" s="948"/>
      <c r="H5" s="896" t="s">
        <v>9</v>
      </c>
      <c r="I5" s="1072"/>
      <c r="J5" s="948"/>
      <c r="K5" s="896" t="s">
        <v>9</v>
      </c>
      <c r="L5" s="1072"/>
      <c r="M5" s="948"/>
      <c r="N5" s="896" t="s">
        <v>9</v>
      </c>
      <c r="O5" s="1072"/>
      <c r="P5" s="948"/>
      <c r="Q5" s="896" t="s">
        <v>9</v>
      </c>
      <c r="R5" s="1072"/>
      <c r="S5" s="948"/>
      <c r="T5" s="896" t="s">
        <v>9</v>
      </c>
      <c r="U5" s="1072"/>
      <c r="V5" s="948"/>
      <c r="W5" s="896" t="s">
        <v>9</v>
      </c>
      <c r="X5" s="1089" t="str">
        <f>IF((SUM(C5:V6)=0),"",SUM(C5:V6))</f>
        <v/>
      </c>
      <c r="Y5" s="895"/>
      <c r="Z5" s="896" t="s">
        <v>9</v>
      </c>
      <c r="AA5" s="948"/>
      <c r="AB5" s="948"/>
      <c r="AC5" s="1212" t="s">
        <v>263</v>
      </c>
      <c r="AD5" s="118"/>
      <c r="AE5" s="865"/>
      <c r="AF5" s="865"/>
      <c r="AG5" s="865"/>
      <c r="AH5" s="865"/>
      <c r="AI5" s="865"/>
      <c r="AJ5" s="865"/>
      <c r="AK5" s="1815"/>
      <c r="AL5" s="1815"/>
      <c r="AM5" s="1815"/>
      <c r="AN5" s="1815"/>
      <c r="AO5" s="1815"/>
      <c r="AP5" s="1815"/>
    </row>
    <row r="6" spans="1:43" ht="18.75" customHeight="1" x14ac:dyDescent="0.2">
      <c r="A6" s="899"/>
      <c r="B6" s="901"/>
      <c r="C6" s="1073"/>
      <c r="D6" s="903"/>
      <c r="E6" s="901"/>
      <c r="F6" s="1073"/>
      <c r="G6" s="903"/>
      <c r="H6" s="901"/>
      <c r="I6" s="1073"/>
      <c r="J6" s="903"/>
      <c r="K6" s="901"/>
      <c r="L6" s="1073"/>
      <c r="M6" s="903"/>
      <c r="N6" s="901"/>
      <c r="O6" s="1073"/>
      <c r="P6" s="903"/>
      <c r="Q6" s="901"/>
      <c r="R6" s="1073"/>
      <c r="S6" s="903"/>
      <c r="T6" s="901"/>
      <c r="U6" s="1073"/>
      <c r="V6" s="903"/>
      <c r="W6" s="901"/>
      <c r="X6" s="967"/>
      <c r="Y6" s="900"/>
      <c r="Z6" s="901"/>
      <c r="AA6" s="903"/>
      <c r="AB6" s="903"/>
      <c r="AC6" s="1216"/>
      <c r="AD6" s="118"/>
      <c r="AE6" s="953"/>
      <c r="AF6" s="953"/>
      <c r="AG6" s="865"/>
      <c r="AH6" s="953"/>
      <c r="AI6" s="953"/>
      <c r="AJ6" s="865"/>
      <c r="AK6" s="953"/>
      <c r="AL6" s="953"/>
      <c r="AM6" s="865"/>
      <c r="AN6" s="953"/>
      <c r="AO6" s="953"/>
      <c r="AP6" s="865"/>
      <c r="AQ6" s="350"/>
    </row>
    <row r="7" spans="1:43" ht="18.75" customHeight="1" x14ac:dyDescent="0.2">
      <c r="A7" s="894" t="s">
        <v>264</v>
      </c>
      <c r="B7" s="896"/>
      <c r="C7" s="1072"/>
      <c r="D7" s="948"/>
      <c r="E7" s="896" t="s">
        <v>9</v>
      </c>
      <c r="F7" s="1072"/>
      <c r="G7" s="948"/>
      <c r="H7" s="896" t="s">
        <v>9</v>
      </c>
      <c r="I7" s="1072"/>
      <c r="J7" s="948"/>
      <c r="K7" s="896" t="s">
        <v>9</v>
      </c>
      <c r="L7" s="1072"/>
      <c r="M7" s="948"/>
      <c r="N7" s="896" t="s">
        <v>9</v>
      </c>
      <c r="O7" s="1072"/>
      <c r="P7" s="948"/>
      <c r="Q7" s="896" t="s">
        <v>9</v>
      </c>
      <c r="R7" s="1072"/>
      <c r="S7" s="948"/>
      <c r="T7" s="896" t="s">
        <v>9</v>
      </c>
      <c r="U7" s="1072"/>
      <c r="V7" s="948"/>
      <c r="W7" s="896" t="s">
        <v>9</v>
      </c>
      <c r="X7" s="1089" t="str">
        <f>IF((SUM(C7:V8)=0),"",SUM(C7:V8))</f>
        <v/>
      </c>
      <c r="Y7" s="895"/>
      <c r="Z7" s="896" t="s">
        <v>9</v>
      </c>
      <c r="AA7" s="1072"/>
      <c r="AB7" s="948"/>
      <c r="AC7" s="1212" t="s">
        <v>263</v>
      </c>
      <c r="AD7" s="118"/>
      <c r="AE7" s="953"/>
      <c r="AF7" s="953"/>
      <c r="AG7" s="865"/>
      <c r="AH7" s="953"/>
      <c r="AI7" s="953"/>
      <c r="AJ7" s="865"/>
      <c r="AK7" s="953"/>
      <c r="AL7" s="953"/>
      <c r="AM7" s="865"/>
      <c r="AN7" s="953"/>
      <c r="AO7" s="953"/>
      <c r="AP7" s="865"/>
    </row>
    <row r="8" spans="1:43" ht="18.75" customHeight="1" x14ac:dyDescent="0.2">
      <c r="A8" s="899"/>
      <c r="B8" s="901"/>
      <c r="C8" s="1073"/>
      <c r="D8" s="903"/>
      <c r="E8" s="901"/>
      <c r="F8" s="1073"/>
      <c r="G8" s="903"/>
      <c r="H8" s="901"/>
      <c r="I8" s="1073"/>
      <c r="J8" s="903"/>
      <c r="K8" s="901"/>
      <c r="L8" s="1073"/>
      <c r="M8" s="903"/>
      <c r="N8" s="901"/>
      <c r="O8" s="1073"/>
      <c r="P8" s="903"/>
      <c r="Q8" s="901"/>
      <c r="R8" s="1073"/>
      <c r="S8" s="903"/>
      <c r="T8" s="901"/>
      <c r="U8" s="1073"/>
      <c r="V8" s="903"/>
      <c r="W8" s="901"/>
      <c r="X8" s="967"/>
      <c r="Y8" s="900"/>
      <c r="Z8" s="901"/>
      <c r="AA8" s="1073"/>
      <c r="AB8" s="903"/>
      <c r="AC8" s="1216"/>
      <c r="AD8" s="118"/>
      <c r="AE8" s="745"/>
      <c r="AF8" s="745"/>
      <c r="AG8" s="747"/>
      <c r="AH8" s="745"/>
      <c r="AI8" s="745"/>
      <c r="AJ8" s="747"/>
      <c r="AK8" s="745"/>
      <c r="AL8" s="745"/>
      <c r="AM8" s="747"/>
      <c r="AN8" s="745"/>
      <c r="AO8" s="745"/>
      <c r="AP8" s="747"/>
    </row>
    <row r="9" spans="1:43" ht="18.75" customHeight="1" x14ac:dyDescent="0.2">
      <c r="A9" s="894" t="s">
        <v>24</v>
      </c>
      <c r="B9" s="896"/>
      <c r="C9" s="1089" t="str">
        <f>IF((SUM(C5:D8)=0),"",SUM(C5:D8))</f>
        <v/>
      </c>
      <c r="D9" s="895"/>
      <c r="E9" s="896" t="s">
        <v>9</v>
      </c>
      <c r="F9" s="1089" t="str">
        <f>IF((SUM(F5:G8)=0),"",SUM(F5:G8))</f>
        <v/>
      </c>
      <c r="G9" s="895"/>
      <c r="H9" s="896" t="s">
        <v>9</v>
      </c>
      <c r="I9" s="1089" t="str">
        <f>IF((SUM(I5:J8)=0),"",SUM(I5:J8))</f>
        <v/>
      </c>
      <c r="J9" s="895"/>
      <c r="K9" s="896" t="s">
        <v>9</v>
      </c>
      <c r="L9" s="1089" t="str">
        <f>IF((SUM(L5:M8)=0),"",SUM(L5:M8))</f>
        <v/>
      </c>
      <c r="M9" s="895"/>
      <c r="N9" s="896" t="s">
        <v>9</v>
      </c>
      <c r="O9" s="1089" t="str">
        <f>IF((SUM(O5:P8)=0),"",SUM(O5:P8))</f>
        <v/>
      </c>
      <c r="P9" s="895"/>
      <c r="Q9" s="896" t="s">
        <v>9</v>
      </c>
      <c r="R9" s="1089" t="str">
        <f>IF((SUM(R5:S8)=0),"",SUM(R5:S8))</f>
        <v/>
      </c>
      <c r="S9" s="895"/>
      <c r="T9" s="896" t="s">
        <v>9</v>
      </c>
      <c r="U9" s="1089" t="str">
        <f>IF((SUM(U5:V8)=0),"",SUM(U5:V8))</f>
        <v/>
      </c>
      <c r="V9" s="895"/>
      <c r="W9" s="896" t="s">
        <v>9</v>
      </c>
      <c r="X9" s="1089" t="str">
        <f>IF((SUM(C9:V10)=0),"",SUM(C9:V10))</f>
        <v/>
      </c>
      <c r="Y9" s="895"/>
      <c r="Z9" s="896" t="s">
        <v>9</v>
      </c>
      <c r="AA9" s="1803"/>
      <c r="AB9" s="1804"/>
      <c r="AC9" s="1805"/>
      <c r="AD9" s="118"/>
      <c r="AE9" s="776"/>
      <c r="AF9" s="1814"/>
      <c r="AG9" s="1814"/>
      <c r="AH9" s="1814"/>
      <c r="AI9" s="1814"/>
      <c r="AJ9" s="1814"/>
      <c r="AK9" s="1814"/>
      <c r="AL9" s="1814"/>
      <c r="AM9" s="1814"/>
      <c r="AN9" s="1814"/>
      <c r="AO9" s="1814"/>
      <c r="AP9" s="1814"/>
    </row>
    <row r="10" spans="1:43" ht="18.75" customHeight="1" thickBot="1" x14ac:dyDescent="0.25">
      <c r="A10" s="1038"/>
      <c r="B10" s="1040"/>
      <c r="C10" s="1213"/>
      <c r="D10" s="1039"/>
      <c r="E10" s="1040"/>
      <c r="F10" s="1213"/>
      <c r="G10" s="1039"/>
      <c r="H10" s="1040"/>
      <c r="I10" s="1213"/>
      <c r="J10" s="1039"/>
      <c r="K10" s="1040"/>
      <c r="L10" s="1213"/>
      <c r="M10" s="1039"/>
      <c r="N10" s="1040"/>
      <c r="O10" s="1213"/>
      <c r="P10" s="1039"/>
      <c r="Q10" s="1040"/>
      <c r="R10" s="1213"/>
      <c r="S10" s="1039"/>
      <c r="T10" s="1040"/>
      <c r="U10" s="1213"/>
      <c r="V10" s="1039"/>
      <c r="W10" s="1040"/>
      <c r="X10" s="1213"/>
      <c r="Y10" s="1039"/>
      <c r="Z10" s="1040"/>
      <c r="AA10" s="1806"/>
      <c r="AB10" s="1807"/>
      <c r="AC10" s="1808"/>
      <c r="AD10" s="118"/>
      <c r="AE10" s="953"/>
      <c r="AF10" s="953"/>
      <c r="AG10" s="953"/>
      <c r="AH10" s="953"/>
      <c r="AI10" s="953"/>
      <c r="AJ10" s="953"/>
      <c r="AK10" s="953"/>
      <c r="AL10" s="953"/>
      <c r="AM10" s="953"/>
      <c r="AN10" s="953"/>
      <c r="AO10" s="953"/>
      <c r="AP10" s="953"/>
    </row>
    <row r="11" spans="1:43" ht="18.75" customHeight="1" x14ac:dyDescent="0.2">
      <c r="AE11" s="953"/>
      <c r="AF11" s="953"/>
      <c r="AG11" s="953"/>
      <c r="AH11" s="953"/>
      <c r="AI11" s="953"/>
      <c r="AJ11" s="953"/>
      <c r="AK11" s="953"/>
      <c r="AL11" s="953"/>
      <c r="AM11" s="953"/>
      <c r="AN11" s="953"/>
      <c r="AO11" s="953"/>
      <c r="AP11" s="953"/>
    </row>
    <row r="12" spans="1:43" ht="18.75" customHeight="1" thickBot="1" x14ac:dyDescent="0.25">
      <c r="A12" s="345" t="s">
        <v>913</v>
      </c>
      <c r="AE12" s="953"/>
      <c r="AF12" s="953"/>
      <c r="AG12" s="953"/>
      <c r="AH12" s="953"/>
      <c r="AI12" s="953"/>
      <c r="AJ12" s="953"/>
      <c r="AK12" s="953"/>
      <c r="AL12" s="953"/>
      <c r="AM12" s="953"/>
      <c r="AN12" s="953"/>
      <c r="AO12" s="953"/>
      <c r="AP12" s="953"/>
    </row>
    <row r="13" spans="1:43" ht="18.75" customHeight="1" x14ac:dyDescent="0.2">
      <c r="A13" s="1762" t="s">
        <v>500</v>
      </c>
      <c r="B13" s="1763"/>
      <c r="C13" s="1764" t="s">
        <v>288</v>
      </c>
      <c r="D13" s="1765"/>
      <c r="E13" s="1766"/>
      <c r="F13" s="1765" t="s">
        <v>303</v>
      </c>
      <c r="G13" s="1765"/>
      <c r="H13" s="1765"/>
      <c r="I13" s="1764" t="s">
        <v>501</v>
      </c>
      <c r="J13" s="1765"/>
      <c r="K13" s="1766"/>
      <c r="L13" s="1765" t="s">
        <v>502</v>
      </c>
      <c r="M13" s="1765"/>
      <c r="N13" s="1765"/>
      <c r="O13" s="1764" t="s">
        <v>503</v>
      </c>
      <c r="P13" s="1765"/>
      <c r="Q13" s="1766"/>
      <c r="R13" s="1765" t="s">
        <v>504</v>
      </c>
      <c r="S13" s="1765"/>
      <c r="T13" s="1765"/>
      <c r="U13" s="1764" t="s">
        <v>298</v>
      </c>
      <c r="V13" s="1765"/>
      <c r="W13" s="1769"/>
      <c r="AE13" s="953"/>
      <c r="AF13" s="953"/>
      <c r="AG13" s="953"/>
      <c r="AH13" s="953"/>
      <c r="AI13" s="953"/>
      <c r="AJ13" s="953"/>
      <c r="AK13" s="953"/>
      <c r="AL13" s="953"/>
      <c r="AM13" s="953"/>
      <c r="AN13" s="953"/>
      <c r="AO13" s="953"/>
      <c r="AP13" s="953"/>
    </row>
    <row r="14" spans="1:43" ht="18.75" customHeight="1" x14ac:dyDescent="0.2">
      <c r="A14" s="1036"/>
      <c r="B14" s="875"/>
      <c r="C14" s="1767"/>
      <c r="D14" s="1768"/>
      <c r="E14" s="1088"/>
      <c r="F14" s="1768"/>
      <c r="G14" s="1768"/>
      <c r="H14" s="1768"/>
      <c r="I14" s="1767"/>
      <c r="J14" s="1768"/>
      <c r="K14" s="1088"/>
      <c r="L14" s="1768"/>
      <c r="M14" s="1768"/>
      <c r="N14" s="1768"/>
      <c r="O14" s="1767"/>
      <c r="P14" s="1768"/>
      <c r="Q14" s="1088"/>
      <c r="R14" s="1768"/>
      <c r="S14" s="1768"/>
      <c r="T14" s="1768"/>
      <c r="U14" s="1767"/>
      <c r="V14" s="1768"/>
      <c r="W14" s="1770"/>
      <c r="AE14" s="953"/>
      <c r="AF14" s="953"/>
      <c r="AG14" s="953"/>
      <c r="AH14" s="953"/>
      <c r="AI14" s="953"/>
      <c r="AJ14" s="953"/>
      <c r="AK14" s="953"/>
      <c r="AL14" s="953"/>
      <c r="AM14" s="953"/>
      <c r="AN14" s="953"/>
      <c r="AO14" s="953"/>
      <c r="AP14" s="953"/>
    </row>
    <row r="15" spans="1:43" ht="18.75" customHeight="1" x14ac:dyDescent="0.2">
      <c r="A15" s="894" t="s">
        <v>262</v>
      </c>
      <c r="B15" s="896"/>
      <c r="C15" s="1072"/>
      <c r="D15" s="948"/>
      <c r="E15" s="896" t="s">
        <v>9</v>
      </c>
      <c r="F15" s="1072"/>
      <c r="G15" s="948"/>
      <c r="H15" s="896" t="s">
        <v>9</v>
      </c>
      <c r="I15" s="1072"/>
      <c r="J15" s="948"/>
      <c r="K15" s="896" t="s">
        <v>9</v>
      </c>
      <c r="L15" s="1072"/>
      <c r="M15" s="948"/>
      <c r="N15" s="896" t="s">
        <v>9</v>
      </c>
      <c r="O15" s="1072"/>
      <c r="P15" s="948"/>
      <c r="Q15" s="896" t="s">
        <v>9</v>
      </c>
      <c r="R15" s="1072"/>
      <c r="S15" s="948"/>
      <c r="T15" s="896" t="s">
        <v>9</v>
      </c>
      <c r="U15" s="1748" t="str">
        <f>IF(O15=0,"",SUM(1*F15,2*I15,3*L15,4*O15,5*R15)/X5)</f>
        <v/>
      </c>
      <c r="V15" s="1749"/>
      <c r="W15" s="1752"/>
      <c r="AE15" s="953"/>
      <c r="AF15" s="953"/>
      <c r="AG15" s="953"/>
      <c r="AH15" s="953"/>
      <c r="AI15" s="953"/>
      <c r="AJ15" s="953"/>
      <c r="AK15" s="953"/>
      <c r="AL15" s="953"/>
      <c r="AM15" s="953"/>
      <c r="AN15" s="953"/>
      <c r="AO15" s="953"/>
      <c r="AP15" s="953"/>
    </row>
    <row r="16" spans="1:43" ht="18.75" customHeight="1" x14ac:dyDescent="0.2">
      <c r="A16" s="899"/>
      <c r="B16" s="901"/>
      <c r="C16" s="1073"/>
      <c r="D16" s="903"/>
      <c r="E16" s="901"/>
      <c r="F16" s="1073"/>
      <c r="G16" s="903"/>
      <c r="H16" s="901"/>
      <c r="I16" s="1073"/>
      <c r="J16" s="903"/>
      <c r="K16" s="901"/>
      <c r="L16" s="1073"/>
      <c r="M16" s="903"/>
      <c r="N16" s="901"/>
      <c r="O16" s="1073"/>
      <c r="P16" s="903"/>
      <c r="Q16" s="901"/>
      <c r="R16" s="1073"/>
      <c r="S16" s="903"/>
      <c r="T16" s="901"/>
      <c r="U16" s="1753"/>
      <c r="V16" s="1754"/>
      <c r="W16" s="1755"/>
      <c r="AE16" s="953"/>
      <c r="AF16" s="953"/>
      <c r="AG16" s="953"/>
      <c r="AH16" s="953"/>
      <c r="AI16" s="953"/>
      <c r="AJ16" s="953"/>
      <c r="AK16" s="953"/>
      <c r="AL16" s="953"/>
      <c r="AM16" s="953"/>
      <c r="AN16" s="953"/>
      <c r="AO16" s="953"/>
      <c r="AP16" s="953"/>
    </row>
    <row r="17" spans="1:80" ht="18.75" customHeight="1" x14ac:dyDescent="0.2">
      <c r="A17" s="894" t="s">
        <v>264</v>
      </c>
      <c r="B17" s="896"/>
      <c r="C17" s="1072"/>
      <c r="D17" s="948"/>
      <c r="E17" s="896" t="s">
        <v>9</v>
      </c>
      <c r="F17" s="1072"/>
      <c r="G17" s="948"/>
      <c r="H17" s="896" t="s">
        <v>9</v>
      </c>
      <c r="I17" s="1072"/>
      <c r="J17" s="948"/>
      <c r="K17" s="896" t="s">
        <v>9</v>
      </c>
      <c r="L17" s="1072"/>
      <c r="M17" s="948"/>
      <c r="N17" s="896" t="s">
        <v>9</v>
      </c>
      <c r="O17" s="1072"/>
      <c r="P17" s="948"/>
      <c r="Q17" s="896" t="s">
        <v>9</v>
      </c>
      <c r="R17" s="1072"/>
      <c r="S17" s="948"/>
      <c r="T17" s="896" t="s">
        <v>9</v>
      </c>
      <c r="U17" s="1748" t="str">
        <f>IF(O17=0,"",SUM(1*F17,2*I17,3*L17,4*O17,5*R17)/X7)</f>
        <v/>
      </c>
      <c r="V17" s="1749"/>
      <c r="W17" s="1752"/>
      <c r="AE17" s="953"/>
      <c r="AF17" s="953"/>
      <c r="AG17" s="953"/>
      <c r="AH17" s="953"/>
      <c r="AI17" s="953"/>
      <c r="AJ17" s="953"/>
      <c r="AK17" s="953"/>
      <c r="AL17" s="953"/>
      <c r="AM17" s="953"/>
      <c r="AN17" s="953"/>
      <c r="AO17" s="953"/>
      <c r="AP17" s="953"/>
    </row>
    <row r="18" spans="1:80" ht="18.75" customHeight="1" x14ac:dyDescent="0.2">
      <c r="A18" s="899"/>
      <c r="B18" s="901"/>
      <c r="C18" s="1073"/>
      <c r="D18" s="903"/>
      <c r="E18" s="901"/>
      <c r="F18" s="1073"/>
      <c r="G18" s="903"/>
      <c r="H18" s="901"/>
      <c r="I18" s="1073"/>
      <c r="J18" s="903"/>
      <c r="K18" s="901"/>
      <c r="L18" s="1073"/>
      <c r="M18" s="903"/>
      <c r="N18" s="901"/>
      <c r="O18" s="1073"/>
      <c r="P18" s="903"/>
      <c r="Q18" s="901"/>
      <c r="R18" s="1073"/>
      <c r="S18" s="903"/>
      <c r="T18" s="901"/>
      <c r="U18" s="1753"/>
      <c r="V18" s="1754"/>
      <c r="W18" s="1755"/>
      <c r="AE18" s="953"/>
      <c r="AF18" s="953"/>
      <c r="AG18" s="953"/>
      <c r="AH18" s="953"/>
      <c r="AI18" s="953"/>
      <c r="AJ18" s="953"/>
      <c r="AK18" s="953"/>
      <c r="AL18" s="953"/>
      <c r="AM18" s="953"/>
      <c r="AN18" s="953"/>
      <c r="AO18" s="953"/>
      <c r="AP18" s="953"/>
    </row>
    <row r="19" spans="1:80" ht="18.75" customHeight="1" x14ac:dyDescent="0.2">
      <c r="A19" s="894" t="s">
        <v>24</v>
      </c>
      <c r="B19" s="896"/>
      <c r="C19" s="1748" t="str">
        <f>IF(SUM(C15:D18)=0,"",SUM(C15:D18))</f>
        <v/>
      </c>
      <c r="D19" s="1749"/>
      <c r="E19" s="896" t="s">
        <v>9</v>
      </c>
      <c r="F19" s="1748" t="str">
        <f>IF(SUM(F15:G18)=0,"",SUM(F15:G18))</f>
        <v/>
      </c>
      <c r="G19" s="1749"/>
      <c r="H19" s="896" t="s">
        <v>9</v>
      </c>
      <c r="I19" s="1748" t="str">
        <f>IF(SUM(I15:J18)=0,"",SUM(I15:J18))</f>
        <v/>
      </c>
      <c r="J19" s="1749"/>
      <c r="K19" s="896" t="s">
        <v>9</v>
      </c>
      <c r="L19" s="1748" t="str">
        <f>IF(SUM(L15:M18)=0,"",SUM(L15:M18))</f>
        <v/>
      </c>
      <c r="M19" s="1749"/>
      <c r="N19" s="896" t="s">
        <v>9</v>
      </c>
      <c r="O19" s="1748" t="str">
        <f>IF(SUM(O15:P18)=0,"",SUM(O15:P18))</f>
        <v/>
      </c>
      <c r="P19" s="1749"/>
      <c r="Q19" s="896" t="s">
        <v>9</v>
      </c>
      <c r="R19" s="1748" t="str">
        <f>IF(SUM(R15:S18)=0,"",SUM(R15:S18))</f>
        <v/>
      </c>
      <c r="S19" s="1749"/>
      <c r="T19" s="896" t="s">
        <v>9</v>
      </c>
      <c r="U19" s="1756"/>
      <c r="V19" s="1757"/>
      <c r="W19" s="1758"/>
      <c r="AE19" s="953"/>
      <c r="AF19" s="953"/>
      <c r="AG19" s="953"/>
      <c r="AH19" s="953"/>
      <c r="AI19" s="953"/>
      <c r="AJ19" s="953"/>
      <c r="AK19" s="953"/>
      <c r="AL19" s="953"/>
      <c r="AM19" s="953"/>
      <c r="AN19" s="953"/>
      <c r="AO19" s="953"/>
      <c r="AP19" s="953"/>
    </row>
    <row r="20" spans="1:80" ht="18.75" customHeight="1" thickBot="1" x14ac:dyDescent="0.25">
      <c r="A20" s="1038"/>
      <c r="B20" s="1040"/>
      <c r="C20" s="1750"/>
      <c r="D20" s="1751"/>
      <c r="E20" s="1040"/>
      <c r="F20" s="1750"/>
      <c r="G20" s="1751"/>
      <c r="H20" s="1040"/>
      <c r="I20" s="1750"/>
      <c r="J20" s="1751"/>
      <c r="K20" s="1040"/>
      <c r="L20" s="1750"/>
      <c r="M20" s="1751"/>
      <c r="N20" s="1040"/>
      <c r="O20" s="1750"/>
      <c r="P20" s="1751"/>
      <c r="Q20" s="1040"/>
      <c r="R20" s="1750"/>
      <c r="S20" s="1751"/>
      <c r="T20" s="1040"/>
      <c r="U20" s="1759"/>
      <c r="V20" s="1760"/>
      <c r="W20" s="1761"/>
      <c r="X20" s="360"/>
      <c r="AE20" s="953"/>
      <c r="AF20" s="953"/>
      <c r="AG20" s="953"/>
      <c r="AH20" s="953"/>
      <c r="AI20" s="953"/>
      <c r="AJ20" s="953"/>
      <c r="AK20" s="953"/>
      <c r="AL20" s="953"/>
      <c r="AM20" s="953"/>
      <c r="AN20" s="953"/>
      <c r="AO20" s="953"/>
      <c r="AP20" s="953"/>
    </row>
    <row r="21" spans="1:80" ht="18.75" customHeight="1" x14ac:dyDescent="0.2"/>
    <row r="22" spans="1:80" ht="18.75" customHeight="1" thickBot="1" x14ac:dyDescent="0.25">
      <c r="A22" s="32" t="s">
        <v>914</v>
      </c>
      <c r="B22" s="118"/>
      <c r="C22" s="118"/>
      <c r="D22" s="118"/>
      <c r="E22" s="118"/>
      <c r="F22" s="118"/>
      <c r="G22" s="118"/>
      <c r="H22" s="118"/>
      <c r="I22" s="118"/>
      <c r="J22" s="118"/>
      <c r="K22" s="118"/>
      <c r="L22" s="118"/>
      <c r="M22" s="118"/>
      <c r="N22" s="118"/>
      <c r="O22" s="118"/>
      <c r="P22" s="118"/>
      <c r="Q22" s="118"/>
      <c r="R22" s="118"/>
      <c r="S22" s="118"/>
      <c r="T22" s="118"/>
      <c r="U22" s="118"/>
      <c r="AB22" s="341"/>
      <c r="AC22" s="341"/>
      <c r="AD22" s="341"/>
      <c r="AQ22" s="342"/>
      <c r="AR22" s="342"/>
      <c r="AS22" s="342"/>
      <c r="AT22" s="342"/>
      <c r="AU22" s="342"/>
      <c r="AV22" s="342"/>
      <c r="AW22" s="342"/>
      <c r="AX22" s="342"/>
      <c r="AY22" s="342"/>
      <c r="AZ22" s="342"/>
      <c r="BA22" s="342"/>
      <c r="BB22" s="342"/>
      <c r="BC22" s="342"/>
      <c r="BD22" s="342"/>
      <c r="BE22" s="342"/>
      <c r="BF22" s="342"/>
      <c r="BG22" s="342"/>
      <c r="BH22" s="342"/>
      <c r="BI22" s="342"/>
      <c r="BJ22" s="342"/>
      <c r="BK22" s="342"/>
      <c r="BL22" s="342"/>
      <c r="BM22" s="342"/>
      <c r="BN22" s="342"/>
      <c r="BO22" s="342"/>
      <c r="BP22" s="342"/>
      <c r="BQ22" s="342"/>
      <c r="BR22" s="342"/>
      <c r="BS22" s="342"/>
      <c r="BT22" s="342"/>
      <c r="BU22" s="342"/>
      <c r="BV22" s="342"/>
      <c r="BW22" s="342"/>
      <c r="BX22" s="342"/>
      <c r="BY22" s="342"/>
      <c r="BZ22" s="342"/>
      <c r="CA22" s="342"/>
      <c r="CB22" s="342"/>
    </row>
    <row r="23" spans="1:80" ht="18.75" customHeight="1" x14ac:dyDescent="0.2">
      <c r="A23" s="1812" t="s">
        <v>265</v>
      </c>
      <c r="B23" s="1259"/>
      <c r="C23" s="1259"/>
      <c r="D23" s="1259"/>
      <c r="E23" s="1764" t="s">
        <v>266</v>
      </c>
      <c r="F23" s="1765"/>
      <c r="G23" s="1765"/>
      <c r="H23" s="1765"/>
      <c r="I23" s="1765"/>
      <c r="J23" s="1766"/>
      <c r="K23" s="1764" t="s">
        <v>267</v>
      </c>
      <c r="L23" s="1765"/>
      <c r="M23" s="1765"/>
      <c r="N23" s="1765"/>
      <c r="O23" s="1765"/>
      <c r="P23" s="1766"/>
      <c r="Q23" s="1764" t="s">
        <v>268</v>
      </c>
      <c r="R23" s="1765"/>
      <c r="S23" s="1765"/>
      <c r="T23" s="1765"/>
      <c r="U23" s="1765"/>
      <c r="V23" s="1766"/>
      <c r="W23" s="1764" t="s">
        <v>855</v>
      </c>
      <c r="X23" s="1765"/>
      <c r="Y23" s="1765"/>
      <c r="Z23" s="1765"/>
      <c r="AA23" s="1765"/>
      <c r="AB23" s="1766"/>
      <c r="AC23" s="1764" t="s">
        <v>269</v>
      </c>
      <c r="AD23" s="1765"/>
      <c r="AE23" s="1765"/>
      <c r="AF23" s="1765"/>
      <c r="AG23" s="1765"/>
      <c r="AH23" s="1766"/>
      <c r="AI23" s="1784" t="s">
        <v>270</v>
      </c>
      <c r="AJ23" s="1785"/>
      <c r="AK23" s="1786" t="s">
        <v>271</v>
      </c>
      <c r="AL23" s="1787"/>
      <c r="AR23" s="341"/>
      <c r="AS23" s="341"/>
      <c r="AT23" s="341"/>
      <c r="AU23" s="341"/>
      <c r="AV23" s="341"/>
      <c r="AW23" s="341"/>
      <c r="AX23" s="341"/>
      <c r="AY23" s="341"/>
      <c r="AZ23" s="341"/>
      <c r="BA23" s="341"/>
      <c r="BB23" s="341"/>
      <c r="BC23" s="341"/>
      <c r="BD23" s="342"/>
      <c r="BE23" s="342"/>
      <c r="BF23" s="342"/>
      <c r="BG23" s="342"/>
      <c r="BH23" s="342"/>
      <c r="BI23" s="342"/>
      <c r="BJ23" s="342"/>
      <c r="BK23" s="342"/>
      <c r="BL23" s="342"/>
      <c r="BM23" s="342"/>
      <c r="BN23" s="342"/>
      <c r="BO23" s="342"/>
      <c r="BP23" s="342"/>
      <c r="BQ23" s="342"/>
      <c r="BR23" s="342"/>
      <c r="BS23" s="342"/>
      <c r="BT23" s="342"/>
      <c r="BU23" s="342"/>
      <c r="BV23" s="342"/>
      <c r="BW23" s="342"/>
      <c r="BX23" s="342"/>
      <c r="BY23" s="342"/>
      <c r="BZ23" s="342"/>
      <c r="CA23" s="342"/>
      <c r="CB23" s="342"/>
    </row>
    <row r="24" spans="1:80" ht="18.75" customHeight="1" x14ac:dyDescent="0.2">
      <c r="A24" s="1813"/>
      <c r="B24" s="1210"/>
      <c r="C24" s="1210"/>
      <c r="D24" s="1210"/>
      <c r="E24" s="1767"/>
      <c r="F24" s="1768"/>
      <c r="G24" s="1768"/>
      <c r="H24" s="1768"/>
      <c r="I24" s="1768"/>
      <c r="J24" s="1088"/>
      <c r="K24" s="1767"/>
      <c r="L24" s="1768"/>
      <c r="M24" s="1768"/>
      <c r="N24" s="1768"/>
      <c r="O24" s="1768"/>
      <c r="P24" s="1088"/>
      <c r="Q24" s="1767"/>
      <c r="R24" s="1768"/>
      <c r="S24" s="1768"/>
      <c r="T24" s="1768"/>
      <c r="U24" s="1768"/>
      <c r="V24" s="1088"/>
      <c r="W24" s="1767"/>
      <c r="X24" s="1768"/>
      <c r="Y24" s="1768"/>
      <c r="Z24" s="1768"/>
      <c r="AA24" s="1768"/>
      <c r="AB24" s="1088"/>
      <c r="AC24" s="1767"/>
      <c r="AD24" s="1768"/>
      <c r="AE24" s="1768"/>
      <c r="AF24" s="1768"/>
      <c r="AG24" s="1768"/>
      <c r="AH24" s="1088"/>
      <c r="AI24" s="1234"/>
      <c r="AJ24" s="1235"/>
      <c r="AK24" s="1788"/>
      <c r="AL24" s="1789"/>
      <c r="AR24" s="341"/>
      <c r="AS24" s="341"/>
      <c r="AT24" s="341"/>
      <c r="AU24" s="341"/>
      <c r="AV24" s="341"/>
      <c r="AW24" s="341"/>
      <c r="AX24" s="341"/>
      <c r="AY24" s="341"/>
      <c r="AZ24" s="341"/>
      <c r="BA24" s="341"/>
      <c r="BB24" s="341"/>
      <c r="BC24" s="341"/>
      <c r="BD24" s="342"/>
      <c r="BE24" s="342"/>
      <c r="BF24" s="342"/>
      <c r="BG24" s="342"/>
      <c r="BH24" s="342"/>
      <c r="BI24" s="342"/>
      <c r="BJ24" s="342"/>
      <c r="BK24" s="342"/>
      <c r="BL24" s="342"/>
      <c r="BM24" s="342"/>
      <c r="BN24" s="342"/>
      <c r="BO24" s="342"/>
      <c r="BP24" s="342"/>
      <c r="BQ24" s="342"/>
      <c r="BR24" s="342"/>
      <c r="BS24" s="342"/>
      <c r="BT24" s="342"/>
      <c r="BU24" s="342"/>
      <c r="BV24" s="342"/>
      <c r="BW24" s="342"/>
      <c r="BX24" s="342"/>
      <c r="BY24" s="342"/>
      <c r="BZ24" s="342"/>
      <c r="CA24" s="342"/>
      <c r="CB24" s="342"/>
    </row>
    <row r="25" spans="1:80" ht="18.75" customHeight="1" x14ac:dyDescent="0.2">
      <c r="A25" s="1813"/>
      <c r="B25" s="1210"/>
      <c r="C25" s="1210"/>
      <c r="D25" s="1210"/>
      <c r="E25" s="1796" t="s">
        <v>272</v>
      </c>
      <c r="F25" s="1797"/>
      <c r="G25" s="1796" t="s">
        <v>273</v>
      </c>
      <c r="H25" s="1797"/>
      <c r="I25" s="1796" t="s">
        <v>274</v>
      </c>
      <c r="J25" s="1797"/>
      <c r="K25" s="1796" t="s">
        <v>272</v>
      </c>
      <c r="L25" s="1797"/>
      <c r="M25" s="1796" t="s">
        <v>273</v>
      </c>
      <c r="N25" s="1797"/>
      <c r="O25" s="1796" t="s">
        <v>274</v>
      </c>
      <c r="P25" s="1797"/>
      <c r="Q25" s="1796" t="s">
        <v>272</v>
      </c>
      <c r="R25" s="1797"/>
      <c r="S25" s="1796" t="s">
        <v>273</v>
      </c>
      <c r="T25" s="1797"/>
      <c r="U25" s="1796" t="s">
        <v>274</v>
      </c>
      <c r="V25" s="1797"/>
      <c r="W25" s="1796" t="s">
        <v>272</v>
      </c>
      <c r="X25" s="1797"/>
      <c r="Y25" s="1796" t="s">
        <v>273</v>
      </c>
      <c r="Z25" s="1797"/>
      <c r="AA25" s="1796" t="s">
        <v>274</v>
      </c>
      <c r="AB25" s="1797"/>
      <c r="AC25" s="1796" t="s">
        <v>272</v>
      </c>
      <c r="AD25" s="1797"/>
      <c r="AE25" s="1796" t="s">
        <v>273</v>
      </c>
      <c r="AF25" s="1797"/>
      <c r="AG25" s="1796" t="s">
        <v>274</v>
      </c>
      <c r="AH25" s="1797"/>
      <c r="AI25" s="1234"/>
      <c r="AJ25" s="1235"/>
      <c r="AK25" s="1788"/>
      <c r="AL25" s="1789"/>
      <c r="AM25" s="341"/>
      <c r="AN25" s="342"/>
      <c r="AO25" s="342"/>
      <c r="AP25" s="342"/>
      <c r="AR25" s="341"/>
      <c r="AS25" s="341"/>
      <c r="AT25" s="341"/>
      <c r="AU25" s="341"/>
      <c r="AV25" s="341"/>
      <c r="AW25" s="341"/>
      <c r="AX25" s="341"/>
      <c r="AY25" s="341"/>
      <c r="AZ25" s="341"/>
      <c r="BA25" s="341"/>
      <c r="BB25" s="341"/>
      <c r="BC25" s="341"/>
      <c r="BD25" s="342"/>
      <c r="BE25" s="342"/>
      <c r="BF25" s="342"/>
      <c r="BG25" s="342"/>
      <c r="BH25" s="342"/>
      <c r="BI25" s="342"/>
      <c r="BJ25" s="342"/>
      <c r="BK25" s="342"/>
      <c r="BL25" s="342"/>
      <c r="BM25" s="342"/>
      <c r="BN25" s="342"/>
      <c r="BO25" s="342"/>
      <c r="BP25" s="342"/>
      <c r="BQ25" s="342"/>
      <c r="BR25" s="342"/>
      <c r="BS25" s="342"/>
      <c r="BT25" s="342"/>
      <c r="BU25" s="342"/>
      <c r="BV25" s="342"/>
      <c r="BW25" s="342"/>
      <c r="BX25" s="342"/>
      <c r="BY25" s="342"/>
      <c r="BZ25" s="342"/>
      <c r="CA25" s="342"/>
      <c r="CB25" s="342"/>
    </row>
    <row r="26" spans="1:80" ht="18.75" customHeight="1" x14ac:dyDescent="0.2">
      <c r="A26" s="1813"/>
      <c r="B26" s="1210"/>
      <c r="C26" s="1210"/>
      <c r="D26" s="1210"/>
      <c r="E26" s="1788"/>
      <c r="F26" s="1798"/>
      <c r="G26" s="1788"/>
      <c r="H26" s="1798"/>
      <c r="I26" s="1788"/>
      <c r="J26" s="1798"/>
      <c r="K26" s="1788"/>
      <c r="L26" s="1798"/>
      <c r="M26" s="1788"/>
      <c r="N26" s="1798"/>
      <c r="O26" s="1788"/>
      <c r="P26" s="1798"/>
      <c r="Q26" s="1788"/>
      <c r="R26" s="1798"/>
      <c r="S26" s="1788"/>
      <c r="T26" s="1798"/>
      <c r="U26" s="1788"/>
      <c r="V26" s="1798"/>
      <c r="W26" s="1788"/>
      <c r="X26" s="1798"/>
      <c r="Y26" s="1788"/>
      <c r="Z26" s="1798"/>
      <c r="AA26" s="1788"/>
      <c r="AB26" s="1798"/>
      <c r="AC26" s="1788"/>
      <c r="AD26" s="1798"/>
      <c r="AE26" s="1788"/>
      <c r="AF26" s="1798"/>
      <c r="AG26" s="1788"/>
      <c r="AH26" s="1798"/>
      <c r="AI26" s="1234"/>
      <c r="AJ26" s="1235"/>
      <c r="AK26" s="1788"/>
      <c r="AL26" s="1789"/>
      <c r="AR26" s="341"/>
      <c r="AS26" s="341"/>
      <c r="AT26" s="341"/>
      <c r="AU26" s="341"/>
      <c r="AV26" s="341"/>
      <c r="AW26" s="341"/>
      <c r="AX26" s="341"/>
      <c r="AY26" s="341"/>
      <c r="AZ26" s="341"/>
      <c r="BA26" s="341"/>
      <c r="BB26" s="341"/>
      <c r="BC26" s="341"/>
      <c r="BD26" s="342"/>
      <c r="BE26" s="342"/>
      <c r="BF26" s="342"/>
      <c r="BG26" s="342"/>
      <c r="BH26" s="342"/>
      <c r="BI26" s="342"/>
      <c r="BJ26" s="342"/>
      <c r="BK26" s="342"/>
      <c r="BL26" s="342"/>
      <c r="BM26" s="342"/>
      <c r="BN26" s="342"/>
      <c r="BO26" s="342"/>
      <c r="BP26" s="342"/>
      <c r="BQ26" s="342"/>
      <c r="BR26" s="342"/>
      <c r="BS26" s="342"/>
      <c r="BT26" s="342"/>
      <c r="BU26" s="342"/>
      <c r="BV26" s="342"/>
      <c r="BW26" s="342"/>
      <c r="BX26" s="342"/>
      <c r="BY26" s="342"/>
      <c r="BZ26" s="342"/>
      <c r="CA26" s="342"/>
      <c r="CB26" s="342"/>
    </row>
    <row r="27" spans="1:80" ht="18.75" customHeight="1" x14ac:dyDescent="0.2">
      <c r="A27" s="1813"/>
      <c r="B27" s="1210"/>
      <c r="C27" s="1210"/>
      <c r="D27" s="1210"/>
      <c r="E27" s="1788"/>
      <c r="F27" s="1798"/>
      <c r="G27" s="1788"/>
      <c r="H27" s="1798"/>
      <c r="I27" s="1788"/>
      <c r="J27" s="1798"/>
      <c r="K27" s="1788"/>
      <c r="L27" s="1798"/>
      <c r="M27" s="1788"/>
      <c r="N27" s="1798"/>
      <c r="O27" s="1788"/>
      <c r="P27" s="1798"/>
      <c r="Q27" s="1788"/>
      <c r="R27" s="1798"/>
      <c r="S27" s="1788"/>
      <c r="T27" s="1798"/>
      <c r="U27" s="1788"/>
      <c r="V27" s="1798"/>
      <c r="W27" s="1788"/>
      <c r="X27" s="1798"/>
      <c r="Y27" s="1788"/>
      <c r="Z27" s="1798"/>
      <c r="AA27" s="1788"/>
      <c r="AB27" s="1798"/>
      <c r="AC27" s="1788"/>
      <c r="AD27" s="1798"/>
      <c r="AE27" s="1788"/>
      <c r="AF27" s="1798"/>
      <c r="AG27" s="1788"/>
      <c r="AH27" s="1798"/>
      <c r="AI27" s="1234"/>
      <c r="AJ27" s="1235"/>
      <c r="AK27" s="1788"/>
      <c r="AL27" s="1789"/>
      <c r="AR27" s="341"/>
      <c r="AS27" s="341"/>
      <c r="AT27" s="341"/>
      <c r="AU27" s="341"/>
      <c r="AV27" s="341"/>
      <c r="AW27" s="341"/>
      <c r="AX27" s="341"/>
      <c r="AY27" s="341"/>
      <c r="AZ27" s="341"/>
      <c r="BA27" s="341"/>
      <c r="BB27" s="341"/>
      <c r="BC27" s="341"/>
      <c r="BD27" s="342"/>
      <c r="BE27" s="342"/>
      <c r="BF27" s="342"/>
      <c r="BG27" s="342"/>
      <c r="BH27" s="342"/>
      <c r="BI27" s="342"/>
      <c r="BJ27" s="342"/>
      <c r="BK27" s="342"/>
      <c r="BL27" s="342"/>
      <c r="BM27" s="342"/>
      <c r="BN27" s="342"/>
      <c r="BO27" s="342"/>
      <c r="BP27" s="342"/>
      <c r="BQ27" s="342"/>
      <c r="BR27" s="342"/>
      <c r="BS27" s="342"/>
      <c r="BT27" s="342"/>
      <c r="BU27" s="342"/>
      <c r="BV27" s="342"/>
      <c r="BW27" s="342"/>
      <c r="BX27" s="342"/>
      <c r="BY27" s="342"/>
      <c r="BZ27" s="342"/>
      <c r="CA27" s="342"/>
      <c r="CB27" s="342"/>
    </row>
    <row r="28" spans="1:80" ht="18.75" customHeight="1" x14ac:dyDescent="0.2">
      <c r="A28" s="1813"/>
      <c r="B28" s="1210"/>
      <c r="C28" s="1210"/>
      <c r="D28" s="1210"/>
      <c r="E28" s="1790"/>
      <c r="F28" s="1799"/>
      <c r="G28" s="1790"/>
      <c r="H28" s="1799"/>
      <c r="I28" s="1790"/>
      <c r="J28" s="1799"/>
      <c r="K28" s="1790"/>
      <c r="L28" s="1799"/>
      <c r="M28" s="1790"/>
      <c r="N28" s="1799"/>
      <c r="O28" s="1790"/>
      <c r="P28" s="1799"/>
      <c r="Q28" s="1790"/>
      <c r="R28" s="1799"/>
      <c r="S28" s="1790"/>
      <c r="T28" s="1799"/>
      <c r="U28" s="1790"/>
      <c r="V28" s="1799"/>
      <c r="W28" s="1790"/>
      <c r="X28" s="1799"/>
      <c r="Y28" s="1790"/>
      <c r="Z28" s="1799"/>
      <c r="AA28" s="1790"/>
      <c r="AB28" s="1799"/>
      <c r="AC28" s="1790"/>
      <c r="AD28" s="1799"/>
      <c r="AE28" s="1790"/>
      <c r="AF28" s="1799"/>
      <c r="AG28" s="1790"/>
      <c r="AH28" s="1799"/>
      <c r="AI28" s="1236"/>
      <c r="AJ28" s="1237"/>
      <c r="AK28" s="1790"/>
      <c r="AL28" s="1791"/>
      <c r="AR28" s="341"/>
      <c r="AS28" s="341"/>
      <c r="AT28" s="341"/>
      <c r="AU28" s="341"/>
      <c r="AV28" s="341"/>
      <c r="AW28" s="341"/>
      <c r="AX28" s="341"/>
      <c r="AY28" s="341"/>
      <c r="AZ28" s="341"/>
      <c r="BA28" s="341"/>
      <c r="BB28" s="341"/>
      <c r="BC28" s="341"/>
      <c r="BD28" s="342"/>
      <c r="BE28" s="342"/>
      <c r="BF28" s="342"/>
      <c r="BG28" s="342"/>
      <c r="BH28" s="342"/>
      <c r="BI28" s="342"/>
      <c r="BJ28" s="342"/>
      <c r="BK28" s="342"/>
      <c r="BL28" s="342"/>
      <c r="BM28" s="342"/>
      <c r="BN28" s="342"/>
      <c r="BO28" s="342"/>
      <c r="BP28" s="342"/>
      <c r="BQ28" s="342"/>
      <c r="BR28" s="342"/>
      <c r="BS28" s="342"/>
      <c r="BT28" s="342"/>
      <c r="BU28" s="342"/>
      <c r="BV28" s="342"/>
      <c r="BW28" s="342"/>
      <c r="BX28" s="342"/>
      <c r="BY28" s="342"/>
      <c r="BZ28" s="342"/>
      <c r="CA28" s="342"/>
      <c r="CB28" s="342"/>
    </row>
    <row r="29" spans="1:80" ht="18.75" customHeight="1" x14ac:dyDescent="0.2">
      <c r="A29" s="1809" t="s">
        <v>301</v>
      </c>
      <c r="B29" s="1224"/>
      <c r="C29" s="1224"/>
      <c r="D29" s="1224"/>
      <c r="E29" s="970"/>
      <c r="F29" s="1772"/>
      <c r="G29" s="970"/>
      <c r="H29" s="1772"/>
      <c r="I29" s="970"/>
      <c r="J29" s="1772"/>
      <c r="K29" s="970"/>
      <c r="L29" s="1772"/>
      <c r="M29" s="970"/>
      <c r="N29" s="1772"/>
      <c r="O29" s="970"/>
      <c r="P29" s="1772"/>
      <c r="Q29" s="970"/>
      <c r="R29" s="1772"/>
      <c r="S29" s="970"/>
      <c r="T29" s="1772"/>
      <c r="U29" s="970"/>
      <c r="V29" s="1772"/>
      <c r="W29" s="970"/>
      <c r="X29" s="1772"/>
      <c r="Y29" s="970"/>
      <c r="Z29" s="1772"/>
      <c r="AA29" s="970"/>
      <c r="AB29" s="1772"/>
      <c r="AC29" s="970"/>
      <c r="AD29" s="1772"/>
      <c r="AE29" s="970"/>
      <c r="AF29" s="1772"/>
      <c r="AG29" s="970"/>
      <c r="AH29" s="1772"/>
      <c r="AI29" s="970"/>
      <c r="AJ29" s="1772"/>
      <c r="AK29" s="1792"/>
      <c r="AL29" s="1793"/>
      <c r="AQ29" s="345"/>
      <c r="AR29" s="346"/>
      <c r="AS29" s="348"/>
      <c r="AT29" s="348"/>
      <c r="AU29" s="346"/>
      <c r="AV29" s="353"/>
      <c r="AW29" s="353"/>
      <c r="AX29" s="353"/>
      <c r="AY29" s="353"/>
      <c r="AZ29" s="353"/>
      <c r="BA29" s="353"/>
      <c r="BB29" s="353"/>
      <c r="BC29" s="353"/>
      <c r="BD29" s="353"/>
      <c r="BE29" s="353"/>
      <c r="BF29" s="353"/>
      <c r="BL29" s="341"/>
      <c r="BM29" s="341"/>
      <c r="BN29" s="341"/>
      <c r="BO29" s="341"/>
      <c r="BP29" s="341"/>
      <c r="BX29" s="342"/>
      <c r="BY29" s="342"/>
      <c r="BZ29" s="342"/>
      <c r="CA29" s="342"/>
      <c r="CB29" s="342"/>
    </row>
    <row r="30" spans="1:80" ht="18.75" customHeight="1" x14ac:dyDescent="0.2">
      <c r="A30" s="1809"/>
      <c r="B30" s="1224"/>
      <c r="C30" s="1224"/>
      <c r="D30" s="1224"/>
      <c r="E30" s="1773"/>
      <c r="F30" s="1774"/>
      <c r="G30" s="1773"/>
      <c r="H30" s="1774"/>
      <c r="I30" s="1773"/>
      <c r="J30" s="1774"/>
      <c r="K30" s="1773"/>
      <c r="L30" s="1774"/>
      <c r="M30" s="1773"/>
      <c r="N30" s="1774"/>
      <c r="O30" s="1773"/>
      <c r="P30" s="1774"/>
      <c r="Q30" s="1773"/>
      <c r="R30" s="1774"/>
      <c r="S30" s="1773"/>
      <c r="T30" s="1774"/>
      <c r="U30" s="1773"/>
      <c r="V30" s="1774"/>
      <c r="W30" s="1773"/>
      <c r="X30" s="1774"/>
      <c r="Y30" s="1773"/>
      <c r="Z30" s="1774"/>
      <c r="AA30" s="1773"/>
      <c r="AB30" s="1774"/>
      <c r="AC30" s="1773"/>
      <c r="AD30" s="1774"/>
      <c r="AE30" s="1773"/>
      <c r="AF30" s="1774"/>
      <c r="AG30" s="1773"/>
      <c r="AH30" s="1774"/>
      <c r="AI30" s="1773"/>
      <c r="AJ30" s="1774"/>
      <c r="AK30" s="1792"/>
      <c r="AL30" s="1793"/>
      <c r="AQ30" s="345"/>
      <c r="AR30" s="346"/>
      <c r="AS30" s="348"/>
      <c r="AT30" s="348"/>
      <c r="AU30" s="346"/>
      <c r="AV30" s="353"/>
      <c r="AW30" s="353"/>
      <c r="AX30" s="353"/>
      <c r="AY30" s="353"/>
      <c r="AZ30" s="353"/>
      <c r="BA30" s="353"/>
      <c r="BB30" s="353"/>
      <c r="BC30" s="353"/>
      <c r="BD30" s="353"/>
      <c r="BE30" s="353"/>
      <c r="BF30" s="353"/>
      <c r="BL30" s="341"/>
      <c r="BM30" s="341"/>
      <c r="BN30" s="341"/>
      <c r="BO30" s="341"/>
      <c r="BP30" s="341"/>
      <c r="BX30" s="342"/>
      <c r="BY30" s="342"/>
      <c r="BZ30" s="342"/>
      <c r="CA30" s="342"/>
      <c r="CB30" s="342"/>
    </row>
    <row r="31" spans="1:80" ht="18.75" customHeight="1" x14ac:dyDescent="0.2">
      <c r="A31" s="1809" t="s">
        <v>302</v>
      </c>
      <c r="B31" s="1224"/>
      <c r="C31" s="1224"/>
      <c r="D31" s="1224"/>
      <c r="E31" s="1775" t="str">
        <f>IF(E29=0,"",E29/$X$9*100)</f>
        <v/>
      </c>
      <c r="F31" s="1776"/>
      <c r="G31" s="1775" t="str">
        <f>IF(G29=0,"",G29/$X$9*100)</f>
        <v/>
      </c>
      <c r="H31" s="1776"/>
      <c r="I31" s="1775" t="str">
        <f>IF(I29=0,"",I29/$X$9*100)</f>
        <v/>
      </c>
      <c r="J31" s="1776"/>
      <c r="K31" s="1775" t="str">
        <f>IF(K29=0,"",K29/$X$9*100)</f>
        <v/>
      </c>
      <c r="L31" s="1776"/>
      <c r="M31" s="1775" t="str">
        <f>IF(M29=0,"",M29/$X$9*100)</f>
        <v/>
      </c>
      <c r="N31" s="1776"/>
      <c r="O31" s="1775" t="str">
        <f>IF(O29=0,"",O29/$X$9*100)</f>
        <v/>
      </c>
      <c r="P31" s="1776"/>
      <c r="Q31" s="1775" t="str">
        <f>IF(Q29=0,"",Q29/$X$9*100)</f>
        <v/>
      </c>
      <c r="R31" s="1776"/>
      <c r="S31" s="1775" t="str">
        <f>IF(S29=0,"",S29/$X$9*100)</f>
        <v/>
      </c>
      <c r="T31" s="1776"/>
      <c r="U31" s="1775" t="str">
        <f>IF(U29=0,"",U29/$X$9*100)</f>
        <v/>
      </c>
      <c r="V31" s="1776"/>
      <c r="W31" s="1775" t="str">
        <f>IF(W29=0,"",W29/$X$9*100)</f>
        <v/>
      </c>
      <c r="X31" s="1776"/>
      <c r="Y31" s="1775" t="str">
        <f>IF(Y29=0,"",Y29/$X$9*100)</f>
        <v/>
      </c>
      <c r="Z31" s="1776"/>
      <c r="AA31" s="1775" t="str">
        <f>IF(AA29=0,"",AA29/$X$9*100)</f>
        <v/>
      </c>
      <c r="AB31" s="1776"/>
      <c r="AC31" s="1775" t="str">
        <f>IF(AC29=0,"",AC29/$X$9*100)</f>
        <v/>
      </c>
      <c r="AD31" s="1776"/>
      <c r="AE31" s="1775" t="str">
        <f>IF(AE29=0,"",AE29/$X$9*100)</f>
        <v/>
      </c>
      <c r="AF31" s="1776"/>
      <c r="AG31" s="1775" t="str">
        <f>IF(AG29=0,"",AG29/$X$9*100)</f>
        <v/>
      </c>
      <c r="AH31" s="1776"/>
      <c r="AI31" s="1775" t="str">
        <f>IF(AI29=0,"",AI29/$X$9*100)</f>
        <v/>
      </c>
      <c r="AJ31" s="1776"/>
      <c r="AK31" s="1775" t="str">
        <f>IF(AK29=0,"",AK29/$X$9*100)</f>
        <v/>
      </c>
      <c r="AL31" s="1794"/>
      <c r="BL31" s="341"/>
      <c r="BM31" s="341"/>
      <c r="BN31" s="341"/>
      <c r="BO31" s="341"/>
      <c r="BP31" s="341"/>
      <c r="BX31" s="342"/>
      <c r="BY31" s="342"/>
      <c r="BZ31" s="342"/>
      <c r="CA31" s="342"/>
      <c r="CB31" s="342"/>
    </row>
    <row r="32" spans="1:80" ht="18.75" customHeight="1" thickBot="1" x14ac:dyDescent="0.25">
      <c r="A32" s="1810"/>
      <c r="B32" s="1811"/>
      <c r="C32" s="1811"/>
      <c r="D32" s="1811"/>
      <c r="E32" s="1777"/>
      <c r="F32" s="1778"/>
      <c r="G32" s="1777"/>
      <c r="H32" s="1778"/>
      <c r="I32" s="1777"/>
      <c r="J32" s="1778"/>
      <c r="K32" s="1777"/>
      <c r="L32" s="1778"/>
      <c r="M32" s="1777"/>
      <c r="N32" s="1778"/>
      <c r="O32" s="1777"/>
      <c r="P32" s="1778"/>
      <c r="Q32" s="1777"/>
      <c r="R32" s="1778"/>
      <c r="S32" s="1777"/>
      <c r="T32" s="1778"/>
      <c r="U32" s="1777"/>
      <c r="V32" s="1778"/>
      <c r="W32" s="1777"/>
      <c r="X32" s="1778"/>
      <c r="Y32" s="1777"/>
      <c r="Z32" s="1778"/>
      <c r="AA32" s="1777"/>
      <c r="AB32" s="1778"/>
      <c r="AC32" s="1777"/>
      <c r="AD32" s="1778"/>
      <c r="AE32" s="1777"/>
      <c r="AF32" s="1778"/>
      <c r="AG32" s="1777"/>
      <c r="AH32" s="1778"/>
      <c r="AI32" s="1777"/>
      <c r="AJ32" s="1778"/>
      <c r="AK32" s="1777"/>
      <c r="AL32" s="1795"/>
      <c r="AM32" s="37"/>
      <c r="AN32" s="347"/>
      <c r="AO32" s="347"/>
      <c r="AP32" s="348"/>
      <c r="BL32" s="341"/>
      <c r="BM32" s="341"/>
      <c r="BN32" s="341"/>
      <c r="BO32" s="341"/>
      <c r="BP32" s="341"/>
      <c r="BX32" s="342"/>
      <c r="BY32" s="342"/>
      <c r="BZ32" s="342"/>
      <c r="CA32" s="342"/>
      <c r="CB32" s="342"/>
    </row>
    <row r="33" spans="1:80" ht="18.75" customHeight="1" x14ac:dyDescent="0.2">
      <c r="A33" s="37" t="s">
        <v>71</v>
      </c>
      <c r="B33" s="32" t="s">
        <v>275</v>
      </c>
      <c r="C33" s="344"/>
      <c r="D33" s="344"/>
      <c r="E33" s="344"/>
      <c r="F33" s="344"/>
      <c r="G33" s="344"/>
      <c r="H33" s="344"/>
      <c r="I33" s="32"/>
      <c r="J33" s="32"/>
      <c r="K33" s="32"/>
      <c r="L33" s="32"/>
      <c r="M33" s="32"/>
      <c r="N33" s="32"/>
      <c r="O33" s="32"/>
      <c r="P33" s="118"/>
      <c r="Q33" s="118"/>
      <c r="R33" s="118"/>
      <c r="S33" s="118"/>
      <c r="T33" s="118"/>
      <c r="U33" s="118"/>
      <c r="AM33" s="37"/>
      <c r="AN33" s="347"/>
      <c r="AO33" s="347"/>
      <c r="AP33" s="347"/>
      <c r="AV33" s="341"/>
      <c r="AW33" s="341"/>
      <c r="AX33" s="341"/>
      <c r="AY33" s="341"/>
      <c r="AZ33" s="341"/>
      <c r="BA33" s="341"/>
      <c r="BB33" s="341"/>
      <c r="BC33" s="341"/>
      <c r="BD33" s="341"/>
      <c r="BE33" s="341"/>
      <c r="BF33" s="341"/>
      <c r="BG33" s="341"/>
      <c r="BH33" s="342"/>
      <c r="BI33" s="342"/>
      <c r="BJ33" s="342"/>
      <c r="BK33" s="342"/>
      <c r="BL33" s="342"/>
      <c r="BM33" s="342"/>
      <c r="BN33" s="342"/>
      <c r="BO33" s="342"/>
      <c r="BP33" s="342"/>
      <c r="BQ33" s="342"/>
      <c r="BR33" s="342"/>
      <c r="BS33" s="342"/>
      <c r="BT33" s="342"/>
      <c r="BU33" s="342"/>
      <c r="BV33" s="342"/>
      <c r="BW33" s="342"/>
      <c r="BX33" s="342"/>
      <c r="BY33" s="342"/>
      <c r="BZ33" s="342"/>
      <c r="CA33" s="342"/>
      <c r="CB33" s="342"/>
    </row>
    <row r="34" spans="1:80" ht="18.75" customHeight="1" x14ac:dyDescent="0.2">
      <c r="A34" s="37" t="s">
        <v>276</v>
      </c>
      <c r="B34" s="1782" t="s">
        <v>277</v>
      </c>
      <c r="C34" s="1782"/>
      <c r="D34" s="1782"/>
      <c r="E34" s="361" t="s">
        <v>278</v>
      </c>
      <c r="F34" s="1779" t="s">
        <v>279</v>
      </c>
      <c r="G34" s="1779"/>
      <c r="H34" s="1779"/>
      <c r="I34" s="346" t="s">
        <v>280</v>
      </c>
      <c r="J34" s="1800" t="s">
        <v>306</v>
      </c>
      <c r="K34" s="1800"/>
      <c r="L34" s="1800"/>
      <c r="M34" s="1800"/>
      <c r="N34" s="1800"/>
      <c r="O34" s="1800"/>
      <c r="P34" s="1800"/>
      <c r="Q34" s="1800"/>
      <c r="R34" s="1800"/>
      <c r="S34" s="1800"/>
      <c r="T34" s="1800"/>
      <c r="U34" s="352"/>
      <c r="V34" s="37" t="s">
        <v>292</v>
      </c>
      <c r="W34" s="1782" t="s">
        <v>293</v>
      </c>
      <c r="X34" s="1782"/>
      <c r="Y34" s="1782"/>
      <c r="Z34" s="361" t="s">
        <v>278</v>
      </c>
      <c r="AA34" s="1779" t="s">
        <v>279</v>
      </c>
      <c r="AB34" s="1779"/>
      <c r="AC34" s="1779"/>
      <c r="AD34" s="346" t="s">
        <v>280</v>
      </c>
      <c r="AE34" s="1771" t="s">
        <v>309</v>
      </c>
      <c r="AF34" s="1771"/>
      <c r="AG34" s="1771"/>
      <c r="AH34" s="1771"/>
      <c r="AI34" s="1771"/>
      <c r="AJ34" s="1771"/>
      <c r="AK34" s="1771"/>
      <c r="AL34" s="1771"/>
      <c r="AM34" s="1771"/>
      <c r="AN34" s="1771"/>
      <c r="AO34" s="1771"/>
      <c r="AP34" s="356"/>
      <c r="AQ34" s="356"/>
      <c r="AR34" s="356"/>
      <c r="AS34" s="356"/>
      <c r="AT34" s="356"/>
      <c r="BB34" s="341"/>
      <c r="BC34" s="341"/>
      <c r="BD34" s="341"/>
      <c r="BE34" s="341"/>
      <c r="BF34" s="341"/>
      <c r="BG34" s="341"/>
      <c r="BH34" s="341"/>
      <c r="BI34" s="341"/>
      <c r="BJ34" s="341"/>
      <c r="BK34" s="341"/>
      <c r="BL34" s="341"/>
      <c r="BM34" s="341"/>
      <c r="BN34" s="342"/>
      <c r="BO34" s="342"/>
      <c r="BP34" s="342"/>
      <c r="BQ34" s="342"/>
      <c r="BR34" s="342"/>
      <c r="BS34" s="342"/>
      <c r="BT34" s="342"/>
      <c r="BU34" s="342"/>
      <c r="BV34" s="342"/>
      <c r="BW34" s="342"/>
      <c r="BX34" s="342"/>
      <c r="BY34" s="342"/>
      <c r="BZ34" s="342"/>
      <c r="CA34" s="342"/>
      <c r="CB34" s="342"/>
    </row>
    <row r="35" spans="1:80" ht="18.75" customHeight="1" x14ac:dyDescent="0.2">
      <c r="A35" s="37"/>
      <c r="B35" s="347"/>
      <c r="C35" s="347"/>
      <c r="D35" s="348"/>
      <c r="E35" s="361" t="s">
        <v>278</v>
      </c>
      <c r="F35" s="1779" t="s">
        <v>281</v>
      </c>
      <c r="G35" s="1779"/>
      <c r="H35" s="1779"/>
      <c r="I35" s="346" t="s">
        <v>280</v>
      </c>
      <c r="J35" s="1800" t="s">
        <v>282</v>
      </c>
      <c r="K35" s="1800"/>
      <c r="L35" s="1800"/>
      <c r="M35" s="1800"/>
      <c r="N35" s="1800"/>
      <c r="O35" s="1800"/>
      <c r="P35" s="1800"/>
      <c r="Q35" s="1800"/>
      <c r="R35" s="1800"/>
      <c r="S35" s="1800"/>
      <c r="T35" s="1800"/>
      <c r="U35" s="352"/>
      <c r="V35" s="37"/>
      <c r="W35" s="347"/>
      <c r="X35" s="347"/>
      <c r="Y35" s="348"/>
      <c r="Z35" s="361" t="s">
        <v>278</v>
      </c>
      <c r="AA35" s="1779" t="s">
        <v>281</v>
      </c>
      <c r="AB35" s="1779"/>
      <c r="AC35" s="1779"/>
      <c r="AD35" s="346" t="s">
        <v>280</v>
      </c>
      <c r="AE35" s="1780" t="s">
        <v>310</v>
      </c>
      <c r="AF35" s="1780"/>
      <c r="AG35" s="1780"/>
      <c r="AH35" s="1780"/>
      <c r="AI35" s="1780"/>
      <c r="AJ35" s="1780"/>
      <c r="AK35" s="1780"/>
      <c r="AL35" s="1780"/>
      <c r="AM35" s="1780"/>
      <c r="AN35" s="1780"/>
      <c r="AO35" s="1780"/>
      <c r="AP35" s="353"/>
      <c r="AQ35" s="353"/>
      <c r="AR35" s="353"/>
      <c r="BE35" s="341"/>
      <c r="BF35" s="341"/>
      <c r="BG35" s="341"/>
      <c r="BH35" s="341"/>
      <c r="BI35" s="341"/>
      <c r="BJ35" s="341"/>
      <c r="BK35" s="341"/>
      <c r="BL35" s="341"/>
      <c r="BM35" s="341"/>
      <c r="BN35" s="341"/>
      <c r="BO35" s="341"/>
      <c r="BP35" s="341"/>
      <c r="BQ35" s="342"/>
      <c r="BR35" s="342"/>
      <c r="BS35" s="342"/>
      <c r="BT35" s="342"/>
      <c r="BU35" s="342"/>
      <c r="BV35" s="342"/>
      <c r="BW35" s="342"/>
      <c r="BX35" s="342"/>
      <c r="BY35" s="342"/>
      <c r="BZ35" s="342"/>
      <c r="CA35" s="342"/>
      <c r="CB35" s="342"/>
    </row>
    <row r="36" spans="1:80" ht="18.75" customHeight="1" x14ac:dyDescent="0.2">
      <c r="A36" s="37"/>
      <c r="B36" s="347"/>
      <c r="C36" s="347"/>
      <c r="D36" s="348"/>
      <c r="E36" s="361" t="s">
        <v>278</v>
      </c>
      <c r="F36" s="1779" t="s">
        <v>283</v>
      </c>
      <c r="G36" s="1779"/>
      <c r="H36" s="1779"/>
      <c r="I36" s="346" t="s">
        <v>280</v>
      </c>
      <c r="J36" s="1800" t="s">
        <v>284</v>
      </c>
      <c r="K36" s="1800"/>
      <c r="L36" s="1800"/>
      <c r="M36" s="1800"/>
      <c r="N36" s="1800"/>
      <c r="O36" s="1800"/>
      <c r="P36" s="1800"/>
      <c r="Q36" s="1800"/>
      <c r="R36" s="1800"/>
      <c r="S36" s="1800"/>
      <c r="T36" s="1800"/>
      <c r="U36" s="352"/>
      <c r="V36" s="37"/>
      <c r="W36" s="347"/>
      <c r="X36" s="347"/>
      <c r="Y36" s="348"/>
      <c r="Z36" s="361" t="s">
        <v>278</v>
      </c>
      <c r="AA36" s="1779" t="s">
        <v>283</v>
      </c>
      <c r="AB36" s="1779"/>
      <c r="AC36" s="1779"/>
      <c r="AD36" s="346" t="s">
        <v>280</v>
      </c>
      <c r="AE36" s="1780" t="s">
        <v>294</v>
      </c>
      <c r="AF36" s="1780"/>
      <c r="AG36" s="1780"/>
      <c r="AH36" s="1780"/>
      <c r="AI36" s="1780"/>
      <c r="AJ36" s="1780"/>
      <c r="AK36" s="1780"/>
      <c r="AL36" s="1780"/>
      <c r="AM36" s="1780"/>
      <c r="AN36" s="1780"/>
      <c r="AO36" s="1780"/>
      <c r="AP36" s="353"/>
      <c r="AQ36" s="353"/>
      <c r="AR36" s="353"/>
      <c r="AZ36" s="341"/>
      <c r="BA36" s="341"/>
      <c r="BB36" s="341"/>
      <c r="BC36" s="341"/>
      <c r="BD36" s="341"/>
      <c r="BE36" s="341"/>
      <c r="BF36" s="341"/>
      <c r="BG36" s="341"/>
      <c r="BH36" s="341"/>
      <c r="BI36" s="341"/>
      <c r="BJ36" s="341"/>
      <c r="BK36" s="341"/>
      <c r="BL36" s="342"/>
      <c r="BM36" s="342"/>
      <c r="BN36" s="342"/>
      <c r="BO36" s="342"/>
      <c r="BP36" s="342"/>
      <c r="BQ36" s="342"/>
      <c r="BR36" s="342"/>
      <c r="BS36" s="342"/>
      <c r="BT36" s="342"/>
      <c r="BU36" s="342"/>
      <c r="BV36" s="342"/>
      <c r="BW36" s="342"/>
      <c r="BX36" s="342"/>
      <c r="BY36" s="342"/>
      <c r="BZ36" s="342"/>
      <c r="CA36" s="342"/>
      <c r="CB36" s="342"/>
    </row>
    <row r="37" spans="1:80" ht="18.75" customHeight="1" x14ac:dyDescent="0.2">
      <c r="A37" s="37" t="s">
        <v>285</v>
      </c>
      <c r="B37" s="1782" t="s">
        <v>286</v>
      </c>
      <c r="C37" s="1782"/>
      <c r="D37" s="1782"/>
      <c r="E37" s="361" t="s">
        <v>278</v>
      </c>
      <c r="F37" s="1779" t="s">
        <v>279</v>
      </c>
      <c r="G37" s="1779"/>
      <c r="H37" s="1779"/>
      <c r="I37" s="346" t="s">
        <v>280</v>
      </c>
      <c r="J37" s="1801" t="s">
        <v>287</v>
      </c>
      <c r="K37" s="1801"/>
      <c r="L37" s="1801"/>
      <c r="M37" s="1801"/>
      <c r="N37" s="1801"/>
      <c r="O37" s="1801"/>
      <c r="P37" s="1801"/>
      <c r="Q37" s="1801"/>
      <c r="R37" s="1801"/>
      <c r="S37" s="1801"/>
      <c r="T37" s="1801"/>
      <c r="U37" s="354"/>
      <c r="V37" s="37" t="s">
        <v>295</v>
      </c>
      <c r="W37" s="1782" t="s">
        <v>296</v>
      </c>
      <c r="X37" s="1782"/>
      <c r="Y37" s="1782"/>
      <c r="Z37" s="361" t="s">
        <v>278</v>
      </c>
      <c r="AA37" s="1779" t="s">
        <v>279</v>
      </c>
      <c r="AB37" s="1779"/>
      <c r="AC37" s="1779"/>
      <c r="AD37" s="346" t="s">
        <v>280</v>
      </c>
      <c r="AE37" s="1780" t="s">
        <v>297</v>
      </c>
      <c r="AF37" s="1780"/>
      <c r="AG37" s="1780"/>
      <c r="AH37" s="1780"/>
      <c r="AI37" s="1780"/>
      <c r="AJ37" s="1780"/>
      <c r="AK37" s="1780"/>
      <c r="AL37" s="1780"/>
      <c r="AM37" s="1780"/>
      <c r="AN37" s="1780"/>
      <c r="AO37" s="1780"/>
      <c r="AP37" s="353"/>
      <c r="AQ37" s="353"/>
      <c r="AR37" s="353"/>
      <c r="AS37" s="350"/>
      <c r="AX37" s="341"/>
      <c r="AY37" s="341"/>
      <c r="AZ37" s="341"/>
      <c r="BA37" s="341"/>
      <c r="BB37" s="341"/>
      <c r="BC37" s="341"/>
      <c r="BD37" s="341"/>
      <c r="BE37" s="341"/>
      <c r="BF37" s="341"/>
      <c r="BG37" s="341"/>
      <c r="BH37" s="341"/>
      <c r="BI37" s="341"/>
      <c r="BJ37" s="342"/>
      <c r="BK37" s="342"/>
      <c r="BL37" s="342"/>
      <c r="BM37" s="342"/>
      <c r="BN37" s="342"/>
      <c r="BO37" s="342"/>
      <c r="BP37" s="342"/>
      <c r="BQ37" s="342"/>
      <c r="BR37" s="342"/>
      <c r="BS37" s="342"/>
      <c r="BT37" s="342"/>
      <c r="BU37" s="342"/>
      <c r="BV37" s="342"/>
      <c r="BW37" s="342"/>
      <c r="BX37" s="342"/>
      <c r="BY37" s="342"/>
      <c r="BZ37" s="342"/>
      <c r="CA37" s="342"/>
      <c r="CB37" s="342"/>
    </row>
    <row r="38" spans="1:80" ht="18.75" customHeight="1" x14ac:dyDescent="0.2">
      <c r="A38" s="37"/>
      <c r="B38" s="347"/>
      <c r="C38" s="347"/>
      <c r="D38" s="348"/>
      <c r="E38" s="361" t="s">
        <v>278</v>
      </c>
      <c r="F38" s="1779" t="s">
        <v>281</v>
      </c>
      <c r="G38" s="1779"/>
      <c r="H38" s="1779"/>
      <c r="I38" s="346" t="s">
        <v>280</v>
      </c>
      <c r="J38" s="1783" t="s">
        <v>497</v>
      </c>
      <c r="K38" s="1783"/>
      <c r="L38" s="1783"/>
      <c r="M38" s="1783"/>
      <c r="N38" s="1783"/>
      <c r="O38" s="1783"/>
      <c r="P38" s="1783"/>
      <c r="Q38" s="1783"/>
      <c r="R38" s="1783"/>
      <c r="S38" s="1783"/>
      <c r="T38" s="1783"/>
      <c r="U38" s="354"/>
      <c r="V38" s="37"/>
      <c r="W38" s="347"/>
      <c r="X38" s="347"/>
      <c r="Y38" s="348"/>
      <c r="Z38" s="361" t="s">
        <v>278</v>
      </c>
      <c r="AA38" s="1779" t="s">
        <v>281</v>
      </c>
      <c r="AB38" s="1779"/>
      <c r="AC38" s="1779"/>
      <c r="AD38" s="346" t="s">
        <v>280</v>
      </c>
      <c r="AE38" s="1780" t="s">
        <v>311</v>
      </c>
      <c r="AF38" s="1780"/>
      <c r="AG38" s="1780"/>
      <c r="AH38" s="1780"/>
      <c r="AI38" s="1780"/>
      <c r="AJ38" s="1780"/>
      <c r="AK38" s="1780"/>
      <c r="AL38" s="1780"/>
      <c r="AM38" s="1780"/>
      <c r="AN38" s="1780"/>
      <c r="AO38" s="1780"/>
      <c r="AP38" s="353"/>
      <c r="AQ38" s="353"/>
      <c r="AX38" s="341"/>
      <c r="AY38" s="341"/>
      <c r="AZ38" s="341"/>
      <c r="BA38" s="341"/>
      <c r="BB38" s="341"/>
      <c r="BC38" s="341"/>
      <c r="BD38" s="341"/>
      <c r="BE38" s="341"/>
      <c r="BF38" s="341"/>
      <c r="BG38" s="341"/>
      <c r="BH38" s="341"/>
      <c r="BI38" s="341"/>
      <c r="BJ38" s="342"/>
      <c r="BK38" s="342"/>
      <c r="BL38" s="342"/>
      <c r="BM38" s="342"/>
      <c r="BN38" s="342"/>
      <c r="BO38" s="342"/>
      <c r="BP38" s="342"/>
      <c r="BQ38" s="342"/>
      <c r="BR38" s="342"/>
      <c r="BS38" s="342"/>
      <c r="BT38" s="342"/>
      <c r="BU38" s="342"/>
      <c r="BV38" s="342"/>
      <c r="BW38" s="342"/>
      <c r="BX38" s="342"/>
      <c r="BY38" s="342"/>
      <c r="BZ38" s="342"/>
      <c r="CA38" s="342"/>
      <c r="CB38" s="342"/>
    </row>
    <row r="39" spans="1:80" ht="18.75" customHeight="1" x14ac:dyDescent="0.2">
      <c r="A39" s="37"/>
      <c r="B39" s="347"/>
      <c r="C39" s="347"/>
      <c r="D39" s="348"/>
      <c r="E39" s="361"/>
      <c r="F39" s="348"/>
      <c r="G39" s="348"/>
      <c r="H39" s="348"/>
      <c r="I39" s="346"/>
      <c r="J39" s="1783"/>
      <c r="K39" s="1783"/>
      <c r="L39" s="1783"/>
      <c r="M39" s="1783"/>
      <c r="N39" s="1783"/>
      <c r="O39" s="1783"/>
      <c r="P39" s="1783"/>
      <c r="Q39" s="1783"/>
      <c r="R39" s="1783"/>
      <c r="S39" s="1783"/>
      <c r="T39" s="1783"/>
      <c r="U39" s="355"/>
      <c r="V39" s="37"/>
      <c r="W39" s="347"/>
      <c r="X39" s="347"/>
      <c r="Y39" s="348"/>
      <c r="Z39" s="361" t="s">
        <v>278</v>
      </c>
      <c r="AA39" s="1779" t="s">
        <v>283</v>
      </c>
      <c r="AB39" s="1779"/>
      <c r="AC39" s="1779"/>
      <c r="AD39" s="346" t="s">
        <v>280</v>
      </c>
      <c r="AE39" s="1781" t="s">
        <v>498</v>
      </c>
      <c r="AF39" s="1781"/>
      <c r="AG39" s="1781"/>
      <c r="AH39" s="1781"/>
      <c r="AI39" s="1781"/>
      <c r="AJ39" s="1781"/>
      <c r="AK39" s="1781"/>
      <c r="AL39" s="1781"/>
      <c r="AM39" s="1781"/>
      <c r="AN39" s="1781"/>
      <c r="AO39" s="1781"/>
      <c r="AP39" s="353"/>
      <c r="AQ39" s="353"/>
      <c r="AR39" s="353"/>
      <c r="AS39" s="353"/>
      <c r="AT39" s="353"/>
      <c r="AX39" s="341"/>
      <c r="AY39" s="341"/>
      <c r="AZ39" s="341"/>
      <c r="BA39" s="341"/>
      <c r="BB39" s="341"/>
      <c r="BC39" s="341"/>
      <c r="BD39" s="341"/>
      <c r="BE39" s="341"/>
      <c r="BF39" s="341"/>
      <c r="BG39" s="341"/>
      <c r="BH39" s="341"/>
      <c r="BI39" s="341"/>
      <c r="BJ39" s="342"/>
      <c r="BK39" s="342"/>
      <c r="BL39" s="342"/>
      <c r="BM39" s="342"/>
      <c r="BN39" s="342"/>
      <c r="BO39" s="342"/>
      <c r="BP39" s="342"/>
      <c r="BQ39" s="342"/>
      <c r="BR39" s="342"/>
      <c r="BS39" s="342"/>
      <c r="BT39" s="342"/>
      <c r="BU39" s="342"/>
      <c r="BV39" s="342"/>
      <c r="BW39" s="342"/>
      <c r="BX39" s="342"/>
      <c r="BY39" s="342"/>
      <c r="BZ39" s="342"/>
      <c r="CA39" s="342"/>
      <c r="CB39" s="342"/>
    </row>
    <row r="40" spans="1:80" ht="18.75" customHeight="1" x14ac:dyDescent="0.2">
      <c r="A40" s="37"/>
      <c r="B40" s="347"/>
      <c r="C40" s="347"/>
      <c r="D40" s="348"/>
      <c r="E40" s="361" t="s">
        <v>278</v>
      </c>
      <c r="F40" s="1779" t="s">
        <v>283</v>
      </c>
      <c r="G40" s="1779"/>
      <c r="H40" s="1779"/>
      <c r="I40" s="346" t="s">
        <v>280</v>
      </c>
      <c r="J40" s="1802" t="s">
        <v>304</v>
      </c>
      <c r="K40" s="1802"/>
      <c r="L40" s="1802"/>
      <c r="M40" s="1802"/>
      <c r="N40" s="1802"/>
      <c r="O40" s="1802"/>
      <c r="P40" s="1802"/>
      <c r="Q40" s="1802"/>
      <c r="R40" s="1802"/>
      <c r="S40" s="1802"/>
      <c r="T40" s="1802"/>
      <c r="U40" s="356"/>
      <c r="V40" s="37"/>
      <c r="W40" s="347"/>
      <c r="X40" s="347"/>
      <c r="Y40" s="348"/>
      <c r="Z40" s="361"/>
      <c r="AA40" s="348"/>
      <c r="AB40" s="348"/>
      <c r="AC40" s="348"/>
      <c r="AD40" s="346"/>
      <c r="AE40" s="1781"/>
      <c r="AF40" s="1781"/>
      <c r="AG40" s="1781"/>
      <c r="AH40" s="1781"/>
      <c r="AI40" s="1781"/>
      <c r="AJ40" s="1781"/>
      <c r="AK40" s="1781"/>
      <c r="AL40" s="1781"/>
      <c r="AM40" s="1781"/>
      <c r="AN40" s="1781"/>
      <c r="AO40" s="1781"/>
      <c r="AP40" s="353"/>
      <c r="AQ40" s="353"/>
      <c r="AX40" s="341"/>
      <c r="AY40" s="341"/>
      <c r="AZ40" s="341"/>
      <c r="BA40" s="341"/>
      <c r="BB40" s="341"/>
      <c r="BC40" s="341"/>
      <c r="BD40" s="341"/>
      <c r="BE40" s="341"/>
      <c r="BF40" s="341"/>
      <c r="BG40" s="341"/>
      <c r="BH40" s="341"/>
      <c r="BI40" s="341"/>
      <c r="BJ40" s="342"/>
      <c r="BK40" s="342"/>
      <c r="BL40" s="342"/>
      <c r="BM40" s="342"/>
      <c r="BN40" s="342"/>
      <c r="BO40" s="342"/>
      <c r="BP40" s="342"/>
      <c r="BQ40" s="342"/>
      <c r="BR40" s="342"/>
      <c r="BS40" s="342"/>
      <c r="BT40" s="342"/>
      <c r="BU40" s="342"/>
      <c r="BV40" s="342"/>
      <c r="BW40" s="342"/>
      <c r="BX40" s="342"/>
      <c r="BY40" s="342"/>
      <c r="BZ40" s="342"/>
      <c r="CA40" s="342"/>
      <c r="CB40" s="342"/>
    </row>
    <row r="41" spans="1:80" ht="18.75" customHeight="1" x14ac:dyDescent="0.2">
      <c r="A41" s="37" t="s">
        <v>289</v>
      </c>
      <c r="B41" s="1782" t="s">
        <v>290</v>
      </c>
      <c r="C41" s="1782"/>
      <c r="D41" s="1782"/>
      <c r="E41" s="361" t="s">
        <v>278</v>
      </c>
      <c r="F41" s="1779" t="s">
        <v>279</v>
      </c>
      <c r="G41" s="1779"/>
      <c r="H41" s="1779"/>
      <c r="I41" s="346" t="s">
        <v>280</v>
      </c>
      <c r="J41" s="1771" t="s">
        <v>307</v>
      </c>
      <c r="K41" s="1771"/>
      <c r="L41" s="1771"/>
      <c r="M41" s="1771"/>
      <c r="N41" s="1771"/>
      <c r="O41" s="1771"/>
      <c r="P41" s="1771"/>
      <c r="Q41" s="1771"/>
      <c r="R41" s="1771"/>
      <c r="S41" s="1771"/>
      <c r="T41" s="1771"/>
      <c r="U41" s="356"/>
      <c r="V41" s="37" t="s">
        <v>299</v>
      </c>
      <c r="W41" s="1782" t="s">
        <v>300</v>
      </c>
      <c r="X41" s="1782"/>
      <c r="Y41" s="1782"/>
      <c r="Z41" s="346"/>
      <c r="AA41" s="1779"/>
      <c r="AB41" s="1779"/>
      <c r="AC41" s="348"/>
      <c r="AD41" s="346" t="s">
        <v>280</v>
      </c>
      <c r="AE41" s="1780" t="s">
        <v>305</v>
      </c>
      <c r="AF41" s="1780"/>
      <c r="AG41" s="1780"/>
      <c r="AH41" s="1780"/>
      <c r="AI41" s="1780"/>
      <c r="AJ41" s="1780"/>
      <c r="AK41" s="1780"/>
      <c r="AL41" s="1780"/>
      <c r="AM41" s="1780"/>
      <c r="AN41" s="1780"/>
      <c r="AO41" s="1780"/>
      <c r="AX41" s="341"/>
      <c r="AY41" s="341"/>
      <c r="AZ41" s="341"/>
      <c r="BA41" s="341"/>
      <c r="BB41" s="341"/>
      <c r="BC41" s="341"/>
      <c r="BD41" s="341"/>
      <c r="BE41" s="341"/>
      <c r="BF41" s="341"/>
      <c r="BG41" s="341"/>
      <c r="BH41" s="341"/>
      <c r="BI41" s="341"/>
      <c r="BJ41" s="342"/>
      <c r="BK41" s="342"/>
      <c r="BL41" s="342"/>
      <c r="BM41" s="342"/>
      <c r="BN41" s="342"/>
      <c r="BO41" s="342"/>
      <c r="BP41" s="342"/>
      <c r="BQ41" s="342"/>
      <c r="BR41" s="342"/>
      <c r="BS41" s="342"/>
      <c r="BT41" s="342"/>
      <c r="BU41" s="342"/>
      <c r="BV41" s="342"/>
      <c r="BW41" s="342"/>
      <c r="BX41" s="342"/>
      <c r="BY41" s="342"/>
      <c r="BZ41" s="342"/>
      <c r="CA41" s="342"/>
      <c r="CB41" s="342"/>
    </row>
    <row r="42" spans="1:80" ht="18.75" customHeight="1" x14ac:dyDescent="0.2">
      <c r="A42" s="37"/>
      <c r="B42" s="347"/>
      <c r="C42" s="347"/>
      <c r="D42" s="348"/>
      <c r="E42" s="361" t="s">
        <v>278</v>
      </c>
      <c r="F42" s="1779" t="s">
        <v>281</v>
      </c>
      <c r="G42" s="1779"/>
      <c r="H42" s="1779"/>
      <c r="I42" s="346" t="s">
        <v>280</v>
      </c>
      <c r="J42" s="1771" t="s">
        <v>308</v>
      </c>
      <c r="K42" s="1771"/>
      <c r="L42" s="1771"/>
      <c r="M42" s="1771"/>
      <c r="N42" s="1771"/>
      <c r="O42" s="1771"/>
      <c r="P42" s="1771"/>
      <c r="Q42" s="1771"/>
      <c r="R42" s="1771"/>
      <c r="S42" s="1771"/>
      <c r="T42" s="1771"/>
      <c r="U42" s="356"/>
      <c r="V42" s="356"/>
      <c r="W42" s="356"/>
      <c r="X42" s="356"/>
      <c r="Y42" s="118"/>
      <c r="Z42" s="118"/>
      <c r="AA42" s="118"/>
      <c r="AB42" s="118"/>
      <c r="AC42" s="118"/>
      <c r="AX42" s="341"/>
      <c r="AY42" s="341"/>
      <c r="AZ42" s="341"/>
      <c r="BA42" s="341"/>
      <c r="BB42" s="341"/>
      <c r="BC42" s="341"/>
      <c r="BD42" s="341"/>
      <c r="BE42" s="341"/>
      <c r="BF42" s="341"/>
      <c r="BG42" s="341"/>
      <c r="BH42" s="341"/>
      <c r="BI42" s="341"/>
      <c r="BJ42" s="342"/>
      <c r="BK42" s="342"/>
      <c r="BL42" s="342"/>
      <c r="BM42" s="342"/>
      <c r="BN42" s="342"/>
      <c r="BO42" s="342"/>
      <c r="BP42" s="342"/>
      <c r="BQ42" s="342"/>
      <c r="BR42" s="342"/>
      <c r="BS42" s="342"/>
      <c r="BT42" s="342"/>
      <c r="BU42" s="342"/>
      <c r="BV42" s="342"/>
      <c r="BW42" s="342"/>
      <c r="BX42" s="342"/>
      <c r="BY42" s="342"/>
      <c r="BZ42" s="342"/>
      <c r="CA42" s="342"/>
      <c r="CB42" s="342"/>
    </row>
    <row r="43" spans="1:80" ht="18.75" customHeight="1" x14ac:dyDescent="0.2">
      <c r="A43" s="37"/>
      <c r="B43" s="347"/>
      <c r="C43" s="347"/>
      <c r="D43" s="348"/>
      <c r="E43" s="361" t="s">
        <v>278</v>
      </c>
      <c r="F43" s="1779" t="s">
        <v>283</v>
      </c>
      <c r="G43" s="1779"/>
      <c r="H43" s="1779"/>
      <c r="I43" s="346" t="s">
        <v>280</v>
      </c>
      <c r="J43" s="1771" t="s">
        <v>291</v>
      </c>
      <c r="K43" s="1771"/>
      <c r="L43" s="1771"/>
      <c r="M43" s="1771"/>
      <c r="N43" s="1771"/>
      <c r="O43" s="1771"/>
      <c r="P43" s="1771"/>
      <c r="Q43" s="1771"/>
      <c r="R43" s="1771"/>
      <c r="S43" s="1771"/>
      <c r="T43" s="1771"/>
      <c r="U43" s="356"/>
      <c r="V43" s="356"/>
      <c r="W43" s="356"/>
      <c r="X43" s="356"/>
      <c r="Y43" s="356"/>
      <c r="Z43" s="356"/>
      <c r="AA43" s="118"/>
      <c r="AB43" s="118"/>
      <c r="AC43" s="118"/>
      <c r="AD43" s="118"/>
      <c r="AE43" s="118"/>
      <c r="BB43" s="341"/>
      <c r="BC43" s="341"/>
      <c r="BD43" s="341"/>
      <c r="BE43" s="341"/>
      <c r="BF43" s="341"/>
      <c r="BG43" s="341"/>
      <c r="BH43" s="341"/>
      <c r="BI43" s="341"/>
      <c r="BJ43" s="341"/>
      <c r="BK43" s="341"/>
      <c r="BL43" s="341"/>
      <c r="BM43" s="341"/>
      <c r="BN43" s="342"/>
      <c r="BO43" s="342"/>
      <c r="BP43" s="342"/>
      <c r="BQ43" s="342"/>
      <c r="BR43" s="342"/>
      <c r="BS43" s="342"/>
      <c r="BT43" s="342"/>
      <c r="BU43" s="342"/>
      <c r="BV43" s="342"/>
      <c r="BW43" s="342"/>
      <c r="BX43" s="342"/>
      <c r="BY43" s="342"/>
      <c r="BZ43" s="342"/>
      <c r="CA43" s="342"/>
      <c r="CB43" s="342"/>
    </row>
    <row r="44" spans="1:80" ht="18.75" customHeight="1" x14ac:dyDescent="0.2">
      <c r="A44" s="37"/>
      <c r="B44" s="1782"/>
      <c r="C44" s="1782"/>
      <c r="D44" s="1782"/>
      <c r="E44" s="345"/>
      <c r="F44" s="346"/>
      <c r="G44" s="1779"/>
      <c r="H44" s="1779"/>
      <c r="I44" s="1779"/>
      <c r="J44" s="346"/>
      <c r="K44" s="356"/>
      <c r="L44" s="356"/>
      <c r="M44" s="356"/>
      <c r="N44" s="356"/>
      <c r="O44" s="356"/>
      <c r="P44" s="356"/>
      <c r="Q44" s="356"/>
      <c r="R44" s="356"/>
      <c r="S44" s="356"/>
      <c r="T44" s="356"/>
      <c r="U44" s="353"/>
      <c r="V44" s="353"/>
      <c r="W44" s="353"/>
      <c r="X44" s="356"/>
      <c r="Y44" s="356"/>
      <c r="Z44" s="356"/>
      <c r="AA44" s="356"/>
      <c r="AB44" s="118"/>
      <c r="AC44" s="118"/>
      <c r="AD44" s="118"/>
      <c r="AE44" s="118"/>
      <c r="AF44" s="118"/>
      <c r="AG44" s="118"/>
      <c r="BB44" s="341"/>
      <c r="BC44" s="341"/>
      <c r="BD44" s="341"/>
      <c r="BE44" s="341"/>
      <c r="BF44" s="341"/>
      <c r="BG44" s="341"/>
      <c r="BH44" s="341"/>
      <c r="BI44" s="341"/>
      <c r="BJ44" s="341"/>
      <c r="BK44" s="341"/>
      <c r="BL44" s="341"/>
      <c r="BM44" s="341"/>
      <c r="BN44" s="342"/>
      <c r="BO44" s="342"/>
      <c r="BP44" s="342"/>
      <c r="BQ44" s="342"/>
      <c r="BR44" s="342"/>
      <c r="BS44" s="342"/>
      <c r="BT44" s="342"/>
      <c r="BU44" s="342"/>
      <c r="BV44" s="342"/>
      <c r="BW44" s="342"/>
      <c r="BX44" s="342"/>
      <c r="BY44" s="342"/>
      <c r="BZ44" s="342"/>
      <c r="CA44" s="342"/>
      <c r="CB44" s="342"/>
    </row>
    <row r="45" spans="1:80" ht="18.75" customHeight="1" x14ac:dyDescent="0.2">
      <c r="A45" s="37"/>
      <c r="B45" s="347"/>
      <c r="C45" s="347"/>
      <c r="D45" s="348"/>
      <c r="E45" s="345"/>
      <c r="F45" s="346"/>
      <c r="G45" s="1779"/>
      <c r="H45" s="1779"/>
      <c r="I45" s="1779"/>
      <c r="J45" s="346"/>
      <c r="K45" s="353"/>
      <c r="L45" s="353"/>
      <c r="M45" s="353"/>
      <c r="N45" s="353"/>
      <c r="O45" s="353"/>
      <c r="P45" s="353"/>
      <c r="Q45" s="353"/>
      <c r="R45" s="353"/>
      <c r="S45" s="353"/>
      <c r="T45" s="353"/>
      <c r="U45" s="353"/>
      <c r="V45" s="353"/>
      <c r="W45" s="353"/>
      <c r="X45" s="353"/>
      <c r="AB45" s="118"/>
      <c r="AC45" s="118"/>
      <c r="AD45" s="118"/>
      <c r="AE45" s="118"/>
      <c r="AF45" s="118"/>
      <c r="AG45" s="118"/>
      <c r="BB45" s="341"/>
      <c r="BC45" s="341"/>
      <c r="BD45" s="341"/>
      <c r="BE45" s="341"/>
      <c r="BF45" s="341"/>
      <c r="BG45" s="341"/>
      <c r="BH45" s="341"/>
      <c r="BI45" s="341"/>
      <c r="BJ45" s="341"/>
      <c r="BK45" s="341"/>
      <c r="BL45" s="341"/>
      <c r="BM45" s="341"/>
      <c r="BN45" s="342"/>
      <c r="BO45" s="342"/>
      <c r="BP45" s="342"/>
      <c r="BQ45" s="342"/>
      <c r="BR45" s="342"/>
      <c r="BS45" s="342"/>
      <c r="BT45" s="342"/>
      <c r="BU45" s="342"/>
      <c r="BV45" s="342"/>
      <c r="BW45" s="342"/>
      <c r="BX45" s="342"/>
      <c r="BY45" s="342"/>
      <c r="BZ45" s="342"/>
      <c r="CA45" s="342"/>
      <c r="CB45" s="342"/>
    </row>
    <row r="46" spans="1:80" ht="18.75" customHeight="1" x14ac:dyDescent="0.2">
      <c r="A46" s="37"/>
      <c r="B46" s="347"/>
      <c r="C46" s="347"/>
      <c r="D46" s="348"/>
      <c r="E46" s="345"/>
      <c r="F46" s="346"/>
      <c r="G46" s="1779"/>
      <c r="H46" s="1779"/>
      <c r="I46" s="1779"/>
      <c r="J46" s="346"/>
      <c r="K46" s="353"/>
      <c r="L46" s="353"/>
      <c r="M46" s="353"/>
      <c r="N46" s="353"/>
      <c r="O46" s="353"/>
      <c r="P46" s="353"/>
      <c r="Q46" s="353"/>
      <c r="R46" s="353"/>
      <c r="S46" s="353"/>
      <c r="T46" s="353"/>
      <c r="U46" s="353"/>
      <c r="V46" s="353"/>
      <c r="W46" s="353"/>
      <c r="X46" s="353"/>
      <c r="AD46" s="118"/>
      <c r="AE46" s="118"/>
      <c r="AF46" s="118"/>
      <c r="AG46" s="118"/>
      <c r="BD46" s="341"/>
      <c r="BE46" s="341"/>
      <c r="BF46" s="341"/>
      <c r="BG46" s="341"/>
      <c r="BH46" s="341"/>
      <c r="BI46" s="341"/>
      <c r="BJ46" s="341"/>
      <c r="BK46" s="341"/>
      <c r="BL46" s="341"/>
      <c r="BM46" s="341"/>
      <c r="BN46" s="341"/>
      <c r="BO46" s="341"/>
      <c r="BP46" s="342"/>
      <c r="BQ46" s="342"/>
      <c r="BR46" s="342"/>
      <c r="BS46" s="342"/>
      <c r="BT46" s="342"/>
      <c r="BU46" s="342"/>
      <c r="BV46" s="342"/>
      <c r="BW46" s="342"/>
      <c r="BX46" s="342"/>
      <c r="BY46" s="342"/>
      <c r="BZ46" s="342"/>
      <c r="CA46" s="342"/>
      <c r="CB46" s="342"/>
    </row>
    <row r="47" spans="1:80" ht="18.75" customHeight="1" x14ac:dyDescent="0.2">
      <c r="A47" s="37"/>
      <c r="B47" s="1782"/>
      <c r="C47" s="1782"/>
      <c r="D47" s="1782"/>
      <c r="E47" s="345"/>
      <c r="F47" s="346"/>
      <c r="G47" s="1779"/>
      <c r="H47" s="1779"/>
      <c r="I47" s="1779"/>
      <c r="J47" s="346"/>
      <c r="K47" s="353"/>
      <c r="L47" s="353"/>
      <c r="M47" s="353"/>
      <c r="N47" s="353"/>
      <c r="O47" s="353"/>
      <c r="P47" s="353"/>
      <c r="Q47" s="353"/>
      <c r="R47" s="353"/>
      <c r="S47" s="353"/>
      <c r="T47" s="353"/>
      <c r="U47" s="353"/>
      <c r="V47" s="353"/>
      <c r="W47" s="353"/>
      <c r="X47" s="353"/>
      <c r="Y47" s="350"/>
      <c r="AD47" s="118"/>
      <c r="AE47" s="118"/>
      <c r="AF47" s="118"/>
      <c r="AG47" s="118"/>
      <c r="AH47" s="118"/>
      <c r="AI47" s="118"/>
      <c r="BD47" s="341"/>
      <c r="BE47" s="341"/>
      <c r="BF47" s="341"/>
      <c r="BG47" s="341"/>
      <c r="BH47" s="341"/>
      <c r="BI47" s="341"/>
      <c r="BJ47" s="341"/>
      <c r="BK47" s="341"/>
      <c r="BL47" s="341"/>
      <c r="BM47" s="341"/>
      <c r="BN47" s="341"/>
      <c r="BO47" s="341"/>
      <c r="BP47" s="342"/>
      <c r="BQ47" s="342"/>
      <c r="BR47" s="342"/>
      <c r="BS47" s="342"/>
      <c r="BT47" s="342"/>
      <c r="BU47" s="342"/>
      <c r="BV47" s="342"/>
      <c r="BW47" s="342"/>
      <c r="BX47" s="342"/>
      <c r="BY47" s="342"/>
      <c r="BZ47" s="342"/>
      <c r="CA47" s="342"/>
      <c r="CB47" s="342"/>
    </row>
    <row r="48" spans="1:80" ht="18.75" customHeight="1" x14ac:dyDescent="0.2">
      <c r="A48" s="37"/>
      <c r="B48" s="347"/>
      <c r="C48" s="347"/>
      <c r="D48" s="348"/>
      <c r="E48" s="345"/>
      <c r="F48" s="346"/>
      <c r="G48" s="1779"/>
      <c r="H48" s="1779"/>
      <c r="I48" s="1779"/>
      <c r="J48" s="346"/>
      <c r="K48" s="353"/>
      <c r="L48" s="353"/>
      <c r="M48" s="353"/>
      <c r="N48" s="353"/>
      <c r="O48" s="353"/>
      <c r="P48" s="353"/>
      <c r="Q48" s="353"/>
      <c r="R48" s="353"/>
      <c r="S48" s="353"/>
      <c r="T48" s="353"/>
      <c r="U48" s="353"/>
      <c r="V48" s="353"/>
      <c r="W48" s="353"/>
      <c r="AC48" s="118"/>
      <c r="AD48" s="118"/>
      <c r="AE48" s="118"/>
      <c r="AF48" s="118"/>
      <c r="AG48" s="118"/>
      <c r="AH48" s="118"/>
      <c r="AI48" s="118"/>
      <c r="BC48" s="341"/>
      <c r="BD48" s="341"/>
      <c r="BE48" s="341"/>
      <c r="BF48" s="341"/>
      <c r="BG48" s="341"/>
      <c r="BH48" s="341"/>
      <c r="BI48" s="341"/>
      <c r="BJ48" s="341"/>
      <c r="BK48" s="341"/>
      <c r="BL48" s="341"/>
      <c r="BM48" s="341"/>
      <c r="BN48" s="341"/>
      <c r="BO48" s="342"/>
      <c r="BP48" s="342"/>
      <c r="BQ48" s="342"/>
      <c r="BR48" s="342"/>
      <c r="BS48" s="342"/>
      <c r="BT48" s="342"/>
      <c r="BU48" s="342"/>
      <c r="BV48" s="342"/>
      <c r="BW48" s="342"/>
      <c r="BX48" s="342"/>
      <c r="BY48" s="342"/>
      <c r="BZ48" s="342"/>
      <c r="CA48" s="342"/>
      <c r="CB48" s="342"/>
    </row>
    <row r="49" spans="1:80" ht="18.75" customHeight="1" x14ac:dyDescent="0.2">
      <c r="A49" s="37"/>
      <c r="B49" s="347"/>
      <c r="C49" s="347"/>
      <c r="D49" s="348"/>
      <c r="E49" s="345"/>
      <c r="F49" s="346"/>
      <c r="G49" s="1779"/>
      <c r="H49" s="1779"/>
      <c r="I49" s="1779"/>
      <c r="J49" s="346"/>
      <c r="K49" s="353"/>
      <c r="L49" s="353"/>
      <c r="M49" s="353"/>
      <c r="N49" s="353"/>
      <c r="O49" s="353"/>
      <c r="P49" s="353"/>
      <c r="Q49" s="353"/>
      <c r="R49" s="353"/>
      <c r="S49" s="353"/>
      <c r="T49" s="353"/>
      <c r="U49" s="353"/>
      <c r="V49" s="353"/>
      <c r="W49" s="353"/>
      <c r="X49" s="353"/>
      <c r="Y49" s="353"/>
      <c r="Z49" s="353"/>
      <c r="AC49" s="118"/>
      <c r="AD49" s="118"/>
      <c r="AE49" s="118"/>
      <c r="AF49" s="118"/>
      <c r="AG49" s="118"/>
      <c r="AH49" s="118"/>
      <c r="BC49" s="341"/>
      <c r="BD49" s="341"/>
      <c r="BE49" s="341"/>
      <c r="BF49" s="341"/>
      <c r="BG49" s="341"/>
      <c r="BH49" s="341"/>
      <c r="BI49" s="341"/>
      <c r="BJ49" s="341"/>
      <c r="BK49" s="341"/>
      <c r="BL49" s="341"/>
      <c r="BM49" s="341"/>
      <c r="BN49" s="341"/>
      <c r="BO49" s="342"/>
      <c r="BP49" s="342"/>
      <c r="BQ49" s="342"/>
      <c r="BR49" s="342"/>
      <c r="BS49" s="342"/>
      <c r="BT49" s="342"/>
      <c r="BU49" s="342"/>
      <c r="BV49" s="342"/>
      <c r="BW49" s="342"/>
      <c r="BX49" s="342"/>
      <c r="BY49" s="342"/>
      <c r="BZ49" s="342"/>
      <c r="CA49" s="342"/>
      <c r="CB49" s="342"/>
    </row>
    <row r="50" spans="1:80" ht="18.75" customHeight="1" x14ac:dyDescent="0.2">
      <c r="A50" s="37"/>
      <c r="B50" s="1782"/>
      <c r="C50" s="1782"/>
      <c r="D50" s="1782"/>
      <c r="E50" s="345"/>
      <c r="F50" s="346"/>
      <c r="G50" s="1779"/>
      <c r="H50" s="1779"/>
      <c r="I50" s="348"/>
      <c r="J50" s="346"/>
      <c r="K50" s="353"/>
      <c r="L50" s="353"/>
      <c r="M50" s="353"/>
      <c r="N50" s="353"/>
      <c r="O50" s="353"/>
      <c r="P50" s="353"/>
      <c r="Q50" s="353"/>
      <c r="R50" s="353"/>
      <c r="S50" s="353"/>
      <c r="T50" s="353"/>
      <c r="AD50" s="118"/>
      <c r="AE50" s="118"/>
      <c r="AF50" s="118"/>
      <c r="AG50" s="118"/>
      <c r="AH50" s="118"/>
      <c r="BC50" s="341"/>
      <c r="BD50" s="341"/>
      <c r="BE50" s="341"/>
      <c r="BF50" s="341"/>
      <c r="BG50" s="341"/>
      <c r="BH50" s="341"/>
      <c r="BI50" s="341"/>
      <c r="BJ50" s="341"/>
      <c r="BK50" s="341"/>
      <c r="BL50" s="341"/>
      <c r="BM50" s="341"/>
      <c r="BN50" s="341"/>
      <c r="BO50" s="342"/>
      <c r="BP50" s="342"/>
      <c r="BQ50" s="342"/>
      <c r="BR50" s="342"/>
      <c r="BS50" s="342"/>
      <c r="BT50" s="342"/>
      <c r="BU50" s="342"/>
      <c r="BV50" s="342"/>
      <c r="BW50" s="342"/>
      <c r="BX50" s="342"/>
      <c r="BY50" s="342"/>
      <c r="BZ50" s="342"/>
      <c r="CA50" s="342"/>
      <c r="CB50" s="342"/>
    </row>
    <row r="51" spans="1:80" ht="18.75" customHeight="1" x14ac:dyDescent="0.2">
      <c r="S51" s="352"/>
      <c r="BO51" s="341"/>
      <c r="BP51" s="341"/>
      <c r="CA51" s="342"/>
      <c r="CB51" s="342"/>
    </row>
    <row r="52" spans="1:80" ht="18.75" customHeight="1" x14ac:dyDescent="0.2">
      <c r="BO52" s="341"/>
      <c r="BP52" s="341"/>
      <c r="CA52" s="342"/>
      <c r="CB52" s="342"/>
    </row>
    <row r="53" spans="1:80" ht="18.75" customHeight="1" x14ac:dyDescent="0.2">
      <c r="BO53" s="341"/>
      <c r="BP53" s="341"/>
      <c r="CA53" s="342"/>
      <c r="CB53" s="342"/>
    </row>
    <row r="54" spans="1:80" ht="18.75" customHeight="1" x14ac:dyDescent="0.2">
      <c r="T54" s="352"/>
      <c r="BO54" s="341"/>
      <c r="BP54" s="341"/>
      <c r="CA54" s="342"/>
      <c r="CB54" s="342"/>
    </row>
    <row r="55" spans="1:80" ht="18.75" customHeight="1" x14ac:dyDescent="0.2">
      <c r="T55" s="352"/>
      <c r="U55" s="352"/>
      <c r="V55" s="352"/>
      <c r="BO55" s="341"/>
      <c r="BP55" s="341"/>
      <c r="CA55" s="342"/>
      <c r="CB55" s="342"/>
    </row>
    <row r="56" spans="1:80" ht="18.75" customHeight="1" x14ac:dyDescent="0.2">
      <c r="U56" s="352"/>
      <c r="V56" s="352"/>
    </row>
    <row r="57" spans="1:80" ht="18.75" customHeight="1" x14ac:dyDescent="0.2">
      <c r="U57" s="352"/>
      <c r="V57" s="352"/>
    </row>
    <row r="58" spans="1:80" ht="18.75" customHeight="1" x14ac:dyDescent="0.2">
      <c r="U58" s="352"/>
      <c r="V58" s="352"/>
    </row>
    <row r="59" spans="1:80" ht="18.75" customHeight="1" x14ac:dyDescent="0.2">
      <c r="U59" s="28"/>
      <c r="V59" s="28"/>
    </row>
    <row r="60" spans="1:80" ht="18.75" customHeight="1" x14ac:dyDescent="0.2">
      <c r="U60" s="353"/>
      <c r="V60" s="353"/>
    </row>
    <row r="61" spans="1:80" ht="18.75" customHeight="1" x14ac:dyDescent="0.2">
      <c r="U61" s="353"/>
      <c r="V61" s="353"/>
    </row>
    <row r="62" spans="1:80" ht="18.75" customHeight="1" x14ac:dyDescent="0.2">
      <c r="U62" s="353"/>
      <c r="V62" s="353"/>
    </row>
    <row r="63" spans="1:80" ht="18.75" customHeight="1" x14ac:dyDescent="0.2">
      <c r="U63" s="353"/>
      <c r="V63" s="353"/>
    </row>
    <row r="64" spans="1:80" ht="18.75" customHeight="1" x14ac:dyDescent="0.2">
      <c r="U64" s="353"/>
      <c r="V64" s="353"/>
    </row>
    <row r="65" spans="21:22" ht="18.75" customHeight="1" x14ac:dyDescent="0.2">
      <c r="U65" s="353"/>
      <c r="V65" s="353"/>
    </row>
    <row r="66" spans="21:22" ht="18.75" customHeight="1" x14ac:dyDescent="0.2">
      <c r="U66" s="353"/>
      <c r="V66" s="353"/>
    </row>
    <row r="67" spans="21:22" ht="18.75" customHeight="1" x14ac:dyDescent="0.2">
      <c r="U67" s="353"/>
      <c r="V67" s="353"/>
    </row>
    <row r="68" spans="21:22" ht="18.75" customHeight="1" x14ac:dyDescent="0.2">
      <c r="U68" s="353"/>
      <c r="V68" s="353"/>
    </row>
    <row r="69" spans="21:22" ht="18.75" customHeight="1" x14ac:dyDescent="0.2">
      <c r="U69" s="353"/>
      <c r="V69" s="353"/>
    </row>
    <row r="70" spans="21:22" ht="18.75" customHeight="1" x14ac:dyDescent="0.2">
      <c r="U70" s="353"/>
      <c r="V70" s="353"/>
    </row>
    <row r="71" spans="21:22" ht="18.75" customHeight="1" x14ac:dyDescent="0.2"/>
    <row r="72" spans="21:22" ht="18.75" customHeight="1" x14ac:dyDescent="0.2"/>
    <row r="73" spans="21:22" ht="18.75" customHeight="1" x14ac:dyDescent="0.2"/>
    <row r="74" spans="21:22" ht="18.75" customHeight="1" x14ac:dyDescent="0.2"/>
    <row r="75" spans="21:22" ht="18.75" customHeight="1" x14ac:dyDescent="0.2"/>
    <row r="76" spans="21:22" ht="18.75" customHeight="1" x14ac:dyDescent="0.2"/>
    <row r="77" spans="21:22" ht="18.75" customHeight="1" x14ac:dyDescent="0.2"/>
    <row r="78" spans="21:22" ht="18.75" customHeight="1" x14ac:dyDescent="0.2"/>
    <row r="79" spans="21:22" ht="18.75" customHeight="1" x14ac:dyDescent="0.2"/>
    <row r="80" spans="21:22"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row r="102" ht="18.75" customHeight="1" x14ac:dyDescent="0.2"/>
    <row r="103" ht="18.75" customHeight="1" x14ac:dyDescent="0.2"/>
    <row r="104" ht="18.75" customHeight="1" x14ac:dyDescent="0.2"/>
    <row r="105" ht="18.75" customHeight="1" x14ac:dyDescent="0.2"/>
    <row r="106" ht="18.75" customHeight="1" x14ac:dyDescent="0.2"/>
    <row r="107" ht="18.75" customHeight="1" x14ac:dyDescent="0.2"/>
    <row r="108" ht="18.75" customHeight="1" x14ac:dyDescent="0.2"/>
    <row r="109" ht="18.75" customHeight="1" x14ac:dyDescent="0.2"/>
    <row r="110" ht="18.75" customHeight="1" x14ac:dyDescent="0.2"/>
    <row r="111" ht="18.75" customHeight="1" x14ac:dyDescent="0.2"/>
    <row r="112" ht="18.75" customHeight="1" x14ac:dyDescent="0.2"/>
    <row r="113" ht="18.75" customHeight="1" x14ac:dyDescent="0.2"/>
    <row r="114" ht="18.75" customHeight="1" x14ac:dyDescent="0.2"/>
    <row r="115" ht="18.75" customHeight="1" x14ac:dyDescent="0.2"/>
    <row r="116" ht="18.75" customHeight="1" x14ac:dyDescent="0.2"/>
    <row r="117" ht="18.75" customHeight="1" x14ac:dyDescent="0.2"/>
    <row r="118" ht="18.75" customHeight="1" x14ac:dyDescent="0.2"/>
    <row r="119" ht="18.75" customHeight="1" x14ac:dyDescent="0.2"/>
  </sheetData>
  <mergeCells count="242">
    <mergeCell ref="R5:S6"/>
    <mergeCell ref="X7:Y8"/>
    <mergeCell ref="Z7:Z8"/>
    <mergeCell ref="AA7:AB8"/>
    <mergeCell ref="AC7:AC8"/>
    <mergeCell ref="A9:B10"/>
    <mergeCell ref="C9:D10"/>
    <mergeCell ref="E9:E10"/>
    <mergeCell ref="F9:G10"/>
    <mergeCell ref="H9:H10"/>
    <mergeCell ref="I9:J10"/>
    <mergeCell ref="O7:P8"/>
    <mergeCell ref="Q7:Q8"/>
    <mergeCell ref="R7:S8"/>
    <mergeCell ref="T7:T8"/>
    <mergeCell ref="U7:V8"/>
    <mergeCell ref="W7:W8"/>
    <mergeCell ref="T9:T10"/>
    <mergeCell ref="U9:V10"/>
    <mergeCell ref="W9:W10"/>
    <mergeCell ref="X9:Y10"/>
    <mergeCell ref="Z9:Z10"/>
    <mergeCell ref="N9:N10"/>
    <mergeCell ref="O9:P10"/>
    <mergeCell ref="I5:J6"/>
    <mergeCell ref="K9:K10"/>
    <mergeCell ref="L9:M10"/>
    <mergeCell ref="AC5:AC6"/>
    <mergeCell ref="A7:B8"/>
    <mergeCell ref="C7:D8"/>
    <mergeCell ref="E7:E8"/>
    <mergeCell ref="F7:G8"/>
    <mergeCell ref="H7:H8"/>
    <mergeCell ref="I7:J8"/>
    <mergeCell ref="K7:K8"/>
    <mergeCell ref="L7:M8"/>
    <mergeCell ref="N7:N8"/>
    <mergeCell ref="T5:T6"/>
    <mergeCell ref="U5:V6"/>
    <mergeCell ref="W5:W6"/>
    <mergeCell ref="X5:Y6"/>
    <mergeCell ref="Z5:Z6"/>
    <mergeCell ref="AA5:AB6"/>
    <mergeCell ref="K5:K6"/>
    <mergeCell ref="L5:M6"/>
    <mergeCell ref="N5:N6"/>
    <mergeCell ref="O5:P6"/>
    <mergeCell ref="Q5:Q6"/>
    <mergeCell ref="AE5:AG5"/>
    <mergeCell ref="AH5:AJ5"/>
    <mergeCell ref="AK5:AM5"/>
    <mergeCell ref="AN5:AP5"/>
    <mergeCell ref="A5:B6"/>
    <mergeCell ref="C5:D6"/>
    <mergeCell ref="R3:T3"/>
    <mergeCell ref="U3:W4"/>
    <mergeCell ref="X3:Z4"/>
    <mergeCell ref="AA3:AC4"/>
    <mergeCell ref="F4:H4"/>
    <mergeCell ref="I4:K4"/>
    <mergeCell ref="L4:N4"/>
    <mergeCell ref="O4:Q4"/>
    <mergeCell ref="R4:T4"/>
    <mergeCell ref="A3:B4"/>
    <mergeCell ref="C3:E4"/>
    <mergeCell ref="F3:H3"/>
    <mergeCell ref="I3:K3"/>
    <mergeCell ref="L3:N3"/>
    <mergeCell ref="O3:Q3"/>
    <mergeCell ref="E5:E6"/>
    <mergeCell ref="F5:G6"/>
    <mergeCell ref="H5:H6"/>
    <mergeCell ref="AF9:AP9"/>
    <mergeCell ref="AE6:AF7"/>
    <mergeCell ref="AH6:AI7"/>
    <mergeCell ref="AK6:AL7"/>
    <mergeCell ref="AN6:AO7"/>
    <mergeCell ref="AG6:AG7"/>
    <mergeCell ref="AJ6:AJ7"/>
    <mergeCell ref="AM6:AM7"/>
    <mergeCell ref="AP6:AP7"/>
    <mergeCell ref="B50:D50"/>
    <mergeCell ref="G50:H50"/>
    <mergeCell ref="G47:I47"/>
    <mergeCell ref="G48:I48"/>
    <mergeCell ref="G49:I49"/>
    <mergeCell ref="B44:D44"/>
    <mergeCell ref="G46:I46"/>
    <mergeCell ref="B41:D41"/>
    <mergeCell ref="B34:D34"/>
    <mergeCell ref="B37:D37"/>
    <mergeCell ref="F34:H34"/>
    <mergeCell ref="F35:H35"/>
    <mergeCell ref="F36:H36"/>
    <mergeCell ref="F42:H42"/>
    <mergeCell ref="F43:H43"/>
    <mergeCell ref="G44:I44"/>
    <mergeCell ref="G45:I45"/>
    <mergeCell ref="F37:H37"/>
    <mergeCell ref="F38:H38"/>
    <mergeCell ref="F40:H40"/>
    <mergeCell ref="F41:H41"/>
    <mergeCell ref="AE29:AF30"/>
    <mergeCell ref="AG29:AH30"/>
    <mergeCell ref="AI29:AJ30"/>
    <mergeCell ref="AE31:AF32"/>
    <mergeCell ref="AG31:AH32"/>
    <mergeCell ref="AI31:AJ32"/>
    <mergeCell ref="AC23:AH24"/>
    <mergeCell ref="AE10:AP20"/>
    <mergeCell ref="B47:D47"/>
    <mergeCell ref="E23:J24"/>
    <mergeCell ref="J34:T34"/>
    <mergeCell ref="J35:T35"/>
    <mergeCell ref="J36:T36"/>
    <mergeCell ref="J37:T37"/>
    <mergeCell ref="J40:T40"/>
    <mergeCell ref="J41:T41"/>
    <mergeCell ref="J42:T42"/>
    <mergeCell ref="Q9:Q10"/>
    <mergeCell ref="R9:S10"/>
    <mergeCell ref="AA9:AC10"/>
    <mergeCell ref="A31:D32"/>
    <mergeCell ref="A29:D30"/>
    <mergeCell ref="A23:D28"/>
    <mergeCell ref="F13:H14"/>
    <mergeCell ref="E25:F28"/>
    <mergeCell ref="E29:F30"/>
    <mergeCell ref="E31:F32"/>
    <mergeCell ref="G25:H28"/>
    <mergeCell ref="G29:H30"/>
    <mergeCell ref="G31:H32"/>
    <mergeCell ref="I25:J28"/>
    <mergeCell ref="I29:J30"/>
    <mergeCell ref="I31:J32"/>
    <mergeCell ref="AI23:AJ28"/>
    <mergeCell ref="AK23:AL28"/>
    <mergeCell ref="AK29:AL30"/>
    <mergeCell ref="AK31:AL32"/>
    <mergeCell ref="K25:L28"/>
    <mergeCell ref="M25:N28"/>
    <mergeCell ref="O25:P28"/>
    <mergeCell ref="Q25:R28"/>
    <mergeCell ref="S25:T28"/>
    <mergeCell ref="U25:V28"/>
    <mergeCell ref="W25:X28"/>
    <mergeCell ref="Y25:Z28"/>
    <mergeCell ref="AA25:AB28"/>
    <mergeCell ref="AC25:AD28"/>
    <mergeCell ref="AE25:AF28"/>
    <mergeCell ref="AG25:AH28"/>
    <mergeCell ref="K29:L30"/>
    <mergeCell ref="K31:L32"/>
    <mergeCell ref="M29:N30"/>
    <mergeCell ref="M31:N32"/>
    <mergeCell ref="O29:P30"/>
    <mergeCell ref="O31:P32"/>
    <mergeCell ref="Q29:R30"/>
    <mergeCell ref="Q31:R32"/>
    <mergeCell ref="Y29:Z30"/>
    <mergeCell ref="Y31:Z32"/>
    <mergeCell ref="AA29:AB30"/>
    <mergeCell ref="AA31:AB32"/>
    <mergeCell ref="AC29:AD30"/>
    <mergeCell ref="AC31:AD32"/>
    <mergeCell ref="K23:P24"/>
    <mergeCell ref="Q23:V24"/>
    <mergeCell ref="W23:AB24"/>
    <mergeCell ref="S29:T30"/>
    <mergeCell ref="S31:T32"/>
    <mergeCell ref="H17:H18"/>
    <mergeCell ref="J43:T43"/>
    <mergeCell ref="U29:V30"/>
    <mergeCell ref="U31:V32"/>
    <mergeCell ref="W29:X30"/>
    <mergeCell ref="W31:X32"/>
    <mergeCell ref="AA39:AC39"/>
    <mergeCell ref="AA41:AB41"/>
    <mergeCell ref="AE41:AO41"/>
    <mergeCell ref="AE39:AO40"/>
    <mergeCell ref="W34:Y34"/>
    <mergeCell ref="W37:Y37"/>
    <mergeCell ref="W41:Y41"/>
    <mergeCell ref="J38:T39"/>
    <mergeCell ref="AA34:AC34"/>
    <mergeCell ref="AE34:AO34"/>
    <mergeCell ref="AA35:AC35"/>
    <mergeCell ref="AE35:AO35"/>
    <mergeCell ref="AA36:AC36"/>
    <mergeCell ref="AE36:AO36"/>
    <mergeCell ref="AA37:AC37"/>
    <mergeCell ref="AE37:AO37"/>
    <mergeCell ref="AA38:AC38"/>
    <mergeCell ref="AE38:AO38"/>
    <mergeCell ref="N17:N18"/>
    <mergeCell ref="U17:W18"/>
    <mergeCell ref="U19:W20"/>
    <mergeCell ref="A13:B14"/>
    <mergeCell ref="A15:B16"/>
    <mergeCell ref="A17:B18"/>
    <mergeCell ref="A19:B20"/>
    <mergeCell ref="C13:E14"/>
    <mergeCell ref="U13:W14"/>
    <mergeCell ref="U15:W16"/>
    <mergeCell ref="I13:K14"/>
    <mergeCell ref="L13:N14"/>
    <mergeCell ref="O13:Q14"/>
    <mergeCell ref="R13:T14"/>
    <mergeCell ref="Q15:Q16"/>
    <mergeCell ref="O17:P18"/>
    <mergeCell ref="Q17:Q18"/>
    <mergeCell ref="C15:D16"/>
    <mergeCell ref="E15:E16"/>
    <mergeCell ref="C17:D18"/>
    <mergeCell ref="E17:E18"/>
    <mergeCell ref="F15:G16"/>
    <mergeCell ref="H15:H16"/>
    <mergeCell ref="F17:G18"/>
    <mergeCell ref="O15:P16"/>
    <mergeCell ref="I15:J16"/>
    <mergeCell ref="R15:S16"/>
    <mergeCell ref="T15:T16"/>
    <mergeCell ref="R17:S18"/>
    <mergeCell ref="T17:T18"/>
    <mergeCell ref="E19:E20"/>
    <mergeCell ref="C19:D20"/>
    <mergeCell ref="F19:G20"/>
    <mergeCell ref="H19:H20"/>
    <mergeCell ref="I19:J20"/>
    <mergeCell ref="K19:K20"/>
    <mergeCell ref="L19:M20"/>
    <mergeCell ref="N19:N20"/>
    <mergeCell ref="O19:P20"/>
    <mergeCell ref="Q19:Q20"/>
    <mergeCell ref="R19:S20"/>
    <mergeCell ref="T19:T20"/>
    <mergeCell ref="K15:K16"/>
    <mergeCell ref="I17:J18"/>
    <mergeCell ref="K17:K18"/>
    <mergeCell ref="L15:M16"/>
    <mergeCell ref="N15:N16"/>
    <mergeCell ref="L17:M18"/>
  </mergeCells>
  <phoneticPr fontId="4"/>
  <printOptions horizontalCentered="1" verticalCentered="1"/>
  <pageMargins left="0" right="0" top="0.39370078740157483" bottom="0.39370078740157483" header="0" footer="0"/>
  <pageSetup paperSize="9" scale="65" orientation="landscape" blackAndWhite="1" r:id="rId1"/>
  <headerFooter scaleWithDoc="0">
    <oddFooter>&amp;R&amp;6&amp;F</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77065-787A-4A9C-9645-0C125D55A2F8}">
  <sheetPr>
    <pageSetUpPr fitToPage="1"/>
  </sheetPr>
  <dimension ref="A1:CP115"/>
  <sheetViews>
    <sheetView showGridLines="0" view="pageBreakPreview" zoomScale="70" zoomScaleNormal="70" zoomScaleSheetLayoutView="70" workbookViewId="0">
      <selection activeCell="G27" sqref="G27"/>
    </sheetView>
  </sheetViews>
  <sheetFormatPr defaultRowHeight="13.2" x14ac:dyDescent="0.45"/>
  <cols>
    <col min="1" max="68" width="4.3984375" style="696" customWidth="1"/>
    <col min="69" max="74" width="4.3984375" style="719" customWidth="1"/>
    <col min="75" max="256" width="8.796875" style="719"/>
    <col min="257" max="330" width="4.3984375" style="719" customWidth="1"/>
    <col min="331" max="512" width="8.796875" style="719"/>
    <col min="513" max="586" width="4.3984375" style="719" customWidth="1"/>
    <col min="587" max="768" width="8.796875" style="719"/>
    <col min="769" max="842" width="4.3984375" style="719" customWidth="1"/>
    <col min="843" max="1024" width="8.796875" style="719"/>
    <col min="1025" max="1098" width="4.3984375" style="719" customWidth="1"/>
    <col min="1099" max="1280" width="8.796875" style="719"/>
    <col min="1281" max="1354" width="4.3984375" style="719" customWidth="1"/>
    <col min="1355" max="1536" width="8.796875" style="719"/>
    <col min="1537" max="1610" width="4.3984375" style="719" customWidth="1"/>
    <col min="1611" max="1792" width="8.796875" style="719"/>
    <col min="1793" max="1866" width="4.3984375" style="719" customWidth="1"/>
    <col min="1867" max="2048" width="8.796875" style="719"/>
    <col min="2049" max="2122" width="4.3984375" style="719" customWidth="1"/>
    <col min="2123" max="2304" width="8.796875" style="719"/>
    <col min="2305" max="2378" width="4.3984375" style="719" customWidth="1"/>
    <col min="2379" max="2560" width="8.796875" style="719"/>
    <col min="2561" max="2634" width="4.3984375" style="719" customWidth="1"/>
    <col min="2635" max="2816" width="8.796875" style="719"/>
    <col min="2817" max="2890" width="4.3984375" style="719" customWidth="1"/>
    <col min="2891" max="3072" width="8.796875" style="719"/>
    <col min="3073" max="3146" width="4.3984375" style="719" customWidth="1"/>
    <col min="3147" max="3328" width="8.796875" style="719"/>
    <col min="3329" max="3402" width="4.3984375" style="719" customWidth="1"/>
    <col min="3403" max="3584" width="8.796875" style="719"/>
    <col min="3585" max="3658" width="4.3984375" style="719" customWidth="1"/>
    <col min="3659" max="3840" width="8.796875" style="719"/>
    <col min="3841" max="3914" width="4.3984375" style="719" customWidth="1"/>
    <col min="3915" max="4096" width="8.796875" style="719"/>
    <col min="4097" max="4170" width="4.3984375" style="719" customWidth="1"/>
    <col min="4171" max="4352" width="8.796875" style="719"/>
    <col min="4353" max="4426" width="4.3984375" style="719" customWidth="1"/>
    <col min="4427" max="4608" width="8.796875" style="719"/>
    <col min="4609" max="4682" width="4.3984375" style="719" customWidth="1"/>
    <col min="4683" max="4864" width="8.796875" style="719"/>
    <col min="4865" max="4938" width="4.3984375" style="719" customWidth="1"/>
    <col min="4939" max="5120" width="8.796875" style="719"/>
    <col min="5121" max="5194" width="4.3984375" style="719" customWidth="1"/>
    <col min="5195" max="5376" width="8.796875" style="719"/>
    <col min="5377" max="5450" width="4.3984375" style="719" customWidth="1"/>
    <col min="5451" max="5632" width="8.796875" style="719"/>
    <col min="5633" max="5706" width="4.3984375" style="719" customWidth="1"/>
    <col min="5707" max="5888" width="8.796875" style="719"/>
    <col min="5889" max="5962" width="4.3984375" style="719" customWidth="1"/>
    <col min="5963" max="6144" width="8.796875" style="719"/>
    <col min="6145" max="6218" width="4.3984375" style="719" customWidth="1"/>
    <col min="6219" max="6400" width="8.796875" style="719"/>
    <col min="6401" max="6474" width="4.3984375" style="719" customWidth="1"/>
    <col min="6475" max="6656" width="8.796875" style="719"/>
    <col min="6657" max="6730" width="4.3984375" style="719" customWidth="1"/>
    <col min="6731" max="6912" width="8.796875" style="719"/>
    <col min="6913" max="6986" width="4.3984375" style="719" customWidth="1"/>
    <col min="6987" max="7168" width="8.796875" style="719"/>
    <col min="7169" max="7242" width="4.3984375" style="719" customWidth="1"/>
    <col min="7243" max="7424" width="8.796875" style="719"/>
    <col min="7425" max="7498" width="4.3984375" style="719" customWidth="1"/>
    <col min="7499" max="7680" width="8.796875" style="719"/>
    <col min="7681" max="7754" width="4.3984375" style="719" customWidth="1"/>
    <col min="7755" max="7936" width="8.796875" style="719"/>
    <col min="7937" max="8010" width="4.3984375" style="719" customWidth="1"/>
    <col min="8011" max="8192" width="8.796875" style="719"/>
    <col min="8193" max="8266" width="4.3984375" style="719" customWidth="1"/>
    <col min="8267" max="8448" width="8.796875" style="719"/>
    <col min="8449" max="8522" width="4.3984375" style="719" customWidth="1"/>
    <col min="8523" max="8704" width="8.796875" style="719"/>
    <col min="8705" max="8778" width="4.3984375" style="719" customWidth="1"/>
    <col min="8779" max="8960" width="8.796875" style="719"/>
    <col min="8961" max="9034" width="4.3984375" style="719" customWidth="1"/>
    <col min="9035" max="9216" width="8.796875" style="719"/>
    <col min="9217" max="9290" width="4.3984375" style="719" customWidth="1"/>
    <col min="9291" max="9472" width="8.796875" style="719"/>
    <col min="9473" max="9546" width="4.3984375" style="719" customWidth="1"/>
    <col min="9547" max="9728" width="8.796875" style="719"/>
    <col min="9729" max="9802" width="4.3984375" style="719" customWidth="1"/>
    <col min="9803" max="9984" width="8.796875" style="719"/>
    <col min="9985" max="10058" width="4.3984375" style="719" customWidth="1"/>
    <col min="10059" max="10240" width="8.796875" style="719"/>
    <col min="10241" max="10314" width="4.3984375" style="719" customWidth="1"/>
    <col min="10315" max="10496" width="8.796875" style="719"/>
    <col min="10497" max="10570" width="4.3984375" style="719" customWidth="1"/>
    <col min="10571" max="10752" width="8.796875" style="719"/>
    <col min="10753" max="10826" width="4.3984375" style="719" customWidth="1"/>
    <col min="10827" max="11008" width="8.796875" style="719"/>
    <col min="11009" max="11082" width="4.3984375" style="719" customWidth="1"/>
    <col min="11083" max="11264" width="8.796875" style="719"/>
    <col min="11265" max="11338" width="4.3984375" style="719" customWidth="1"/>
    <col min="11339" max="11520" width="8.796875" style="719"/>
    <col min="11521" max="11594" width="4.3984375" style="719" customWidth="1"/>
    <col min="11595" max="11776" width="8.796875" style="719"/>
    <col min="11777" max="11850" width="4.3984375" style="719" customWidth="1"/>
    <col min="11851" max="12032" width="8.796875" style="719"/>
    <col min="12033" max="12106" width="4.3984375" style="719" customWidth="1"/>
    <col min="12107" max="12288" width="8.796875" style="719"/>
    <col min="12289" max="12362" width="4.3984375" style="719" customWidth="1"/>
    <col min="12363" max="12544" width="8.796875" style="719"/>
    <col min="12545" max="12618" width="4.3984375" style="719" customWidth="1"/>
    <col min="12619" max="12800" width="8.796875" style="719"/>
    <col min="12801" max="12874" width="4.3984375" style="719" customWidth="1"/>
    <col min="12875" max="13056" width="8.796875" style="719"/>
    <col min="13057" max="13130" width="4.3984375" style="719" customWidth="1"/>
    <col min="13131" max="13312" width="8.796875" style="719"/>
    <col min="13313" max="13386" width="4.3984375" style="719" customWidth="1"/>
    <col min="13387" max="13568" width="8.796875" style="719"/>
    <col min="13569" max="13642" width="4.3984375" style="719" customWidth="1"/>
    <col min="13643" max="13824" width="8.796875" style="719"/>
    <col min="13825" max="13898" width="4.3984375" style="719" customWidth="1"/>
    <col min="13899" max="14080" width="8.796875" style="719"/>
    <col min="14081" max="14154" width="4.3984375" style="719" customWidth="1"/>
    <col min="14155" max="14336" width="8.796875" style="719"/>
    <col min="14337" max="14410" width="4.3984375" style="719" customWidth="1"/>
    <col min="14411" max="14592" width="8.796875" style="719"/>
    <col min="14593" max="14666" width="4.3984375" style="719" customWidth="1"/>
    <col min="14667" max="14848" width="8.796875" style="719"/>
    <col min="14849" max="14922" width="4.3984375" style="719" customWidth="1"/>
    <col min="14923" max="15104" width="8.796875" style="719"/>
    <col min="15105" max="15178" width="4.3984375" style="719" customWidth="1"/>
    <col min="15179" max="15360" width="8.796875" style="719"/>
    <col min="15361" max="15434" width="4.3984375" style="719" customWidth="1"/>
    <col min="15435" max="15616" width="8.796875" style="719"/>
    <col min="15617" max="15690" width="4.3984375" style="719" customWidth="1"/>
    <col min="15691" max="15872" width="8.796875" style="719"/>
    <col min="15873" max="15946" width="4.3984375" style="719" customWidth="1"/>
    <col min="15947" max="16128" width="8.796875" style="719"/>
    <col min="16129" max="16202" width="4.3984375" style="719" customWidth="1"/>
    <col min="16203" max="16384" width="8.796875" style="719"/>
  </cols>
  <sheetData>
    <row r="1" spans="1:41" s="696" customFormat="1" ht="18.75" customHeight="1" x14ac:dyDescent="0.45">
      <c r="A1" s="718" t="s">
        <v>905</v>
      </c>
    </row>
    <row r="2" spans="1:41" s="696" customFormat="1" ht="18.75" customHeight="1" thickBot="1" x14ac:dyDescent="0.5">
      <c r="A2" s="1820" t="s">
        <v>915</v>
      </c>
      <c r="B2" s="1820"/>
      <c r="C2" s="1820"/>
      <c r="D2" s="1820"/>
      <c r="E2" s="1820"/>
      <c r="F2" s="1820"/>
      <c r="G2" s="1820"/>
      <c r="H2" s="705" t="s">
        <v>858</v>
      </c>
      <c r="I2" s="697" t="s">
        <v>859</v>
      </c>
      <c r="J2" s="705" t="s">
        <v>858</v>
      </c>
      <c r="K2" s="697" t="s">
        <v>860</v>
      </c>
      <c r="L2" s="697"/>
      <c r="M2" s="697"/>
      <c r="N2" s="697"/>
      <c r="O2" s="704" t="s">
        <v>916</v>
      </c>
      <c r="P2" s="699"/>
      <c r="Q2" s="699"/>
      <c r="R2" s="699"/>
      <c r="S2" s="699"/>
      <c r="T2" s="699"/>
      <c r="U2" s="699"/>
      <c r="V2" s="699"/>
      <c r="W2" s="699"/>
      <c r="X2" s="699"/>
      <c r="Y2" s="699"/>
      <c r="Z2" s="699"/>
      <c r="AA2" s="699"/>
      <c r="AB2" s="699"/>
      <c r="AC2" s="699"/>
      <c r="AD2" s="699"/>
      <c r="AE2" s="699"/>
      <c r="AF2" s="699"/>
      <c r="AG2" s="699"/>
      <c r="AH2" s="699"/>
      <c r="AI2" s="699"/>
      <c r="AJ2" s="699"/>
      <c r="AK2" s="699"/>
      <c r="AL2" s="699"/>
      <c r="AM2" s="699"/>
      <c r="AN2" s="699"/>
      <c r="AO2" s="699"/>
    </row>
    <row r="3" spans="1:41" s="696" customFormat="1" ht="18.75" customHeight="1" x14ac:dyDescent="0.45">
      <c r="A3" s="1821" t="s">
        <v>856</v>
      </c>
      <c r="B3" s="1822"/>
      <c r="C3" s="1822"/>
      <c r="D3" s="1822"/>
      <c r="E3" s="1822"/>
      <c r="F3" s="1822"/>
      <c r="G3" s="1822"/>
      <c r="H3" s="1822"/>
      <c r="I3" s="1823"/>
      <c r="J3" s="1827"/>
      <c r="K3" s="1827"/>
      <c r="L3" s="1258" t="s">
        <v>9</v>
      </c>
      <c r="M3" s="706"/>
      <c r="N3" s="691"/>
      <c r="O3" s="1829"/>
      <c r="P3" s="1830"/>
      <c r="Q3" s="1831"/>
      <c r="R3" s="1838" t="s">
        <v>815</v>
      </c>
      <c r="S3" s="1839"/>
      <c r="T3" s="1839"/>
      <c r="U3" s="1839"/>
      <c r="V3" s="1839"/>
      <c r="W3" s="1839"/>
      <c r="X3" s="1839"/>
      <c r="Y3" s="1839"/>
      <c r="Z3" s="1840"/>
      <c r="AA3" s="1850" t="s">
        <v>849</v>
      </c>
      <c r="AB3" s="1851"/>
      <c r="AC3" s="1851"/>
      <c r="AD3" s="1851"/>
      <c r="AE3" s="1851"/>
      <c r="AF3" s="1852"/>
      <c r="AG3" s="1838" t="s">
        <v>121</v>
      </c>
      <c r="AH3" s="1839"/>
      <c r="AI3" s="1839"/>
      <c r="AJ3" s="1839"/>
      <c r="AK3" s="1839"/>
      <c r="AL3" s="1839"/>
      <c r="AM3" s="1839"/>
      <c r="AN3" s="1839"/>
      <c r="AO3" s="1853"/>
    </row>
    <row r="4" spans="1:41" s="696" customFormat="1" ht="18.75" customHeight="1" x14ac:dyDescent="0.45">
      <c r="A4" s="1824"/>
      <c r="B4" s="1825"/>
      <c r="C4" s="1825"/>
      <c r="D4" s="1825"/>
      <c r="E4" s="1825"/>
      <c r="F4" s="1825"/>
      <c r="G4" s="1825"/>
      <c r="H4" s="1825"/>
      <c r="I4" s="1826"/>
      <c r="J4" s="1828"/>
      <c r="K4" s="1828"/>
      <c r="L4" s="1216"/>
      <c r="M4" s="706"/>
      <c r="N4" s="691"/>
      <c r="O4" s="1832"/>
      <c r="P4" s="1833"/>
      <c r="Q4" s="1834"/>
      <c r="R4" s="1854" t="s">
        <v>864</v>
      </c>
      <c r="S4" s="1855"/>
      <c r="T4" s="1856"/>
      <c r="U4" s="1860" t="s">
        <v>867</v>
      </c>
      <c r="V4" s="1855"/>
      <c r="W4" s="1856"/>
      <c r="X4" s="1860" t="s">
        <v>816</v>
      </c>
      <c r="Y4" s="1855"/>
      <c r="Z4" s="1862"/>
      <c r="AA4" s="1854" t="s">
        <v>846</v>
      </c>
      <c r="AB4" s="1855"/>
      <c r="AC4" s="1856"/>
      <c r="AD4" s="1860" t="s">
        <v>847</v>
      </c>
      <c r="AE4" s="1855"/>
      <c r="AF4" s="1862"/>
      <c r="AG4" s="1854" t="s">
        <v>865</v>
      </c>
      <c r="AH4" s="1855"/>
      <c r="AI4" s="1856"/>
      <c r="AJ4" s="1860" t="s">
        <v>848</v>
      </c>
      <c r="AK4" s="1855"/>
      <c r="AL4" s="1856"/>
      <c r="AM4" s="1860" t="s">
        <v>850</v>
      </c>
      <c r="AN4" s="1855"/>
      <c r="AO4" s="1864"/>
    </row>
    <row r="5" spans="1:41" s="696" customFormat="1" ht="18.75" customHeight="1" x14ac:dyDescent="0.45">
      <c r="A5" s="1841" t="s">
        <v>844</v>
      </c>
      <c r="B5" s="1842"/>
      <c r="C5" s="1842"/>
      <c r="D5" s="1842"/>
      <c r="E5" s="1842"/>
      <c r="F5" s="1842"/>
      <c r="G5" s="1842"/>
      <c r="H5" s="1842"/>
      <c r="I5" s="1843"/>
      <c r="J5" s="948"/>
      <c r="K5" s="948"/>
      <c r="L5" s="1212" t="s">
        <v>9</v>
      </c>
      <c r="M5" s="706"/>
      <c r="N5" s="691"/>
      <c r="O5" s="1832"/>
      <c r="P5" s="1833"/>
      <c r="Q5" s="1834"/>
      <c r="R5" s="1857"/>
      <c r="S5" s="1858"/>
      <c r="T5" s="1859"/>
      <c r="U5" s="1861"/>
      <c r="V5" s="1858"/>
      <c r="W5" s="1859"/>
      <c r="X5" s="1861"/>
      <c r="Y5" s="1858"/>
      <c r="Z5" s="1863"/>
      <c r="AA5" s="1857"/>
      <c r="AB5" s="1858"/>
      <c r="AC5" s="1859"/>
      <c r="AD5" s="1861"/>
      <c r="AE5" s="1858"/>
      <c r="AF5" s="1863"/>
      <c r="AG5" s="1857"/>
      <c r="AH5" s="1858"/>
      <c r="AI5" s="1859"/>
      <c r="AJ5" s="1861"/>
      <c r="AK5" s="1858"/>
      <c r="AL5" s="1859"/>
      <c r="AM5" s="1861"/>
      <c r="AN5" s="1858"/>
      <c r="AO5" s="1865"/>
    </row>
    <row r="6" spans="1:41" s="696" customFormat="1" ht="18.75" customHeight="1" x14ac:dyDescent="0.45">
      <c r="A6" s="1844"/>
      <c r="B6" s="1845"/>
      <c r="C6" s="1845"/>
      <c r="D6" s="1845"/>
      <c r="E6" s="1845"/>
      <c r="F6" s="1845"/>
      <c r="G6" s="1845"/>
      <c r="H6" s="1845"/>
      <c r="I6" s="1846"/>
      <c r="J6" s="903"/>
      <c r="K6" s="903"/>
      <c r="L6" s="1216"/>
      <c r="M6" s="706"/>
      <c r="N6" s="691"/>
      <c r="O6" s="1835"/>
      <c r="P6" s="1836"/>
      <c r="Q6" s="1837"/>
      <c r="R6" s="1847" t="s">
        <v>190</v>
      </c>
      <c r="S6" s="1848"/>
      <c r="T6" s="1849"/>
      <c r="U6" s="712"/>
      <c r="V6" s="707"/>
      <c r="W6" s="713"/>
      <c r="X6" s="710"/>
      <c r="Y6" s="710"/>
      <c r="Z6" s="714"/>
      <c r="AA6" s="715"/>
      <c r="AB6" s="708" t="s">
        <v>872</v>
      </c>
      <c r="AC6" s="711"/>
      <c r="AD6" s="709"/>
      <c r="AE6" s="710"/>
      <c r="AF6" s="714"/>
      <c r="AG6" s="1847" t="s">
        <v>866</v>
      </c>
      <c r="AH6" s="1848"/>
      <c r="AI6" s="1849"/>
      <c r="AJ6" s="712"/>
      <c r="AK6" s="707"/>
      <c r="AL6" s="713"/>
      <c r="AM6" s="710"/>
      <c r="AN6" s="710"/>
      <c r="AO6" s="716"/>
    </row>
    <row r="7" spans="1:41" s="696" customFormat="1" ht="18.75" customHeight="1" x14ac:dyDescent="0.45">
      <c r="A7" s="1841" t="s">
        <v>845</v>
      </c>
      <c r="B7" s="1842"/>
      <c r="C7" s="1842"/>
      <c r="D7" s="1842"/>
      <c r="E7" s="1842"/>
      <c r="F7" s="1842"/>
      <c r="G7" s="1842"/>
      <c r="H7" s="1842"/>
      <c r="I7" s="1843"/>
      <c r="J7" s="948"/>
      <c r="K7" s="948"/>
      <c r="L7" s="1212" t="s">
        <v>9</v>
      </c>
      <c r="M7" s="706"/>
      <c r="N7" s="691"/>
      <c r="O7" s="1869" t="s">
        <v>817</v>
      </c>
      <c r="P7" s="1872" t="s">
        <v>818</v>
      </c>
      <c r="Q7" s="1873"/>
      <c r="R7" s="1874"/>
      <c r="S7" s="1875"/>
      <c r="T7" s="1876"/>
      <c r="U7" s="1877"/>
      <c r="V7" s="1875"/>
      <c r="W7" s="1876"/>
      <c r="X7" s="1877"/>
      <c r="Y7" s="1875"/>
      <c r="Z7" s="1878"/>
      <c r="AA7" s="1874"/>
      <c r="AB7" s="1875"/>
      <c r="AC7" s="1876"/>
      <c r="AD7" s="1877"/>
      <c r="AE7" s="1875"/>
      <c r="AF7" s="1878"/>
      <c r="AG7" s="1888"/>
      <c r="AH7" s="1889"/>
      <c r="AI7" s="1889"/>
      <c r="AJ7" s="1889"/>
      <c r="AK7" s="1889"/>
      <c r="AL7" s="1889"/>
      <c r="AM7" s="1889"/>
      <c r="AN7" s="1889"/>
      <c r="AO7" s="1890"/>
    </row>
    <row r="8" spans="1:41" s="696" customFormat="1" ht="18.75" customHeight="1" thickBot="1" x14ac:dyDescent="0.5">
      <c r="A8" s="1866"/>
      <c r="B8" s="1867"/>
      <c r="C8" s="1867"/>
      <c r="D8" s="1867"/>
      <c r="E8" s="1867"/>
      <c r="F8" s="1867"/>
      <c r="G8" s="1867"/>
      <c r="H8" s="1867"/>
      <c r="I8" s="1868"/>
      <c r="J8" s="1828"/>
      <c r="K8" s="1828"/>
      <c r="L8" s="1220"/>
      <c r="M8" s="706"/>
      <c r="N8" s="691"/>
      <c r="O8" s="1870"/>
      <c r="P8" s="1886" t="s">
        <v>819</v>
      </c>
      <c r="Q8" s="1887"/>
      <c r="R8" s="1885"/>
      <c r="S8" s="1880"/>
      <c r="T8" s="1884"/>
      <c r="U8" s="1879"/>
      <c r="V8" s="1880"/>
      <c r="W8" s="1884"/>
      <c r="X8" s="1879"/>
      <c r="Y8" s="1880"/>
      <c r="Z8" s="1881"/>
      <c r="AA8" s="1885"/>
      <c r="AB8" s="1880"/>
      <c r="AC8" s="1884"/>
      <c r="AD8" s="1879"/>
      <c r="AE8" s="1880"/>
      <c r="AF8" s="1881"/>
      <c r="AG8" s="1882"/>
      <c r="AH8" s="1883"/>
      <c r="AI8" s="1883"/>
      <c r="AJ8" s="1883"/>
      <c r="AK8" s="1883"/>
      <c r="AL8" s="1883"/>
      <c r="AM8" s="1883"/>
      <c r="AN8" s="1883"/>
      <c r="AO8" s="1891"/>
    </row>
    <row r="9" spans="1:41" s="696" customFormat="1" ht="18.75" customHeight="1" thickTop="1" x14ac:dyDescent="0.45">
      <c r="A9" s="1892" t="s">
        <v>857</v>
      </c>
      <c r="B9" s="1893"/>
      <c r="C9" s="1893"/>
      <c r="D9" s="1893"/>
      <c r="E9" s="1893"/>
      <c r="F9" s="1893"/>
      <c r="G9" s="1893"/>
      <c r="H9" s="1893"/>
      <c r="I9" s="1894"/>
      <c r="J9" s="1897"/>
      <c r="K9" s="1898"/>
      <c r="L9" s="1252" t="s">
        <v>9</v>
      </c>
      <c r="M9" s="706"/>
      <c r="N9" s="691"/>
      <c r="O9" s="1870"/>
      <c r="P9" s="1886" t="s">
        <v>820</v>
      </c>
      <c r="Q9" s="1887"/>
      <c r="R9" s="1885"/>
      <c r="S9" s="1880"/>
      <c r="T9" s="1884"/>
      <c r="U9" s="1879"/>
      <c r="V9" s="1880"/>
      <c r="W9" s="1884"/>
      <c r="X9" s="1879"/>
      <c r="Y9" s="1880"/>
      <c r="Z9" s="1881"/>
      <c r="AA9" s="1885"/>
      <c r="AB9" s="1880"/>
      <c r="AC9" s="1884"/>
      <c r="AD9" s="1879"/>
      <c r="AE9" s="1880"/>
      <c r="AF9" s="1881"/>
      <c r="AG9" s="1882"/>
      <c r="AH9" s="1883"/>
      <c r="AI9" s="1883"/>
      <c r="AJ9" s="1883"/>
      <c r="AK9" s="1883"/>
      <c r="AL9" s="1883"/>
      <c r="AM9" s="1883"/>
      <c r="AN9" s="1883"/>
      <c r="AO9" s="1891"/>
    </row>
    <row r="10" spans="1:41" s="696" customFormat="1" ht="18.75" customHeight="1" thickBot="1" x14ac:dyDescent="0.2">
      <c r="A10" s="1895"/>
      <c r="B10" s="1820"/>
      <c r="C10" s="1820"/>
      <c r="D10" s="1820"/>
      <c r="E10" s="1820"/>
      <c r="F10" s="1820"/>
      <c r="G10" s="1820"/>
      <c r="H10" s="1820"/>
      <c r="I10" s="1896"/>
      <c r="J10" s="1238"/>
      <c r="K10" s="1228"/>
      <c r="L10" s="1214"/>
      <c r="M10" s="697"/>
      <c r="N10" s="693"/>
      <c r="O10" s="1870"/>
      <c r="P10" s="1886" t="s">
        <v>821</v>
      </c>
      <c r="Q10" s="1887"/>
      <c r="R10" s="1885"/>
      <c r="S10" s="1880"/>
      <c r="T10" s="1884"/>
      <c r="U10" s="1879"/>
      <c r="V10" s="1880"/>
      <c r="W10" s="1884"/>
      <c r="X10" s="1879"/>
      <c r="Y10" s="1880"/>
      <c r="Z10" s="1881"/>
      <c r="AA10" s="1885"/>
      <c r="AB10" s="1880"/>
      <c r="AC10" s="1884"/>
      <c r="AD10" s="1879"/>
      <c r="AE10" s="1880"/>
      <c r="AF10" s="1881"/>
      <c r="AG10" s="1882"/>
      <c r="AH10" s="1883"/>
      <c r="AI10" s="1883"/>
      <c r="AJ10" s="1883"/>
      <c r="AK10" s="1883"/>
      <c r="AL10" s="1883"/>
      <c r="AM10" s="1883"/>
      <c r="AN10" s="1883"/>
      <c r="AO10" s="1891"/>
    </row>
    <row r="11" spans="1:41" s="696" customFormat="1" ht="18.75" customHeight="1" thickBot="1" x14ac:dyDescent="0.5">
      <c r="A11" s="691"/>
      <c r="B11" s="691"/>
      <c r="C11" s="691"/>
      <c r="D11" s="691"/>
      <c r="E11" s="691"/>
      <c r="F11" s="691"/>
      <c r="G11" s="691"/>
      <c r="H11" s="691"/>
      <c r="I11" s="691"/>
      <c r="J11" s="691"/>
      <c r="K11" s="691"/>
      <c r="L11" s="691"/>
      <c r="M11" s="691"/>
      <c r="N11" s="691"/>
      <c r="O11" s="1870"/>
      <c r="P11" s="1886" t="s">
        <v>822</v>
      </c>
      <c r="Q11" s="1887"/>
      <c r="R11" s="1885"/>
      <c r="S11" s="1880"/>
      <c r="T11" s="1884"/>
      <c r="U11" s="1879"/>
      <c r="V11" s="1880"/>
      <c r="W11" s="1884"/>
      <c r="X11" s="1879"/>
      <c r="Y11" s="1880"/>
      <c r="Z11" s="1881"/>
      <c r="AA11" s="1885"/>
      <c r="AB11" s="1880"/>
      <c r="AC11" s="1884"/>
      <c r="AD11" s="1879"/>
      <c r="AE11" s="1880"/>
      <c r="AF11" s="1881"/>
      <c r="AG11" s="1882"/>
      <c r="AH11" s="1883"/>
      <c r="AI11" s="1883"/>
      <c r="AJ11" s="1883"/>
      <c r="AK11" s="1883"/>
      <c r="AL11" s="1883"/>
      <c r="AM11" s="1883"/>
      <c r="AN11" s="1883"/>
      <c r="AO11" s="1891"/>
    </row>
    <row r="12" spans="1:41" s="696" customFormat="1" ht="18.75" customHeight="1" x14ac:dyDescent="0.45">
      <c r="A12" s="1899" t="s">
        <v>828</v>
      </c>
      <c r="B12" s="1902" t="s">
        <v>861</v>
      </c>
      <c r="C12" s="1903"/>
      <c r="D12" s="1903"/>
      <c r="E12" s="1903"/>
      <c r="F12" s="1903"/>
      <c r="G12" s="1903"/>
      <c r="H12" s="1903"/>
      <c r="I12" s="1904"/>
      <c r="J12" s="1827"/>
      <c r="K12" s="1827"/>
      <c r="L12" s="1258" t="s">
        <v>9</v>
      </c>
      <c r="M12" s="691"/>
      <c r="N12" s="691"/>
      <c r="O12" s="1870"/>
      <c r="P12" s="1886" t="s">
        <v>823</v>
      </c>
      <c r="Q12" s="1887"/>
      <c r="R12" s="1885"/>
      <c r="S12" s="1880"/>
      <c r="T12" s="1884"/>
      <c r="U12" s="1879"/>
      <c r="V12" s="1880"/>
      <c r="W12" s="1884"/>
      <c r="X12" s="1879"/>
      <c r="Y12" s="1880"/>
      <c r="Z12" s="1881"/>
      <c r="AA12" s="1885"/>
      <c r="AB12" s="1880"/>
      <c r="AC12" s="1884"/>
      <c r="AD12" s="1879"/>
      <c r="AE12" s="1880"/>
      <c r="AF12" s="1881"/>
      <c r="AG12" s="1882"/>
      <c r="AH12" s="1883"/>
      <c r="AI12" s="1883"/>
      <c r="AJ12" s="1883"/>
      <c r="AK12" s="1883"/>
      <c r="AL12" s="1883"/>
      <c r="AM12" s="1883"/>
      <c r="AN12" s="1883"/>
      <c r="AO12" s="1891"/>
    </row>
    <row r="13" spans="1:41" s="696" customFormat="1" ht="18.75" customHeight="1" x14ac:dyDescent="0.45">
      <c r="A13" s="1900"/>
      <c r="B13" s="1905"/>
      <c r="C13" s="1906"/>
      <c r="D13" s="1906"/>
      <c r="E13" s="1906"/>
      <c r="F13" s="1906"/>
      <c r="G13" s="1906"/>
      <c r="H13" s="1906"/>
      <c r="I13" s="1907"/>
      <c r="J13" s="1828"/>
      <c r="K13" s="1828"/>
      <c r="L13" s="1216"/>
      <c r="M13" s="691"/>
      <c r="N13" s="691"/>
      <c r="O13" s="1870"/>
      <c r="P13" s="1886" t="s">
        <v>824</v>
      </c>
      <c r="Q13" s="1887"/>
      <c r="R13" s="1885"/>
      <c r="S13" s="1880"/>
      <c r="T13" s="1884"/>
      <c r="U13" s="1879"/>
      <c r="V13" s="1880"/>
      <c r="W13" s="1884"/>
      <c r="X13" s="1879"/>
      <c r="Y13" s="1880"/>
      <c r="Z13" s="1881"/>
      <c r="AA13" s="1885"/>
      <c r="AB13" s="1880"/>
      <c r="AC13" s="1884"/>
      <c r="AD13" s="1879"/>
      <c r="AE13" s="1880"/>
      <c r="AF13" s="1881"/>
      <c r="AG13" s="1882"/>
      <c r="AH13" s="1883"/>
      <c r="AI13" s="1883"/>
      <c r="AJ13" s="1883"/>
      <c r="AK13" s="1883"/>
      <c r="AL13" s="1883"/>
      <c r="AM13" s="1883"/>
      <c r="AN13" s="1883"/>
      <c r="AO13" s="1891"/>
    </row>
    <row r="14" spans="1:41" s="696" customFormat="1" ht="18.75" customHeight="1" x14ac:dyDescent="0.45">
      <c r="A14" s="1900"/>
      <c r="B14" s="1908" t="s">
        <v>843</v>
      </c>
      <c r="C14" s="1909"/>
      <c r="D14" s="1909"/>
      <c r="E14" s="1909"/>
      <c r="F14" s="1909"/>
      <c r="G14" s="1909"/>
      <c r="H14" s="1909"/>
      <c r="I14" s="1910"/>
      <c r="J14" s="948"/>
      <c r="K14" s="948"/>
      <c r="L14" s="1212" t="s">
        <v>9</v>
      </c>
      <c r="M14" s="691"/>
      <c r="N14" s="691"/>
      <c r="O14" s="1870"/>
      <c r="P14" s="1886" t="s">
        <v>825</v>
      </c>
      <c r="Q14" s="1887"/>
      <c r="R14" s="1885"/>
      <c r="S14" s="1880"/>
      <c r="T14" s="1884"/>
      <c r="U14" s="1879"/>
      <c r="V14" s="1880"/>
      <c r="W14" s="1884"/>
      <c r="X14" s="1879"/>
      <c r="Y14" s="1880"/>
      <c r="Z14" s="1881"/>
      <c r="AA14" s="1885"/>
      <c r="AB14" s="1880"/>
      <c r="AC14" s="1884"/>
      <c r="AD14" s="1879"/>
      <c r="AE14" s="1880"/>
      <c r="AF14" s="1881"/>
      <c r="AG14" s="1882"/>
      <c r="AH14" s="1883"/>
      <c r="AI14" s="1883"/>
      <c r="AJ14" s="1883"/>
      <c r="AK14" s="1883"/>
      <c r="AL14" s="1883"/>
      <c r="AM14" s="1883"/>
      <c r="AN14" s="1883"/>
      <c r="AO14" s="1891"/>
    </row>
    <row r="15" spans="1:41" s="696" customFormat="1" ht="18.75" customHeight="1" x14ac:dyDescent="0.45">
      <c r="A15" s="1900"/>
      <c r="B15" s="1908"/>
      <c r="C15" s="1909"/>
      <c r="D15" s="1909"/>
      <c r="E15" s="1909"/>
      <c r="F15" s="1909"/>
      <c r="G15" s="1909"/>
      <c r="H15" s="1909"/>
      <c r="I15" s="1910"/>
      <c r="J15" s="903"/>
      <c r="K15" s="903"/>
      <c r="L15" s="1216"/>
      <c r="M15" s="691"/>
      <c r="N15" s="691"/>
      <c r="O15" s="1870"/>
      <c r="P15" s="1886" t="s">
        <v>826</v>
      </c>
      <c r="Q15" s="1887"/>
      <c r="R15" s="1885"/>
      <c r="S15" s="1880"/>
      <c r="T15" s="1884"/>
      <c r="U15" s="1879"/>
      <c r="V15" s="1880"/>
      <c r="W15" s="1884"/>
      <c r="X15" s="1879"/>
      <c r="Y15" s="1880"/>
      <c r="Z15" s="1881"/>
      <c r="AA15" s="1885"/>
      <c r="AB15" s="1880"/>
      <c r="AC15" s="1884"/>
      <c r="AD15" s="1879"/>
      <c r="AE15" s="1880"/>
      <c r="AF15" s="1881"/>
      <c r="AG15" s="1882"/>
      <c r="AH15" s="1883"/>
      <c r="AI15" s="1883"/>
      <c r="AJ15" s="1883"/>
      <c r="AK15" s="1883"/>
      <c r="AL15" s="1883"/>
      <c r="AM15" s="1883"/>
      <c r="AN15" s="1883"/>
      <c r="AO15" s="1891"/>
    </row>
    <row r="16" spans="1:41" s="696" customFormat="1" ht="18.75" customHeight="1" x14ac:dyDescent="0.45">
      <c r="A16" s="1900"/>
      <c r="B16" s="1905" t="s">
        <v>862</v>
      </c>
      <c r="C16" s="1906"/>
      <c r="D16" s="1906"/>
      <c r="E16" s="1906"/>
      <c r="F16" s="1906"/>
      <c r="G16" s="1906"/>
      <c r="H16" s="1906"/>
      <c r="I16" s="1907"/>
      <c r="J16" s="948"/>
      <c r="K16" s="948"/>
      <c r="L16" s="1212" t="s">
        <v>9</v>
      </c>
      <c r="M16" s="691"/>
      <c r="N16" s="691"/>
      <c r="O16" s="1870"/>
      <c r="P16" s="1886" t="s">
        <v>827</v>
      </c>
      <c r="Q16" s="1887"/>
      <c r="R16" s="1885"/>
      <c r="S16" s="1880"/>
      <c r="T16" s="1884"/>
      <c r="U16" s="1879"/>
      <c r="V16" s="1880"/>
      <c r="W16" s="1884"/>
      <c r="X16" s="1879"/>
      <c r="Y16" s="1880"/>
      <c r="Z16" s="1881"/>
      <c r="AA16" s="1885"/>
      <c r="AB16" s="1880"/>
      <c r="AC16" s="1884"/>
      <c r="AD16" s="1879"/>
      <c r="AE16" s="1880"/>
      <c r="AF16" s="1881"/>
      <c r="AG16" s="1882"/>
      <c r="AH16" s="1883"/>
      <c r="AI16" s="1883"/>
      <c r="AJ16" s="1883"/>
      <c r="AK16" s="1883"/>
      <c r="AL16" s="1883"/>
      <c r="AM16" s="1883"/>
      <c r="AN16" s="1883"/>
      <c r="AO16" s="1891"/>
    </row>
    <row r="17" spans="1:94" ht="18.75" customHeight="1" thickBot="1" x14ac:dyDescent="0.5">
      <c r="A17" s="1901"/>
      <c r="B17" s="1911"/>
      <c r="C17" s="1912"/>
      <c r="D17" s="1912"/>
      <c r="E17" s="1912"/>
      <c r="F17" s="1912"/>
      <c r="G17" s="1912"/>
      <c r="H17" s="1912"/>
      <c r="I17" s="1913"/>
      <c r="J17" s="1228"/>
      <c r="K17" s="1228"/>
      <c r="L17" s="1214"/>
      <c r="M17" s="691"/>
      <c r="N17" s="691"/>
      <c r="O17" s="1870"/>
      <c r="P17" s="1886" t="s">
        <v>829</v>
      </c>
      <c r="Q17" s="1887"/>
      <c r="R17" s="1885"/>
      <c r="S17" s="1880"/>
      <c r="T17" s="1884"/>
      <c r="U17" s="1879"/>
      <c r="V17" s="1880"/>
      <c r="W17" s="1884"/>
      <c r="X17" s="1879"/>
      <c r="Y17" s="1880"/>
      <c r="Z17" s="1881"/>
      <c r="AA17" s="1885"/>
      <c r="AB17" s="1880"/>
      <c r="AC17" s="1884"/>
      <c r="AD17" s="1879"/>
      <c r="AE17" s="1880"/>
      <c r="AF17" s="1881"/>
      <c r="AG17" s="1882"/>
      <c r="AH17" s="1883"/>
      <c r="AI17" s="1883"/>
      <c r="AJ17" s="1883"/>
      <c r="AK17" s="1883"/>
      <c r="AL17" s="1883"/>
      <c r="AM17" s="1883"/>
      <c r="AN17" s="1883"/>
      <c r="AO17" s="1891"/>
    </row>
    <row r="18" spans="1:94" ht="18.75" customHeight="1" thickBot="1" x14ac:dyDescent="0.25">
      <c r="A18" s="724" t="s">
        <v>841</v>
      </c>
      <c r="B18" s="692"/>
      <c r="C18" s="692"/>
      <c r="D18" s="692"/>
      <c r="E18" s="692"/>
      <c r="F18" s="692"/>
      <c r="G18" s="692"/>
      <c r="H18" s="692"/>
      <c r="I18" s="692"/>
      <c r="J18" s="692"/>
      <c r="K18" s="692"/>
      <c r="L18" s="692"/>
      <c r="M18" s="692"/>
      <c r="N18" s="692"/>
      <c r="O18" s="1870"/>
      <c r="P18" s="1914" t="s">
        <v>830</v>
      </c>
      <c r="Q18" s="1915"/>
      <c r="R18" s="1916"/>
      <c r="S18" s="1917"/>
      <c r="T18" s="1918"/>
      <c r="U18" s="1919"/>
      <c r="V18" s="1917"/>
      <c r="W18" s="1918"/>
      <c r="X18" s="1919"/>
      <c r="Y18" s="1917"/>
      <c r="Z18" s="1920"/>
      <c r="AA18" s="1916"/>
      <c r="AB18" s="1917"/>
      <c r="AC18" s="1918"/>
      <c r="AD18" s="1919"/>
      <c r="AE18" s="1917"/>
      <c r="AF18" s="1920"/>
      <c r="AG18" s="1916"/>
      <c r="AH18" s="1917"/>
      <c r="AI18" s="1918"/>
      <c r="AJ18" s="1921"/>
      <c r="AK18" s="1921"/>
      <c r="AL18" s="1921"/>
      <c r="AM18" s="1921"/>
      <c r="AN18" s="1921"/>
      <c r="AO18" s="1922"/>
    </row>
    <row r="19" spans="1:94" ht="18.75" customHeight="1" thickTop="1" thickBot="1" x14ac:dyDescent="0.5">
      <c r="A19" s="703" t="s">
        <v>842</v>
      </c>
      <c r="B19" s="697" t="s">
        <v>869</v>
      </c>
      <c r="C19" s="695"/>
      <c r="D19" s="695"/>
      <c r="E19" s="695"/>
      <c r="F19" s="695"/>
      <c r="G19" s="695"/>
      <c r="H19" s="695"/>
      <c r="I19" s="695"/>
      <c r="J19" s="695"/>
      <c r="K19" s="695"/>
      <c r="L19" s="695"/>
      <c r="O19" s="1871"/>
      <c r="P19" s="1934" t="s">
        <v>121</v>
      </c>
      <c r="Q19" s="1935"/>
      <c r="R19" s="1936">
        <f>SUM(R7:W18)</f>
        <v>0</v>
      </c>
      <c r="S19" s="1937"/>
      <c r="T19" s="1938"/>
      <c r="U19" s="1939">
        <f>SUM(U7:Z18)</f>
        <v>0</v>
      </c>
      <c r="V19" s="1937"/>
      <c r="W19" s="1938"/>
      <c r="X19" s="1939">
        <f>SUM(X7:AC18)</f>
        <v>0</v>
      </c>
      <c r="Y19" s="1937"/>
      <c r="Z19" s="1940"/>
      <c r="AA19" s="1936">
        <f>SUM(AA7:AF18)</f>
        <v>0</v>
      </c>
      <c r="AB19" s="1937"/>
      <c r="AC19" s="1940"/>
      <c r="AD19" s="1936">
        <f>SUM(AD7:AI18)</f>
        <v>0</v>
      </c>
      <c r="AE19" s="1937"/>
      <c r="AF19" s="1940"/>
      <c r="AG19" s="1923">
        <f>SUM(AG7:AL18)</f>
        <v>0</v>
      </c>
      <c r="AH19" s="1924"/>
      <c r="AI19" s="1924"/>
      <c r="AJ19" s="1924">
        <f>SUM(AJ7:AO18)</f>
        <v>0</v>
      </c>
      <c r="AK19" s="1924"/>
      <c r="AL19" s="1924"/>
      <c r="AM19" s="1924">
        <f>SUM(AM7:AO18)</f>
        <v>0</v>
      </c>
      <c r="AN19" s="1924"/>
      <c r="AO19" s="1925"/>
    </row>
    <row r="20" spans="1:94" ht="18.75" customHeight="1" x14ac:dyDescent="0.45">
      <c r="A20" s="691"/>
      <c r="B20" s="723" t="s">
        <v>870</v>
      </c>
      <c r="C20" s="691"/>
      <c r="D20" s="691"/>
      <c r="E20" s="691"/>
      <c r="F20" s="691"/>
      <c r="G20" s="691"/>
      <c r="H20" s="691"/>
      <c r="I20" s="691"/>
      <c r="J20" s="691"/>
      <c r="K20" s="691"/>
      <c r="L20" s="691"/>
      <c r="M20" s="691"/>
      <c r="N20" s="691"/>
      <c r="O20" s="1926" t="s">
        <v>831</v>
      </c>
      <c r="P20" s="1927" t="s">
        <v>818</v>
      </c>
      <c r="Q20" s="1928"/>
      <c r="R20" s="1929"/>
      <c r="S20" s="1930"/>
      <c r="T20" s="1931"/>
      <c r="U20" s="1932"/>
      <c r="V20" s="1930"/>
      <c r="W20" s="1931"/>
      <c r="X20" s="1932"/>
      <c r="Y20" s="1930"/>
      <c r="Z20" s="1933"/>
      <c r="AA20" s="1929"/>
      <c r="AB20" s="1930"/>
      <c r="AC20" s="1933"/>
      <c r="AD20" s="1929"/>
      <c r="AE20" s="1930"/>
      <c r="AF20" s="1933"/>
      <c r="AG20" s="1888"/>
      <c r="AH20" s="1889"/>
      <c r="AI20" s="1889"/>
      <c r="AJ20" s="1889"/>
      <c r="AK20" s="1889"/>
      <c r="AL20" s="1889"/>
      <c r="AM20" s="1889"/>
      <c r="AN20" s="1889"/>
      <c r="AO20" s="1890"/>
    </row>
    <row r="21" spans="1:94" ht="18.75" customHeight="1" x14ac:dyDescent="0.45">
      <c r="A21" s="703" t="s">
        <v>842</v>
      </c>
      <c r="B21" s="694" t="s">
        <v>871</v>
      </c>
      <c r="C21" s="691"/>
      <c r="D21" s="691"/>
      <c r="E21" s="691"/>
      <c r="F21" s="691"/>
      <c r="G21" s="691"/>
      <c r="H21" s="691"/>
      <c r="I21" s="691"/>
      <c r="J21" s="691"/>
      <c r="K21" s="691"/>
      <c r="L21" s="691"/>
      <c r="M21" s="691"/>
      <c r="N21" s="691"/>
      <c r="O21" s="1870"/>
      <c r="P21" s="1886" t="s">
        <v>819</v>
      </c>
      <c r="Q21" s="1887"/>
      <c r="R21" s="1885"/>
      <c r="S21" s="1880"/>
      <c r="T21" s="1884"/>
      <c r="U21" s="1879"/>
      <c r="V21" s="1880"/>
      <c r="W21" s="1884"/>
      <c r="X21" s="1879"/>
      <c r="Y21" s="1880"/>
      <c r="Z21" s="1881"/>
      <c r="AA21" s="1885"/>
      <c r="AB21" s="1880"/>
      <c r="AC21" s="1881"/>
      <c r="AD21" s="1885"/>
      <c r="AE21" s="1880"/>
      <c r="AF21" s="1881"/>
      <c r="AG21" s="1882"/>
      <c r="AH21" s="1883"/>
      <c r="AI21" s="1883"/>
      <c r="AJ21" s="1883"/>
      <c r="AK21" s="1883"/>
      <c r="AL21" s="1883"/>
      <c r="AM21" s="1883"/>
      <c r="AN21" s="1883"/>
      <c r="AO21" s="1891"/>
    </row>
    <row r="22" spans="1:94" ht="18.75" customHeight="1" x14ac:dyDescent="0.45">
      <c r="A22" s="691"/>
      <c r="B22" s="723" t="s">
        <v>868</v>
      </c>
      <c r="C22" s="691"/>
      <c r="D22" s="691"/>
      <c r="E22" s="691"/>
      <c r="F22" s="691"/>
      <c r="G22" s="691"/>
      <c r="H22" s="691"/>
      <c r="I22" s="691"/>
      <c r="J22" s="691"/>
      <c r="K22" s="691"/>
      <c r="L22" s="691"/>
      <c r="M22" s="691"/>
      <c r="N22" s="691"/>
      <c r="O22" s="1870"/>
      <c r="P22" s="1886" t="s">
        <v>820</v>
      </c>
      <c r="Q22" s="1887"/>
      <c r="R22" s="1885"/>
      <c r="S22" s="1880"/>
      <c r="T22" s="1884"/>
      <c r="U22" s="1879"/>
      <c r="V22" s="1880"/>
      <c r="W22" s="1884"/>
      <c r="X22" s="1879"/>
      <c r="Y22" s="1880"/>
      <c r="Z22" s="1881"/>
      <c r="AA22" s="1885"/>
      <c r="AB22" s="1880"/>
      <c r="AC22" s="1881"/>
      <c r="AD22" s="1885"/>
      <c r="AE22" s="1880"/>
      <c r="AF22" s="1881"/>
      <c r="AG22" s="1882"/>
      <c r="AH22" s="1883"/>
      <c r="AI22" s="1883"/>
      <c r="AJ22" s="1883"/>
      <c r="AK22" s="1883"/>
      <c r="AL22" s="1883"/>
      <c r="AM22" s="1883"/>
      <c r="AN22" s="1883"/>
      <c r="AO22" s="1891"/>
    </row>
    <row r="23" spans="1:94" ht="18.75" customHeight="1" x14ac:dyDescent="0.45">
      <c r="A23" s="1941" t="s">
        <v>863</v>
      </c>
      <c r="B23" s="1941"/>
      <c r="C23" s="1941"/>
      <c r="D23" s="1941"/>
      <c r="E23" s="1941"/>
      <c r="F23" s="1941"/>
      <c r="G23" s="1941"/>
      <c r="H23" s="1941"/>
      <c r="I23" s="1941"/>
      <c r="J23" s="1941"/>
      <c r="K23" s="1941"/>
      <c r="L23" s="1941"/>
      <c r="M23" s="1941"/>
      <c r="N23" s="1941"/>
      <c r="O23" s="1870"/>
      <c r="P23" s="1886" t="s">
        <v>821</v>
      </c>
      <c r="Q23" s="1887"/>
      <c r="R23" s="1885"/>
      <c r="S23" s="1880"/>
      <c r="T23" s="1884"/>
      <c r="U23" s="1879"/>
      <c r="V23" s="1880"/>
      <c r="W23" s="1884"/>
      <c r="X23" s="1879"/>
      <c r="Y23" s="1880"/>
      <c r="Z23" s="1881"/>
      <c r="AA23" s="1885"/>
      <c r="AB23" s="1880"/>
      <c r="AC23" s="1881"/>
      <c r="AD23" s="1885"/>
      <c r="AE23" s="1880"/>
      <c r="AF23" s="1881"/>
      <c r="AG23" s="1882"/>
      <c r="AH23" s="1883"/>
      <c r="AI23" s="1883"/>
      <c r="AJ23" s="1883"/>
      <c r="AK23" s="1883"/>
      <c r="AL23" s="1883"/>
      <c r="AM23" s="1883"/>
      <c r="AN23" s="1883"/>
      <c r="AO23" s="1891"/>
    </row>
    <row r="24" spans="1:94" ht="18.75" customHeight="1" x14ac:dyDescent="0.45">
      <c r="A24" s="691"/>
      <c r="B24" s="691"/>
      <c r="C24" s="691"/>
      <c r="D24" s="691"/>
      <c r="E24" s="691"/>
      <c r="F24" s="691"/>
      <c r="G24" s="691"/>
      <c r="H24" s="691"/>
      <c r="I24" s="691"/>
      <c r="J24" s="691"/>
      <c r="K24" s="691"/>
      <c r="L24" s="691"/>
      <c r="M24" s="691"/>
      <c r="N24" s="691"/>
      <c r="O24" s="1870"/>
      <c r="P24" s="1886" t="s">
        <v>822</v>
      </c>
      <c r="Q24" s="1887"/>
      <c r="R24" s="1885"/>
      <c r="S24" s="1880"/>
      <c r="T24" s="1884"/>
      <c r="U24" s="1879"/>
      <c r="V24" s="1880"/>
      <c r="W24" s="1884"/>
      <c r="X24" s="1879"/>
      <c r="Y24" s="1880"/>
      <c r="Z24" s="1881"/>
      <c r="AA24" s="1885"/>
      <c r="AB24" s="1880"/>
      <c r="AC24" s="1881"/>
      <c r="AD24" s="1885"/>
      <c r="AE24" s="1880"/>
      <c r="AF24" s="1881"/>
      <c r="AG24" s="1882"/>
      <c r="AH24" s="1883"/>
      <c r="AI24" s="1883"/>
      <c r="AJ24" s="1883"/>
      <c r="AK24" s="1883"/>
      <c r="AL24" s="1883"/>
      <c r="AM24" s="1883"/>
      <c r="AN24" s="1883"/>
      <c r="AO24" s="1891"/>
    </row>
    <row r="25" spans="1:94" ht="18.75" customHeight="1" x14ac:dyDescent="0.45">
      <c r="A25" s="691"/>
      <c r="B25" s="691"/>
      <c r="C25" s="691"/>
      <c r="D25" s="691"/>
      <c r="E25" s="691"/>
      <c r="F25" s="691"/>
      <c r="G25" s="691"/>
      <c r="H25" s="691"/>
      <c r="I25" s="691"/>
      <c r="J25" s="691"/>
      <c r="K25" s="691"/>
      <c r="L25" s="691"/>
      <c r="M25" s="691"/>
      <c r="N25" s="691"/>
      <c r="O25" s="1870"/>
      <c r="P25" s="1886" t="s">
        <v>823</v>
      </c>
      <c r="Q25" s="1887"/>
      <c r="R25" s="1885"/>
      <c r="S25" s="1880"/>
      <c r="T25" s="1884"/>
      <c r="U25" s="1879"/>
      <c r="V25" s="1880"/>
      <c r="W25" s="1884"/>
      <c r="X25" s="1879"/>
      <c r="Y25" s="1880"/>
      <c r="Z25" s="1881"/>
      <c r="AA25" s="1885"/>
      <c r="AB25" s="1880"/>
      <c r="AC25" s="1881"/>
      <c r="AD25" s="1885"/>
      <c r="AE25" s="1880"/>
      <c r="AF25" s="1881"/>
      <c r="AG25" s="1882"/>
      <c r="AH25" s="1883"/>
      <c r="AI25" s="1883"/>
      <c r="AJ25" s="1883"/>
      <c r="AK25" s="1883"/>
      <c r="AL25" s="1883"/>
      <c r="AM25" s="1883"/>
      <c r="AN25" s="1883"/>
      <c r="AO25" s="1891"/>
      <c r="BQ25" s="696"/>
    </row>
    <row r="26" spans="1:94" ht="18.75" customHeight="1" x14ac:dyDescent="0.45">
      <c r="A26" s="691"/>
      <c r="B26" s="691"/>
      <c r="C26" s="691"/>
      <c r="D26" s="691"/>
      <c r="E26" s="691"/>
      <c r="F26" s="691"/>
      <c r="G26" s="691"/>
      <c r="H26" s="691"/>
      <c r="I26" s="691"/>
      <c r="J26" s="691"/>
      <c r="K26" s="691"/>
      <c r="L26" s="691"/>
      <c r="M26" s="691"/>
      <c r="N26" s="691"/>
      <c r="O26" s="1870"/>
      <c r="P26" s="1886" t="s">
        <v>824</v>
      </c>
      <c r="Q26" s="1887"/>
      <c r="R26" s="1885"/>
      <c r="S26" s="1880"/>
      <c r="T26" s="1884"/>
      <c r="U26" s="1879"/>
      <c r="V26" s="1880"/>
      <c r="W26" s="1884"/>
      <c r="X26" s="1879"/>
      <c r="Y26" s="1880"/>
      <c r="Z26" s="1881"/>
      <c r="AA26" s="1885"/>
      <c r="AB26" s="1880"/>
      <c r="AC26" s="1881"/>
      <c r="AD26" s="1885"/>
      <c r="AE26" s="1880"/>
      <c r="AF26" s="1881"/>
      <c r="AG26" s="1882"/>
      <c r="AH26" s="1883"/>
      <c r="AI26" s="1883"/>
      <c r="AJ26" s="1883"/>
      <c r="AK26" s="1883"/>
      <c r="AL26" s="1883"/>
      <c r="AM26" s="1883"/>
      <c r="AN26" s="1883"/>
      <c r="AO26" s="1891"/>
      <c r="BQ26" s="696"/>
      <c r="BR26" s="696"/>
      <c r="BS26" s="696"/>
      <c r="BT26" s="696"/>
      <c r="BU26" s="696"/>
      <c r="BV26" s="696"/>
      <c r="BW26" s="696"/>
      <c r="BX26" s="696"/>
      <c r="BY26" s="696"/>
      <c r="BZ26" s="696"/>
      <c r="CA26" s="696"/>
      <c r="CB26" s="696"/>
      <c r="CC26" s="696"/>
      <c r="CD26" s="696"/>
      <c r="CE26" s="696"/>
      <c r="CF26" s="696"/>
      <c r="CG26" s="696"/>
      <c r="CH26" s="696"/>
      <c r="CI26" s="696"/>
      <c r="CJ26" s="696"/>
      <c r="CK26" s="696"/>
      <c r="CL26" s="696"/>
      <c r="CM26" s="696"/>
      <c r="CN26" s="696"/>
    </row>
    <row r="27" spans="1:94" ht="18.75" customHeight="1" x14ac:dyDescent="0.45">
      <c r="A27" s="691"/>
      <c r="B27" s="691"/>
      <c r="C27" s="691"/>
      <c r="D27" s="691"/>
      <c r="E27" s="691"/>
      <c r="F27" s="691"/>
      <c r="G27" s="691"/>
      <c r="H27" s="691"/>
      <c r="I27" s="691"/>
      <c r="J27" s="691"/>
      <c r="K27" s="691"/>
      <c r="L27" s="691"/>
      <c r="M27" s="691"/>
      <c r="N27" s="691"/>
      <c r="O27" s="1870"/>
      <c r="P27" s="1886" t="s">
        <v>825</v>
      </c>
      <c r="Q27" s="1887"/>
      <c r="R27" s="1885"/>
      <c r="S27" s="1880"/>
      <c r="T27" s="1884"/>
      <c r="U27" s="1879"/>
      <c r="V27" s="1880"/>
      <c r="W27" s="1884"/>
      <c r="X27" s="1879"/>
      <c r="Y27" s="1880"/>
      <c r="Z27" s="1881"/>
      <c r="AA27" s="1885"/>
      <c r="AB27" s="1880"/>
      <c r="AC27" s="1881"/>
      <c r="AD27" s="1885"/>
      <c r="AE27" s="1880"/>
      <c r="AF27" s="1881"/>
      <c r="AG27" s="1882"/>
      <c r="AH27" s="1883"/>
      <c r="AI27" s="1883"/>
      <c r="AJ27" s="1883"/>
      <c r="AK27" s="1883"/>
      <c r="AL27" s="1883"/>
      <c r="AM27" s="1883"/>
      <c r="AN27" s="1883"/>
      <c r="AO27" s="1891"/>
      <c r="BQ27" s="696"/>
      <c r="BR27" s="696"/>
      <c r="BS27" s="696"/>
      <c r="BT27" s="696"/>
      <c r="BU27" s="696"/>
      <c r="BV27" s="696"/>
      <c r="BW27" s="696"/>
      <c r="BX27" s="696"/>
      <c r="BY27" s="696"/>
      <c r="BZ27" s="696"/>
      <c r="CA27" s="696"/>
      <c r="CB27" s="696"/>
      <c r="CC27" s="696"/>
      <c r="CD27" s="696"/>
      <c r="CE27" s="696"/>
      <c r="CF27" s="696"/>
      <c r="CG27" s="696"/>
      <c r="CH27" s="696"/>
      <c r="CI27" s="696"/>
      <c r="CJ27" s="696"/>
      <c r="CK27" s="696"/>
      <c r="CL27" s="696"/>
      <c r="CM27" s="696"/>
      <c r="CN27" s="696"/>
      <c r="CO27" s="696"/>
      <c r="CP27" s="696"/>
    </row>
    <row r="28" spans="1:94" ht="18.75" customHeight="1" x14ac:dyDescent="0.45">
      <c r="A28" s="691"/>
      <c r="B28" s="691"/>
      <c r="C28" s="691"/>
      <c r="D28" s="691"/>
      <c r="E28" s="691"/>
      <c r="F28" s="691"/>
      <c r="G28" s="691"/>
      <c r="H28" s="691"/>
      <c r="I28" s="691"/>
      <c r="J28" s="691"/>
      <c r="K28" s="691"/>
      <c r="L28" s="691"/>
      <c r="M28" s="691"/>
      <c r="N28" s="691"/>
      <c r="O28" s="1870"/>
      <c r="P28" s="1886" t="s">
        <v>826</v>
      </c>
      <c r="Q28" s="1887"/>
      <c r="R28" s="1885"/>
      <c r="S28" s="1880"/>
      <c r="T28" s="1884"/>
      <c r="U28" s="1879"/>
      <c r="V28" s="1880"/>
      <c r="W28" s="1884"/>
      <c r="X28" s="1879"/>
      <c r="Y28" s="1880"/>
      <c r="Z28" s="1881"/>
      <c r="AA28" s="1885"/>
      <c r="AB28" s="1880"/>
      <c r="AC28" s="1881"/>
      <c r="AD28" s="1885"/>
      <c r="AE28" s="1880"/>
      <c r="AF28" s="1881"/>
      <c r="AG28" s="1882"/>
      <c r="AH28" s="1883"/>
      <c r="AI28" s="1883"/>
      <c r="AJ28" s="1883"/>
      <c r="AK28" s="1883"/>
      <c r="AL28" s="1883"/>
      <c r="AM28" s="1883"/>
      <c r="AN28" s="1883"/>
      <c r="AO28" s="1891"/>
      <c r="BQ28" s="696"/>
      <c r="BR28" s="696"/>
    </row>
    <row r="29" spans="1:94" ht="18.75" customHeight="1" x14ac:dyDescent="0.45">
      <c r="A29" s="691"/>
      <c r="B29" s="691"/>
      <c r="C29" s="691"/>
      <c r="D29" s="691"/>
      <c r="E29" s="691"/>
      <c r="F29" s="691"/>
      <c r="G29" s="691"/>
      <c r="H29" s="691"/>
      <c r="I29" s="691"/>
      <c r="J29" s="691"/>
      <c r="K29" s="691"/>
      <c r="L29" s="691"/>
      <c r="M29" s="691"/>
      <c r="N29" s="691"/>
      <c r="O29" s="1870"/>
      <c r="P29" s="1886" t="s">
        <v>827</v>
      </c>
      <c r="Q29" s="1887"/>
      <c r="R29" s="1885"/>
      <c r="S29" s="1880"/>
      <c r="T29" s="1884"/>
      <c r="U29" s="1879"/>
      <c r="V29" s="1880"/>
      <c r="W29" s="1884"/>
      <c r="X29" s="1879"/>
      <c r="Y29" s="1880"/>
      <c r="Z29" s="1881"/>
      <c r="AA29" s="1885"/>
      <c r="AB29" s="1880"/>
      <c r="AC29" s="1881"/>
      <c r="AD29" s="1885"/>
      <c r="AE29" s="1880"/>
      <c r="AF29" s="1881"/>
      <c r="AG29" s="1882"/>
      <c r="AH29" s="1883"/>
      <c r="AI29" s="1883"/>
      <c r="AJ29" s="1883"/>
      <c r="AK29" s="1883"/>
      <c r="AL29" s="1883"/>
      <c r="AM29" s="1883"/>
      <c r="AN29" s="1883"/>
      <c r="AO29" s="1891"/>
      <c r="BQ29" s="696"/>
      <c r="BR29" s="696"/>
      <c r="BS29" s="696"/>
      <c r="BT29" s="696"/>
      <c r="BU29" s="696"/>
      <c r="BV29" s="696"/>
      <c r="BW29" s="696"/>
      <c r="BX29" s="696"/>
      <c r="BY29" s="696"/>
      <c r="BZ29" s="696"/>
      <c r="CA29" s="696"/>
      <c r="CB29" s="696"/>
      <c r="CC29" s="696"/>
      <c r="CD29" s="696"/>
      <c r="CE29" s="696"/>
      <c r="CF29" s="696"/>
      <c r="CG29" s="696"/>
      <c r="CH29" s="696"/>
      <c r="CI29" s="696"/>
    </row>
    <row r="30" spans="1:94" ht="18.75" customHeight="1" x14ac:dyDescent="0.45">
      <c r="A30" s="691"/>
      <c r="B30" s="691"/>
      <c r="C30" s="691"/>
      <c r="D30" s="691"/>
      <c r="E30" s="691"/>
      <c r="F30" s="691"/>
      <c r="G30" s="691"/>
      <c r="H30" s="691"/>
      <c r="I30" s="691"/>
      <c r="J30" s="691"/>
      <c r="K30" s="691"/>
      <c r="L30" s="691"/>
      <c r="M30" s="691"/>
      <c r="N30" s="691"/>
      <c r="O30" s="1870"/>
      <c r="P30" s="1886" t="s">
        <v>829</v>
      </c>
      <c r="Q30" s="1887"/>
      <c r="R30" s="1885"/>
      <c r="S30" s="1880"/>
      <c r="T30" s="1884"/>
      <c r="U30" s="1879"/>
      <c r="V30" s="1880"/>
      <c r="W30" s="1884"/>
      <c r="X30" s="1879"/>
      <c r="Y30" s="1880"/>
      <c r="Z30" s="1881"/>
      <c r="AA30" s="1885"/>
      <c r="AB30" s="1880"/>
      <c r="AC30" s="1881"/>
      <c r="AD30" s="1885"/>
      <c r="AE30" s="1880"/>
      <c r="AF30" s="1881"/>
      <c r="AG30" s="1882"/>
      <c r="AH30" s="1883"/>
      <c r="AI30" s="1883"/>
      <c r="AJ30" s="1883"/>
      <c r="AK30" s="1883"/>
      <c r="AL30" s="1883"/>
      <c r="AM30" s="1883"/>
      <c r="AN30" s="1883"/>
      <c r="AO30" s="1891"/>
      <c r="BQ30" s="696"/>
      <c r="BR30" s="696"/>
    </row>
    <row r="31" spans="1:94" ht="18.75" customHeight="1" thickBot="1" x14ac:dyDescent="0.5">
      <c r="A31" s="691"/>
      <c r="B31" s="691"/>
      <c r="C31" s="691"/>
      <c r="D31" s="691"/>
      <c r="E31" s="691"/>
      <c r="F31" s="691"/>
      <c r="G31" s="691"/>
      <c r="H31" s="691"/>
      <c r="I31" s="691"/>
      <c r="J31" s="691"/>
      <c r="K31" s="691"/>
      <c r="L31" s="691"/>
      <c r="M31" s="691"/>
      <c r="N31" s="691"/>
      <c r="O31" s="1870"/>
      <c r="P31" s="1914" t="s">
        <v>830</v>
      </c>
      <c r="Q31" s="1915"/>
      <c r="R31" s="1916"/>
      <c r="S31" s="1917"/>
      <c r="T31" s="1918"/>
      <c r="U31" s="1919"/>
      <c r="V31" s="1917"/>
      <c r="W31" s="1918"/>
      <c r="X31" s="1919"/>
      <c r="Y31" s="1917"/>
      <c r="Z31" s="1920"/>
      <c r="AA31" s="1916"/>
      <c r="AB31" s="1917"/>
      <c r="AC31" s="1920"/>
      <c r="AD31" s="1916"/>
      <c r="AE31" s="1917"/>
      <c r="AF31" s="1920"/>
      <c r="AG31" s="1916"/>
      <c r="AH31" s="1917"/>
      <c r="AI31" s="1918"/>
      <c r="AJ31" s="1921"/>
      <c r="AK31" s="1921"/>
      <c r="AL31" s="1921"/>
      <c r="AM31" s="1921"/>
      <c r="AN31" s="1921"/>
      <c r="AO31" s="1922"/>
      <c r="BQ31" s="696"/>
      <c r="BR31" s="696"/>
      <c r="BS31" s="696"/>
      <c r="BT31" s="696"/>
      <c r="BU31" s="696"/>
      <c r="BV31" s="696"/>
      <c r="BW31" s="696"/>
      <c r="BX31" s="696"/>
      <c r="BY31" s="696"/>
      <c r="BZ31" s="696"/>
      <c r="CA31" s="696"/>
      <c r="CB31" s="696"/>
      <c r="CC31" s="696"/>
      <c r="CD31" s="696"/>
      <c r="CE31" s="696"/>
      <c r="CF31" s="696"/>
      <c r="CG31" s="696"/>
      <c r="CH31" s="696"/>
      <c r="CI31" s="696"/>
      <c r="CJ31" s="696"/>
      <c r="CK31" s="696"/>
      <c r="CL31" s="696"/>
      <c r="CM31" s="696"/>
    </row>
    <row r="32" spans="1:94" ht="18.75" customHeight="1" thickTop="1" thickBot="1" x14ac:dyDescent="0.5">
      <c r="A32" s="691"/>
      <c r="B32" s="691"/>
      <c r="C32" s="691"/>
      <c r="D32" s="691"/>
      <c r="E32" s="691"/>
      <c r="F32" s="691"/>
      <c r="G32" s="691"/>
      <c r="H32" s="691"/>
      <c r="I32" s="691"/>
      <c r="J32" s="691"/>
      <c r="K32" s="691"/>
      <c r="L32" s="691"/>
      <c r="M32" s="691"/>
      <c r="N32" s="691"/>
      <c r="O32" s="1871"/>
      <c r="P32" s="1934" t="s">
        <v>121</v>
      </c>
      <c r="Q32" s="1935"/>
      <c r="R32" s="1936">
        <f>SUM(R20:W31)</f>
        <v>0</v>
      </c>
      <c r="S32" s="1937"/>
      <c r="T32" s="1938"/>
      <c r="U32" s="1939">
        <f>SUM(U20:Z31)</f>
        <v>0</v>
      </c>
      <c r="V32" s="1937"/>
      <c r="W32" s="1938"/>
      <c r="X32" s="1939">
        <f>SUM(X20:AC31)</f>
        <v>0</v>
      </c>
      <c r="Y32" s="1937"/>
      <c r="Z32" s="1940"/>
      <c r="AA32" s="1936">
        <f>SUM(AA20:AF31)</f>
        <v>0</v>
      </c>
      <c r="AB32" s="1937"/>
      <c r="AC32" s="1940"/>
      <c r="AD32" s="1936">
        <f>SUM(AD20:AI31)</f>
        <v>0</v>
      </c>
      <c r="AE32" s="1937"/>
      <c r="AF32" s="1940"/>
      <c r="AG32" s="1923">
        <f>SUM(AG20:AL31)</f>
        <v>0</v>
      </c>
      <c r="AH32" s="1924"/>
      <c r="AI32" s="1924"/>
      <c r="AJ32" s="1924">
        <f>SUM(AJ20:AO31)</f>
        <v>0</v>
      </c>
      <c r="AK32" s="1924"/>
      <c r="AL32" s="1924"/>
      <c r="AM32" s="1924">
        <f>SUM(W33:AB33)</f>
        <v>0</v>
      </c>
      <c r="AN32" s="1924"/>
      <c r="AO32" s="1925"/>
      <c r="BQ32" s="696"/>
      <c r="BR32" s="696"/>
      <c r="BS32" s="696"/>
      <c r="BT32" s="696"/>
      <c r="BU32" s="696"/>
      <c r="BV32" s="696"/>
      <c r="BW32" s="696"/>
      <c r="BX32" s="696"/>
      <c r="BY32" s="696"/>
      <c r="BZ32" s="696"/>
      <c r="CA32" s="696"/>
      <c r="CB32" s="696"/>
      <c r="CC32" s="696"/>
      <c r="CD32" s="696"/>
      <c r="CE32" s="696"/>
      <c r="CF32" s="696"/>
      <c r="CG32" s="696"/>
      <c r="CH32" s="696"/>
      <c r="CI32" s="696"/>
      <c r="CJ32" s="696"/>
      <c r="CK32" s="696"/>
      <c r="CL32" s="696"/>
      <c r="CM32" s="696"/>
    </row>
    <row r="33" spans="1:91" ht="18.75" customHeight="1" x14ac:dyDescent="0.45">
      <c r="A33" s="691"/>
      <c r="B33" s="691"/>
      <c r="C33" s="691"/>
      <c r="D33" s="691"/>
      <c r="E33" s="691"/>
      <c r="F33" s="691"/>
      <c r="G33" s="691"/>
      <c r="H33" s="691"/>
      <c r="I33" s="691"/>
      <c r="J33" s="691"/>
      <c r="K33" s="691"/>
      <c r="L33" s="691"/>
      <c r="M33" s="691"/>
      <c r="N33" s="691"/>
      <c r="O33" s="140" t="s">
        <v>51</v>
      </c>
      <c r="P33" s="717" t="s">
        <v>851</v>
      </c>
      <c r="Q33" s="691"/>
      <c r="R33" s="691"/>
      <c r="S33" s="691"/>
      <c r="T33" s="691"/>
      <c r="U33" s="691"/>
      <c r="V33" s="691"/>
      <c r="W33" s="691"/>
      <c r="X33" s="691"/>
      <c r="Y33" s="691"/>
      <c r="Z33" s="691"/>
      <c r="AA33" s="691"/>
      <c r="AB33" s="691"/>
      <c r="AC33" s="691"/>
      <c r="AD33" s="691"/>
      <c r="AE33" s="691"/>
      <c r="AF33" s="691"/>
      <c r="AG33" s="691"/>
      <c r="AH33" s="691"/>
      <c r="AI33" s="691"/>
      <c r="AJ33" s="691"/>
      <c r="AK33" s="691"/>
      <c r="AL33" s="691"/>
      <c r="AM33" s="691"/>
      <c r="AN33" s="691"/>
      <c r="AO33" s="691"/>
      <c r="BQ33" s="696"/>
      <c r="BR33" s="696"/>
      <c r="BS33" s="696"/>
      <c r="BT33" s="696"/>
      <c r="BU33" s="696"/>
      <c r="BV33" s="696"/>
      <c r="BW33" s="696"/>
      <c r="BX33" s="696"/>
      <c r="BY33" s="696"/>
      <c r="BZ33" s="696"/>
      <c r="CA33" s="696"/>
      <c r="CB33" s="696"/>
      <c r="CC33" s="696"/>
      <c r="CD33" s="696"/>
      <c r="CE33" s="696"/>
      <c r="CF33" s="696"/>
      <c r="CG33" s="696"/>
      <c r="CH33" s="696"/>
      <c r="CI33" s="696"/>
      <c r="CJ33" s="696"/>
      <c r="CK33" s="696"/>
      <c r="CL33" s="696"/>
      <c r="CM33" s="696"/>
    </row>
    <row r="34" spans="1:91" ht="18.75" customHeight="1" x14ac:dyDescent="0.45">
      <c r="A34" s="719"/>
      <c r="B34" s="719"/>
      <c r="C34" s="717"/>
      <c r="D34" s="717"/>
      <c r="E34" s="717"/>
      <c r="F34" s="717"/>
      <c r="G34" s="717"/>
      <c r="H34" s="717"/>
      <c r="I34" s="717"/>
      <c r="J34" s="717"/>
      <c r="K34" s="717"/>
      <c r="L34" s="717"/>
      <c r="M34" s="717"/>
      <c r="N34" s="717"/>
      <c r="O34" s="719"/>
      <c r="P34" s="717" t="s">
        <v>852</v>
      </c>
      <c r="Q34" s="717"/>
      <c r="R34" s="717"/>
      <c r="S34" s="717"/>
      <c r="T34" s="717"/>
      <c r="U34" s="717"/>
      <c r="V34" s="717"/>
      <c r="W34" s="717"/>
      <c r="X34" s="717"/>
      <c r="Y34" s="717"/>
      <c r="Z34" s="717"/>
      <c r="AA34" s="717"/>
      <c r="AB34" s="717"/>
      <c r="AC34" s="717"/>
      <c r="AD34" s="717"/>
      <c r="AE34" s="717"/>
      <c r="AF34" s="717"/>
      <c r="AG34" s="717"/>
      <c r="AH34" s="717"/>
      <c r="AI34" s="717"/>
      <c r="AJ34" s="717"/>
      <c r="AK34" s="717"/>
      <c r="AL34" s="717"/>
      <c r="AM34" s="717"/>
      <c r="AN34" s="717"/>
      <c r="AO34" s="717"/>
      <c r="BQ34" s="696"/>
      <c r="BR34" s="696"/>
      <c r="BS34" s="696"/>
      <c r="BT34" s="696"/>
      <c r="BU34" s="696"/>
      <c r="BV34" s="696"/>
      <c r="BW34" s="696"/>
      <c r="BX34" s="696"/>
      <c r="BY34" s="696"/>
      <c r="BZ34" s="696"/>
      <c r="CA34" s="696"/>
      <c r="CB34" s="696"/>
      <c r="CC34" s="696"/>
      <c r="CD34" s="696"/>
      <c r="CE34" s="696"/>
      <c r="CF34" s="696"/>
      <c r="CG34" s="696"/>
      <c r="CH34" s="696"/>
      <c r="CI34" s="696"/>
      <c r="CJ34" s="696"/>
      <c r="CK34" s="696"/>
      <c r="CL34" s="696"/>
      <c r="CM34" s="696"/>
    </row>
    <row r="35" spans="1:91" ht="18.75" customHeight="1" x14ac:dyDescent="0.45">
      <c r="A35" s="700"/>
      <c r="B35" s="719"/>
      <c r="C35" s="717"/>
      <c r="D35" s="717"/>
      <c r="E35" s="717"/>
      <c r="F35" s="717"/>
      <c r="G35" s="717"/>
      <c r="H35" s="717"/>
      <c r="I35" s="717"/>
      <c r="J35" s="717"/>
      <c r="K35" s="717"/>
      <c r="L35" s="717"/>
      <c r="M35" s="717"/>
      <c r="N35" s="717"/>
      <c r="O35" s="717"/>
      <c r="P35" s="717" t="s">
        <v>853</v>
      </c>
      <c r="Q35" s="717"/>
      <c r="R35" s="717"/>
      <c r="S35" s="717"/>
      <c r="T35" s="717"/>
      <c r="U35" s="717"/>
      <c r="V35" s="717"/>
      <c r="W35" s="717"/>
      <c r="X35" s="717"/>
      <c r="Y35" s="717"/>
      <c r="Z35" s="717"/>
      <c r="AA35" s="717"/>
      <c r="AB35" s="717"/>
      <c r="AC35" s="717"/>
      <c r="AD35" s="717"/>
      <c r="AE35" s="717"/>
      <c r="AF35" s="717"/>
      <c r="AG35" s="717"/>
      <c r="AH35" s="717"/>
      <c r="AI35" s="717"/>
      <c r="AJ35" s="717"/>
      <c r="AK35" s="717"/>
      <c r="AL35" s="717"/>
      <c r="AM35" s="717"/>
      <c r="AN35" s="717"/>
      <c r="AO35" s="717"/>
      <c r="BQ35" s="696"/>
      <c r="BR35" s="696"/>
      <c r="BS35" s="696"/>
      <c r="BT35" s="696"/>
      <c r="BU35" s="696"/>
      <c r="BV35" s="696"/>
      <c r="BW35" s="696"/>
      <c r="BX35" s="696"/>
      <c r="BY35" s="696"/>
      <c r="BZ35" s="696"/>
      <c r="CA35" s="696"/>
      <c r="CB35" s="696"/>
      <c r="CC35" s="696"/>
      <c r="CD35" s="696"/>
      <c r="CE35" s="696"/>
      <c r="CF35" s="696"/>
      <c r="CG35" s="696"/>
      <c r="CH35" s="696"/>
      <c r="CI35" s="696"/>
      <c r="CJ35" s="696"/>
      <c r="CK35" s="696"/>
      <c r="CL35" s="696"/>
      <c r="CM35" s="696"/>
    </row>
    <row r="36" spans="1:91" ht="18.75" customHeight="1" x14ac:dyDescent="0.45">
      <c r="A36" s="702"/>
      <c r="B36" s="719"/>
      <c r="C36" s="717"/>
      <c r="D36" s="717"/>
      <c r="E36" s="717"/>
      <c r="F36" s="717"/>
      <c r="G36" s="717"/>
      <c r="H36" s="717"/>
      <c r="I36" s="717"/>
      <c r="J36" s="717"/>
      <c r="K36" s="717"/>
      <c r="L36" s="717"/>
      <c r="M36" s="717"/>
      <c r="N36" s="717"/>
      <c r="O36" s="717"/>
      <c r="P36" s="717" t="s">
        <v>854</v>
      </c>
      <c r="Q36" s="717"/>
      <c r="R36" s="717"/>
      <c r="S36" s="717"/>
      <c r="T36" s="717"/>
      <c r="U36" s="717"/>
      <c r="V36" s="717"/>
      <c r="W36" s="717"/>
      <c r="X36" s="717"/>
      <c r="Y36" s="717"/>
      <c r="Z36" s="717"/>
      <c r="AA36" s="717"/>
      <c r="AB36" s="717"/>
      <c r="AC36" s="717"/>
      <c r="AD36" s="717"/>
      <c r="AE36" s="717"/>
      <c r="AF36" s="717"/>
      <c r="AG36" s="717"/>
      <c r="AH36" s="717"/>
      <c r="AI36" s="717"/>
      <c r="AJ36" s="717"/>
      <c r="AK36" s="717"/>
      <c r="AL36" s="717"/>
      <c r="AM36" s="717"/>
      <c r="AN36" s="717"/>
      <c r="AO36" s="717"/>
      <c r="BQ36" s="696"/>
      <c r="BR36" s="696"/>
      <c r="BS36" s="696"/>
      <c r="BT36" s="696"/>
      <c r="BU36" s="696"/>
      <c r="BV36" s="696"/>
      <c r="BW36" s="696"/>
      <c r="BX36" s="696"/>
      <c r="BY36" s="696"/>
      <c r="BZ36" s="696"/>
      <c r="CA36" s="696"/>
      <c r="CB36" s="696"/>
      <c r="CC36" s="696"/>
      <c r="CD36" s="696"/>
      <c r="CE36" s="696"/>
      <c r="CF36" s="696"/>
      <c r="CG36" s="696"/>
      <c r="CH36" s="696"/>
      <c r="CI36" s="696"/>
      <c r="CJ36" s="696"/>
      <c r="CK36" s="696"/>
      <c r="CL36" s="696"/>
      <c r="CM36" s="696"/>
    </row>
    <row r="37" spans="1:91" ht="18.75" customHeight="1" x14ac:dyDescent="0.45">
      <c r="A37" s="691"/>
      <c r="B37" s="719"/>
      <c r="C37" s="717"/>
      <c r="D37" s="717"/>
      <c r="E37" s="717"/>
      <c r="F37" s="717"/>
      <c r="G37" s="717"/>
      <c r="H37" s="717"/>
      <c r="I37" s="717"/>
      <c r="J37" s="717"/>
      <c r="K37" s="717"/>
      <c r="L37" s="717"/>
      <c r="M37" s="717"/>
      <c r="N37" s="717"/>
      <c r="O37" s="717"/>
      <c r="P37" s="719"/>
      <c r="Q37" s="717"/>
      <c r="R37" s="717"/>
      <c r="S37" s="717"/>
      <c r="T37" s="717"/>
      <c r="U37" s="717"/>
      <c r="V37" s="717"/>
      <c r="W37" s="717"/>
      <c r="X37" s="717"/>
      <c r="Y37" s="717"/>
      <c r="Z37" s="717"/>
      <c r="AA37" s="717"/>
      <c r="AB37" s="717"/>
      <c r="AC37" s="717"/>
      <c r="AD37" s="717"/>
      <c r="AE37" s="717"/>
      <c r="AF37" s="717"/>
      <c r="AG37" s="717"/>
      <c r="AH37" s="717"/>
      <c r="AI37" s="717"/>
      <c r="AJ37" s="717"/>
      <c r="AK37" s="717"/>
      <c r="AL37" s="717"/>
      <c r="AM37" s="717"/>
      <c r="AN37" s="717"/>
      <c r="AO37" s="717"/>
      <c r="BQ37" s="696"/>
      <c r="BR37" s="696"/>
      <c r="BS37" s="696"/>
      <c r="BT37" s="696"/>
      <c r="BU37" s="696"/>
      <c r="BV37" s="696"/>
      <c r="BW37" s="696"/>
      <c r="BX37" s="696"/>
      <c r="BY37" s="696"/>
      <c r="BZ37" s="696"/>
      <c r="CA37" s="696"/>
      <c r="CB37" s="696"/>
      <c r="CC37" s="696"/>
      <c r="CD37" s="696"/>
      <c r="CE37" s="696"/>
      <c r="CF37" s="696"/>
      <c r="CG37" s="696"/>
      <c r="CH37" s="696"/>
      <c r="CI37" s="696"/>
      <c r="CJ37" s="696"/>
      <c r="CK37" s="696"/>
      <c r="CL37" s="696"/>
      <c r="CM37" s="696"/>
    </row>
    <row r="38" spans="1:91" ht="18.75" customHeight="1" x14ac:dyDescent="0.45">
      <c r="BQ38" s="696"/>
      <c r="BR38" s="696"/>
      <c r="BS38" s="696"/>
      <c r="BT38" s="696"/>
      <c r="BU38" s="696"/>
      <c r="BV38" s="696"/>
      <c r="BW38" s="696"/>
      <c r="BX38" s="696"/>
      <c r="BY38" s="696"/>
      <c r="BZ38" s="696"/>
      <c r="CA38" s="696"/>
      <c r="CB38" s="696"/>
      <c r="CC38" s="696"/>
      <c r="CD38" s="696"/>
      <c r="CE38" s="696"/>
      <c r="CF38" s="696"/>
      <c r="CG38" s="696"/>
      <c r="CH38" s="696"/>
      <c r="CI38" s="696"/>
      <c r="CJ38" s="696"/>
      <c r="CK38" s="696"/>
      <c r="CL38" s="696"/>
      <c r="CM38" s="696"/>
    </row>
    <row r="39" spans="1:91" ht="18.75" customHeight="1" x14ac:dyDescent="0.45">
      <c r="BQ39" s="696"/>
      <c r="BR39" s="696"/>
      <c r="BS39" s="696"/>
      <c r="BT39" s="696"/>
      <c r="BU39" s="696"/>
      <c r="BV39" s="696"/>
      <c r="BW39" s="696"/>
      <c r="BX39" s="696"/>
      <c r="BY39" s="696"/>
      <c r="BZ39" s="696"/>
      <c r="CA39" s="696"/>
      <c r="CB39" s="696"/>
      <c r="CC39" s="696"/>
      <c r="CD39" s="696"/>
      <c r="CE39" s="696"/>
      <c r="CF39" s="696"/>
      <c r="CG39" s="696"/>
      <c r="CH39" s="696"/>
      <c r="CI39" s="696"/>
      <c r="CJ39" s="696"/>
      <c r="CK39" s="696"/>
      <c r="CL39" s="696"/>
      <c r="CM39" s="696"/>
    </row>
    <row r="40" spans="1:91" ht="18.75" customHeight="1" x14ac:dyDescent="0.45">
      <c r="BQ40" s="696"/>
      <c r="BR40" s="696"/>
      <c r="BS40" s="696"/>
      <c r="BT40" s="696"/>
      <c r="BU40" s="696"/>
      <c r="BV40" s="696"/>
      <c r="BW40" s="696"/>
      <c r="BX40" s="696"/>
      <c r="BY40" s="696"/>
      <c r="BZ40" s="696"/>
      <c r="CA40" s="696"/>
      <c r="CB40" s="696"/>
      <c r="CC40" s="696"/>
      <c r="CD40" s="696"/>
      <c r="CE40" s="696"/>
      <c r="CF40" s="696"/>
      <c r="CG40" s="696"/>
      <c r="CH40" s="696"/>
      <c r="CI40" s="696"/>
      <c r="CJ40" s="696"/>
      <c r="CK40" s="696"/>
      <c r="CL40" s="696"/>
      <c r="CM40" s="696"/>
    </row>
    <row r="41" spans="1:91" ht="18.75" customHeight="1" x14ac:dyDescent="0.45">
      <c r="BQ41" s="696"/>
      <c r="BR41" s="696"/>
      <c r="BS41" s="696"/>
      <c r="BT41" s="696"/>
      <c r="BU41" s="696"/>
      <c r="BV41" s="696"/>
      <c r="BW41" s="696"/>
      <c r="BX41" s="696"/>
      <c r="BY41" s="696"/>
      <c r="BZ41" s="696"/>
      <c r="CA41" s="696"/>
      <c r="CB41" s="696"/>
      <c r="CC41" s="696"/>
      <c r="CD41" s="696"/>
      <c r="CE41" s="696"/>
      <c r="CF41" s="696"/>
      <c r="CG41" s="696"/>
      <c r="CH41" s="696"/>
      <c r="CI41" s="696"/>
      <c r="CJ41" s="696"/>
      <c r="CK41" s="696"/>
      <c r="CL41" s="696"/>
      <c r="CM41" s="696"/>
    </row>
    <row r="42" spans="1:91" ht="18.75" customHeight="1" x14ac:dyDescent="0.45">
      <c r="BQ42" s="696"/>
      <c r="BR42" s="696"/>
      <c r="BS42" s="696"/>
      <c r="BT42" s="696"/>
      <c r="BU42" s="696"/>
      <c r="BV42" s="696"/>
      <c r="BW42" s="696"/>
      <c r="BX42" s="696"/>
      <c r="BY42" s="696"/>
      <c r="BZ42" s="696"/>
      <c r="CA42" s="696"/>
      <c r="CB42" s="696"/>
      <c r="CC42" s="696"/>
      <c r="CD42" s="696"/>
      <c r="CE42" s="696"/>
      <c r="CF42" s="696"/>
      <c r="CG42" s="696"/>
      <c r="CH42" s="696"/>
      <c r="CI42" s="696"/>
      <c r="CJ42" s="696"/>
      <c r="CK42" s="696"/>
      <c r="CL42" s="696"/>
      <c r="CM42" s="696"/>
    </row>
    <row r="43" spans="1:91" ht="18.75" customHeight="1" x14ac:dyDescent="0.45">
      <c r="BQ43" s="696"/>
      <c r="BR43" s="696"/>
      <c r="BS43" s="696"/>
      <c r="BT43" s="696"/>
      <c r="BU43" s="696"/>
      <c r="BV43" s="696"/>
      <c r="BW43" s="696"/>
      <c r="BX43" s="696"/>
      <c r="BY43" s="696"/>
      <c r="BZ43" s="696"/>
      <c r="CA43" s="696"/>
      <c r="CB43" s="696"/>
      <c r="CC43" s="696"/>
      <c r="CD43" s="696"/>
      <c r="CE43" s="696"/>
      <c r="CF43" s="696"/>
      <c r="CG43" s="696"/>
      <c r="CH43" s="696"/>
      <c r="CI43" s="696"/>
      <c r="CJ43" s="696"/>
      <c r="CK43" s="696"/>
      <c r="CL43" s="696"/>
      <c r="CM43" s="696"/>
    </row>
    <row r="44" spans="1:91" ht="18.75" customHeight="1" x14ac:dyDescent="0.45">
      <c r="BQ44" s="696"/>
      <c r="BR44" s="696"/>
      <c r="BS44" s="696"/>
      <c r="BT44" s="696"/>
      <c r="BU44" s="696"/>
      <c r="BV44" s="696"/>
      <c r="BW44" s="696"/>
      <c r="BX44" s="696"/>
      <c r="BY44" s="696"/>
      <c r="BZ44" s="696"/>
      <c r="CA44" s="696"/>
      <c r="CB44" s="696"/>
      <c r="CC44" s="696"/>
      <c r="CD44" s="696"/>
      <c r="CE44" s="696"/>
      <c r="CF44" s="696"/>
      <c r="CG44" s="696"/>
      <c r="CH44" s="696"/>
      <c r="CI44" s="696"/>
      <c r="CJ44" s="696"/>
      <c r="CK44" s="696"/>
      <c r="CL44" s="696"/>
      <c r="CM44" s="696"/>
    </row>
    <row r="45" spans="1:91" ht="18.75" customHeight="1" x14ac:dyDescent="0.45"/>
    <row r="46" spans="1:91" ht="18.75" customHeight="1" x14ac:dyDescent="0.45"/>
    <row r="47" spans="1:91" ht="18.75" customHeight="1" x14ac:dyDescent="0.45"/>
    <row r="48" spans="1:91" ht="18.75" customHeight="1" x14ac:dyDescent="0.45"/>
    <row r="49" spans="1:75" ht="18.75" customHeight="1" x14ac:dyDescent="0.45"/>
    <row r="50" spans="1:75" ht="18.75" customHeight="1" x14ac:dyDescent="0.45"/>
    <row r="51" spans="1:75" ht="18.75" customHeight="1" x14ac:dyDescent="0.45"/>
    <row r="52" spans="1:75" ht="18.75" customHeight="1" x14ac:dyDescent="0.45">
      <c r="BK52" s="719"/>
      <c r="BL52" s="719"/>
      <c r="BM52" s="719"/>
      <c r="BN52" s="719"/>
      <c r="BO52" s="719"/>
      <c r="BP52" s="719"/>
    </row>
    <row r="53" spans="1:75" ht="18.75" customHeight="1" x14ac:dyDescent="0.45"/>
    <row r="54" spans="1:75" ht="18.75" customHeight="1" x14ac:dyDescent="0.45"/>
    <row r="55" spans="1:75" ht="18.75" customHeight="1" x14ac:dyDescent="0.45"/>
    <row r="56" spans="1:75" ht="18.75" customHeight="1" x14ac:dyDescent="0.45"/>
    <row r="57" spans="1:75" ht="18.75" customHeight="1" x14ac:dyDescent="0.45"/>
    <row r="58" spans="1:75" ht="18.75" customHeight="1" x14ac:dyDescent="0.45"/>
    <row r="59" spans="1:75" ht="18.75" customHeight="1" x14ac:dyDescent="0.45"/>
    <row r="60" spans="1:75" s="720" customFormat="1" ht="18.75" customHeight="1" x14ac:dyDescent="0.2">
      <c r="A60" s="696"/>
      <c r="B60" s="696"/>
      <c r="C60" s="696"/>
      <c r="D60" s="696"/>
      <c r="E60" s="696"/>
      <c r="F60" s="696"/>
      <c r="G60" s="696"/>
      <c r="H60" s="696"/>
      <c r="I60" s="696"/>
      <c r="J60" s="696"/>
      <c r="K60" s="696"/>
      <c r="L60" s="696"/>
      <c r="M60" s="696"/>
      <c r="N60" s="696"/>
      <c r="O60" s="696"/>
      <c r="P60" s="696"/>
      <c r="Q60" s="696"/>
      <c r="R60" s="696"/>
      <c r="S60" s="696"/>
      <c r="T60" s="696"/>
      <c r="U60" s="696"/>
      <c r="V60" s="696"/>
      <c r="W60" s="696"/>
      <c r="X60" s="696"/>
      <c r="Y60" s="696"/>
      <c r="Z60" s="696"/>
      <c r="AA60" s="696"/>
      <c r="BK60" s="721"/>
      <c r="BL60" s="721"/>
      <c r="BM60" s="721"/>
      <c r="BN60" s="721"/>
      <c r="BO60" s="721"/>
      <c r="BP60" s="722"/>
      <c r="BQ60" s="722"/>
      <c r="BR60" s="722"/>
      <c r="BS60" s="722"/>
      <c r="BT60" s="722"/>
      <c r="BU60" s="722"/>
      <c r="BV60" s="722"/>
      <c r="BW60" s="722"/>
    </row>
    <row r="61" spans="1:75" ht="18.75" customHeight="1" x14ac:dyDescent="0.45">
      <c r="BK61" s="719"/>
      <c r="BL61" s="719"/>
      <c r="BM61" s="719"/>
      <c r="BN61" s="719"/>
      <c r="BO61" s="719"/>
      <c r="BP61" s="719"/>
    </row>
    <row r="62" spans="1:75" ht="18.75" customHeight="1" x14ac:dyDescent="0.45">
      <c r="BK62" s="719"/>
      <c r="BL62" s="719"/>
      <c r="BM62" s="719"/>
      <c r="BN62" s="719"/>
      <c r="BO62" s="719"/>
      <c r="BP62" s="719"/>
    </row>
    <row r="63" spans="1:75" ht="18.75" customHeight="1" x14ac:dyDescent="0.45">
      <c r="BK63" s="719"/>
      <c r="BL63" s="719"/>
      <c r="BM63" s="719"/>
      <c r="BN63" s="719"/>
      <c r="BO63" s="719"/>
      <c r="BP63" s="719"/>
    </row>
    <row r="64" spans="1:75" ht="18.75" customHeight="1" x14ac:dyDescent="0.45">
      <c r="BK64" s="719"/>
      <c r="BL64" s="719"/>
      <c r="BM64" s="719"/>
      <c r="BN64" s="719"/>
      <c r="BO64" s="719"/>
      <c r="BP64" s="719"/>
    </row>
    <row r="65" spans="63:68" ht="18.75" customHeight="1" x14ac:dyDescent="0.45">
      <c r="BK65" s="719"/>
      <c r="BL65" s="719"/>
      <c r="BM65" s="719"/>
      <c r="BN65" s="719"/>
      <c r="BO65" s="719"/>
      <c r="BP65" s="719"/>
    </row>
    <row r="66" spans="63:68" ht="18.75" customHeight="1" x14ac:dyDescent="0.45">
      <c r="BK66" s="719"/>
      <c r="BL66" s="719"/>
      <c r="BM66" s="719"/>
      <c r="BN66" s="719"/>
      <c r="BO66" s="719"/>
      <c r="BP66" s="719"/>
    </row>
    <row r="67" spans="63:68" ht="18.75" customHeight="1" x14ac:dyDescent="0.45">
      <c r="BK67" s="719"/>
      <c r="BL67" s="719"/>
      <c r="BM67" s="719"/>
      <c r="BN67" s="719"/>
      <c r="BO67" s="719"/>
      <c r="BP67" s="719"/>
    </row>
    <row r="68" spans="63:68" ht="18.75" customHeight="1" x14ac:dyDescent="0.45">
      <c r="BK68" s="719"/>
      <c r="BL68" s="719"/>
      <c r="BM68" s="719"/>
      <c r="BN68" s="719"/>
      <c r="BO68" s="719"/>
      <c r="BP68" s="719"/>
    </row>
    <row r="69" spans="63:68" ht="18.75" customHeight="1" x14ac:dyDescent="0.45">
      <c r="BK69" s="719"/>
      <c r="BL69" s="719"/>
      <c r="BM69" s="719"/>
      <c r="BN69" s="719"/>
      <c r="BO69" s="719"/>
      <c r="BP69" s="719"/>
    </row>
    <row r="70" spans="63:68" ht="18.75" customHeight="1" x14ac:dyDescent="0.45"/>
    <row r="71" spans="63:68" ht="18.75" customHeight="1" x14ac:dyDescent="0.45"/>
    <row r="72" spans="63:68" ht="18.75" customHeight="1" x14ac:dyDescent="0.45"/>
    <row r="73" spans="63:68" ht="18.75" customHeight="1" x14ac:dyDescent="0.45"/>
    <row r="74" spans="63:68" ht="18.75" customHeight="1" x14ac:dyDescent="0.45"/>
    <row r="75" spans="63:68" ht="18.75" customHeight="1" x14ac:dyDescent="0.45"/>
    <row r="76" spans="63:68" ht="18.75" customHeight="1" x14ac:dyDescent="0.45"/>
    <row r="77" spans="63:68" ht="18.75" customHeight="1" x14ac:dyDescent="0.45"/>
    <row r="78" spans="63:68" ht="18.75" customHeight="1" x14ac:dyDescent="0.45"/>
    <row r="79" spans="63:68" ht="18.75" customHeight="1" x14ac:dyDescent="0.45"/>
    <row r="80" spans="63:68" ht="18.75" customHeight="1" x14ac:dyDescent="0.45"/>
    <row r="81" s="696" customFormat="1" ht="18.75" customHeight="1" x14ac:dyDescent="0.45"/>
    <row r="82" s="696" customFormat="1" ht="18.75" customHeight="1" x14ac:dyDescent="0.45"/>
    <row r="83" s="696" customFormat="1" ht="18.75" customHeight="1" x14ac:dyDescent="0.45"/>
    <row r="84" s="696" customFormat="1" ht="18.75" customHeight="1" x14ac:dyDescent="0.45"/>
    <row r="85" s="696" customFormat="1" ht="18.75" customHeight="1" x14ac:dyDescent="0.45"/>
    <row r="86" s="696" customFormat="1" ht="18.75" customHeight="1" x14ac:dyDescent="0.45"/>
    <row r="87" s="696" customFormat="1" ht="18.75" customHeight="1" x14ac:dyDescent="0.45"/>
    <row r="88" s="696" customFormat="1" ht="18.75" customHeight="1" x14ac:dyDescent="0.45"/>
    <row r="89" s="696" customFormat="1" ht="18.75" customHeight="1" x14ac:dyDescent="0.45"/>
    <row r="90" s="696" customFormat="1" ht="18.75" customHeight="1" x14ac:dyDescent="0.45"/>
    <row r="91" s="696" customFormat="1" ht="18.75" customHeight="1" x14ac:dyDescent="0.45"/>
    <row r="92" s="696" customFormat="1" ht="18.75" customHeight="1" x14ac:dyDescent="0.45"/>
    <row r="93" s="696" customFormat="1" ht="18.75" customHeight="1" x14ac:dyDescent="0.45"/>
    <row r="94" s="696" customFormat="1" ht="18.75" customHeight="1" x14ac:dyDescent="0.45"/>
    <row r="95" s="696" customFormat="1" ht="18.75" customHeight="1" x14ac:dyDescent="0.45"/>
    <row r="96" s="696" customFormat="1" ht="18.75" customHeight="1" x14ac:dyDescent="0.45"/>
    <row r="97" s="696" customFormat="1" ht="18.75" customHeight="1" x14ac:dyDescent="0.45"/>
    <row r="98" s="696" customFormat="1" ht="18.75" customHeight="1" x14ac:dyDescent="0.45"/>
    <row r="99" s="696" customFormat="1" ht="18.75" customHeight="1" x14ac:dyDescent="0.45"/>
    <row r="100" s="696" customFormat="1" ht="18.75" customHeight="1" x14ac:dyDescent="0.45"/>
    <row r="101" s="696" customFormat="1" ht="18.75" customHeight="1" x14ac:dyDescent="0.45"/>
    <row r="102" s="696" customFormat="1" ht="18.75" customHeight="1" x14ac:dyDescent="0.45"/>
    <row r="103" s="696" customFormat="1" ht="18.75" customHeight="1" x14ac:dyDescent="0.45"/>
    <row r="104" s="696" customFormat="1" ht="18.75" customHeight="1" x14ac:dyDescent="0.45"/>
    <row r="105" s="696" customFormat="1" ht="18.75" customHeight="1" x14ac:dyDescent="0.45"/>
    <row r="106" s="696" customFormat="1" ht="18.75" customHeight="1" x14ac:dyDescent="0.45"/>
    <row r="107" s="696" customFormat="1" ht="18.75" customHeight="1" x14ac:dyDescent="0.45"/>
    <row r="108" s="696" customFormat="1" ht="18.75" customHeight="1" x14ac:dyDescent="0.45"/>
    <row r="109" s="696" customFormat="1" ht="18.75" customHeight="1" x14ac:dyDescent="0.45"/>
    <row r="110" s="696" customFormat="1" ht="18.75" customHeight="1" x14ac:dyDescent="0.45"/>
    <row r="111" s="696" customFormat="1" ht="18.75" customHeight="1" x14ac:dyDescent="0.45"/>
    <row r="112" s="696" customFormat="1" ht="18.75" customHeight="1" x14ac:dyDescent="0.45"/>
    <row r="113" s="696" customFormat="1" ht="18.75" customHeight="1" x14ac:dyDescent="0.45"/>
    <row r="114" s="696" customFormat="1" ht="18.75" customHeight="1" x14ac:dyDescent="0.45"/>
    <row r="115" s="696" customFormat="1" ht="18.75" customHeight="1" x14ac:dyDescent="0.45"/>
  </sheetData>
  <sheetProtection selectLockedCells="1"/>
  <mergeCells count="274">
    <mergeCell ref="P32:Q32"/>
    <mergeCell ref="R32:T32"/>
    <mergeCell ref="U32:W32"/>
    <mergeCell ref="X32:Z32"/>
    <mergeCell ref="AA32:AC32"/>
    <mergeCell ref="AD32:AF32"/>
    <mergeCell ref="AG32:AI32"/>
    <mergeCell ref="AJ32:AL32"/>
    <mergeCell ref="AM32:AO32"/>
    <mergeCell ref="P31:Q31"/>
    <mergeCell ref="R31:T31"/>
    <mergeCell ref="U31:W31"/>
    <mergeCell ref="X31:Z31"/>
    <mergeCell ref="AA31:AC31"/>
    <mergeCell ref="AD31:AF31"/>
    <mergeCell ref="AG31:AI31"/>
    <mergeCell ref="AJ31:AL31"/>
    <mergeCell ref="AM31:AO31"/>
    <mergeCell ref="AG29:AI29"/>
    <mergeCell ref="AJ29:AL29"/>
    <mergeCell ref="AM29:AO29"/>
    <mergeCell ref="P30:Q30"/>
    <mergeCell ref="R30:T30"/>
    <mergeCell ref="U30:W30"/>
    <mergeCell ref="X30:Z30"/>
    <mergeCell ref="AA30:AC30"/>
    <mergeCell ref="AD30:AF30"/>
    <mergeCell ref="AG30:AI30"/>
    <mergeCell ref="P29:Q29"/>
    <mergeCell ref="R29:T29"/>
    <mergeCell ref="U29:W29"/>
    <mergeCell ref="X29:Z29"/>
    <mergeCell ref="AA29:AC29"/>
    <mergeCell ref="AD29:AF29"/>
    <mergeCell ref="AJ30:AL30"/>
    <mergeCell ref="AM30:AO30"/>
    <mergeCell ref="AM27:AO27"/>
    <mergeCell ref="P28:Q28"/>
    <mergeCell ref="R28:T28"/>
    <mergeCell ref="U28:W28"/>
    <mergeCell ref="X28:Z28"/>
    <mergeCell ref="AA28:AC28"/>
    <mergeCell ref="AD28:AF28"/>
    <mergeCell ref="AG28:AI28"/>
    <mergeCell ref="AJ28:AL28"/>
    <mergeCell ref="AM28:AO28"/>
    <mergeCell ref="P27:Q27"/>
    <mergeCell ref="R27:T27"/>
    <mergeCell ref="U27:W27"/>
    <mergeCell ref="X27:Z27"/>
    <mergeCell ref="AA27:AC27"/>
    <mergeCell ref="AD27:AF27"/>
    <mergeCell ref="AM25:AO25"/>
    <mergeCell ref="P26:Q26"/>
    <mergeCell ref="R26:T26"/>
    <mergeCell ref="U26:W26"/>
    <mergeCell ref="X26:Z26"/>
    <mergeCell ref="AA26:AC26"/>
    <mergeCell ref="AD26:AF26"/>
    <mergeCell ref="AG26:AI26"/>
    <mergeCell ref="AJ26:AL26"/>
    <mergeCell ref="AM26:AO26"/>
    <mergeCell ref="P25:Q25"/>
    <mergeCell ref="R25:T25"/>
    <mergeCell ref="U25:W25"/>
    <mergeCell ref="X25:Z25"/>
    <mergeCell ref="AA25:AC25"/>
    <mergeCell ref="AD25:AF25"/>
    <mergeCell ref="AM23:AO23"/>
    <mergeCell ref="P24:Q24"/>
    <mergeCell ref="R24:T24"/>
    <mergeCell ref="U24:W24"/>
    <mergeCell ref="X24:Z24"/>
    <mergeCell ref="AA24:AC24"/>
    <mergeCell ref="AD24:AF24"/>
    <mergeCell ref="AG24:AI24"/>
    <mergeCell ref="AJ24:AL24"/>
    <mergeCell ref="AM24:AO24"/>
    <mergeCell ref="A23:N23"/>
    <mergeCell ref="P23:Q23"/>
    <mergeCell ref="R23:T23"/>
    <mergeCell ref="U23:W23"/>
    <mergeCell ref="X23:Z23"/>
    <mergeCell ref="AA23:AC23"/>
    <mergeCell ref="AD23:AF23"/>
    <mergeCell ref="AG23:AI23"/>
    <mergeCell ref="AJ23:AL23"/>
    <mergeCell ref="R21:T21"/>
    <mergeCell ref="U21:W21"/>
    <mergeCell ref="X21:Z21"/>
    <mergeCell ref="AA21:AC21"/>
    <mergeCell ref="AD21:AF21"/>
    <mergeCell ref="AG21:AI21"/>
    <mergeCell ref="AJ21:AL21"/>
    <mergeCell ref="AM21:AO21"/>
    <mergeCell ref="P22:Q22"/>
    <mergeCell ref="R22:T22"/>
    <mergeCell ref="U22:W22"/>
    <mergeCell ref="X22:Z22"/>
    <mergeCell ref="AA22:AC22"/>
    <mergeCell ref="AD22:AF22"/>
    <mergeCell ref="AG22:AI22"/>
    <mergeCell ref="AJ22:AL22"/>
    <mergeCell ref="AM22:AO22"/>
    <mergeCell ref="AG19:AI19"/>
    <mergeCell ref="AJ19:AL19"/>
    <mergeCell ref="AM19:AO19"/>
    <mergeCell ref="O20:O32"/>
    <mergeCell ref="P20:Q20"/>
    <mergeCell ref="R20:T20"/>
    <mergeCell ref="U20:W20"/>
    <mergeCell ref="X20:Z20"/>
    <mergeCell ref="AA20:AC20"/>
    <mergeCell ref="AD20:AF20"/>
    <mergeCell ref="P19:Q19"/>
    <mergeCell ref="R19:T19"/>
    <mergeCell ref="U19:W19"/>
    <mergeCell ref="X19:Z19"/>
    <mergeCell ref="AA19:AC19"/>
    <mergeCell ref="AD19:AF19"/>
    <mergeCell ref="AG25:AI25"/>
    <mergeCell ref="AJ25:AL25"/>
    <mergeCell ref="AG27:AI27"/>
    <mergeCell ref="AJ27:AL27"/>
    <mergeCell ref="AG20:AI20"/>
    <mergeCell ref="AJ20:AL20"/>
    <mergeCell ref="AM20:AO20"/>
    <mergeCell ref="P21:Q21"/>
    <mergeCell ref="P18:Q18"/>
    <mergeCell ref="R18:T18"/>
    <mergeCell ref="U18:W18"/>
    <mergeCell ref="X18:Z18"/>
    <mergeCell ref="AA18:AC18"/>
    <mergeCell ref="AD18:AF18"/>
    <mergeCell ref="AG18:AI18"/>
    <mergeCell ref="AJ18:AL18"/>
    <mergeCell ref="AM18:AO18"/>
    <mergeCell ref="AM15:AO15"/>
    <mergeCell ref="B16:I17"/>
    <mergeCell ref="J16:K17"/>
    <mergeCell ref="L16:L17"/>
    <mergeCell ref="P16:Q16"/>
    <mergeCell ref="R16:T16"/>
    <mergeCell ref="U16:W16"/>
    <mergeCell ref="X16:Z16"/>
    <mergeCell ref="AA16:AC16"/>
    <mergeCell ref="AD16:AF16"/>
    <mergeCell ref="AJ16:AL16"/>
    <mergeCell ref="AM16:AO16"/>
    <mergeCell ref="P17:Q17"/>
    <mergeCell ref="R17:T17"/>
    <mergeCell ref="U17:W17"/>
    <mergeCell ref="X17:Z17"/>
    <mergeCell ref="AA17:AC17"/>
    <mergeCell ref="AD17:AF17"/>
    <mergeCell ref="AG17:AI17"/>
    <mergeCell ref="AJ17:AL17"/>
    <mergeCell ref="AM17:AO17"/>
    <mergeCell ref="AM12:AO12"/>
    <mergeCell ref="AG11:AI11"/>
    <mergeCell ref="AJ11:AL11"/>
    <mergeCell ref="AM11:AO11"/>
    <mergeCell ref="AG13:AI13"/>
    <mergeCell ref="AJ13:AL13"/>
    <mergeCell ref="AM13:AO13"/>
    <mergeCell ref="B14:I15"/>
    <mergeCell ref="J14:K15"/>
    <mergeCell ref="L14:L15"/>
    <mergeCell ref="P14:Q14"/>
    <mergeCell ref="R14:T14"/>
    <mergeCell ref="U14:W14"/>
    <mergeCell ref="X14:Z14"/>
    <mergeCell ref="AA14:AC14"/>
    <mergeCell ref="AD14:AF14"/>
    <mergeCell ref="AG14:AI14"/>
    <mergeCell ref="AJ14:AL14"/>
    <mergeCell ref="AM14:AO14"/>
    <mergeCell ref="P15:Q15"/>
    <mergeCell ref="R15:T15"/>
    <mergeCell ref="U15:W15"/>
    <mergeCell ref="X15:Z15"/>
    <mergeCell ref="AA15:AC15"/>
    <mergeCell ref="AM9:AO9"/>
    <mergeCell ref="P10:Q10"/>
    <mergeCell ref="R10:T10"/>
    <mergeCell ref="U10:W10"/>
    <mergeCell ref="X10:Z10"/>
    <mergeCell ref="AA10:AC10"/>
    <mergeCell ref="AD10:AF10"/>
    <mergeCell ref="AG10:AI10"/>
    <mergeCell ref="AJ10:AL10"/>
    <mergeCell ref="AM10:AO10"/>
    <mergeCell ref="AG9:AI9"/>
    <mergeCell ref="AJ9:AL9"/>
    <mergeCell ref="A12:A17"/>
    <mergeCell ref="B12:I13"/>
    <mergeCell ref="J12:K13"/>
    <mergeCell ref="L12:L13"/>
    <mergeCell ref="P12:Q12"/>
    <mergeCell ref="R12:T12"/>
    <mergeCell ref="U12:W12"/>
    <mergeCell ref="AJ15:AL15"/>
    <mergeCell ref="R11:T11"/>
    <mergeCell ref="X12:Z12"/>
    <mergeCell ref="AA12:AC12"/>
    <mergeCell ref="AD12:AF12"/>
    <mergeCell ref="AG12:AI12"/>
    <mergeCell ref="AJ12:AL12"/>
    <mergeCell ref="A9:I10"/>
    <mergeCell ref="J9:K10"/>
    <mergeCell ref="L9:L10"/>
    <mergeCell ref="P9:Q9"/>
    <mergeCell ref="R9:T9"/>
    <mergeCell ref="U9:W9"/>
    <mergeCell ref="X9:Z9"/>
    <mergeCell ref="AA9:AC9"/>
    <mergeCell ref="AD9:AF9"/>
    <mergeCell ref="AD7:AF7"/>
    <mergeCell ref="AG7:AI7"/>
    <mergeCell ref="AJ7:AL7"/>
    <mergeCell ref="AM7:AO7"/>
    <mergeCell ref="P8:Q8"/>
    <mergeCell ref="R8:T8"/>
    <mergeCell ref="U8:W8"/>
    <mergeCell ref="X8:Z8"/>
    <mergeCell ref="AA8:AC8"/>
    <mergeCell ref="AD8:AF8"/>
    <mergeCell ref="AG8:AI8"/>
    <mergeCell ref="AJ8:AL8"/>
    <mergeCell ref="AM8:AO8"/>
    <mergeCell ref="AG6:AI6"/>
    <mergeCell ref="A7:I8"/>
    <mergeCell ref="J7:K8"/>
    <mergeCell ref="L7:L8"/>
    <mergeCell ref="O7:O19"/>
    <mergeCell ref="P7:Q7"/>
    <mergeCell ref="R7:T7"/>
    <mergeCell ref="U7:W7"/>
    <mergeCell ref="X7:Z7"/>
    <mergeCell ref="AA7:AC7"/>
    <mergeCell ref="AD15:AF15"/>
    <mergeCell ref="AG15:AI15"/>
    <mergeCell ref="AG16:AI16"/>
    <mergeCell ref="U13:W13"/>
    <mergeCell ref="X13:Z13"/>
    <mergeCell ref="AA13:AC13"/>
    <mergeCell ref="AD13:AF13"/>
    <mergeCell ref="P13:Q13"/>
    <mergeCell ref="R13:T13"/>
    <mergeCell ref="U11:W11"/>
    <mergeCell ref="X11:Z11"/>
    <mergeCell ref="AA11:AC11"/>
    <mergeCell ref="AD11:AF11"/>
    <mergeCell ref="P11:Q11"/>
    <mergeCell ref="AA3:AF3"/>
    <mergeCell ref="AG3:AO3"/>
    <mergeCell ref="R4:T5"/>
    <mergeCell ref="U4:W5"/>
    <mergeCell ref="X4:Z5"/>
    <mergeCell ref="AA4:AC5"/>
    <mergeCell ref="AD4:AF5"/>
    <mergeCell ref="AG4:AI5"/>
    <mergeCell ref="AJ4:AL5"/>
    <mergeCell ref="AM4:AO5"/>
    <mergeCell ref="A2:G2"/>
    <mergeCell ref="A3:I4"/>
    <mergeCell ref="J3:K4"/>
    <mergeCell ref="L3:L4"/>
    <mergeCell ref="O3:Q6"/>
    <mergeCell ref="R3:Z3"/>
    <mergeCell ref="A5:I6"/>
    <mergeCell ref="J5:K6"/>
    <mergeCell ref="L5:L6"/>
    <mergeCell ref="R6:T6"/>
  </mergeCells>
  <phoneticPr fontId="4"/>
  <printOptions horizontalCentered="1" verticalCentered="1"/>
  <pageMargins left="0" right="0" top="0.39370078740157483" bottom="0.39370078740157483" header="0" footer="0"/>
  <pageSetup paperSize="9" scale="73" orientation="landscape" blackAndWhite="1" r:id="rId1"/>
  <headerFooter scaleWithDoc="0">
    <oddFooter>&amp;R&amp;6&amp;F</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E9306F-16F2-40D5-A1B3-A16DED16861B}">
  <sheetPr>
    <pageSetUpPr fitToPage="1"/>
  </sheetPr>
  <dimension ref="A1:CP115"/>
  <sheetViews>
    <sheetView showGridLines="0" view="pageBreakPreview" zoomScale="70" zoomScaleNormal="70" zoomScaleSheetLayoutView="70" workbookViewId="0">
      <selection activeCell="J29" sqref="J29"/>
    </sheetView>
  </sheetViews>
  <sheetFormatPr defaultRowHeight="13.2" x14ac:dyDescent="0.45"/>
  <cols>
    <col min="1" max="68" width="4.3984375" style="292" customWidth="1"/>
    <col min="69" max="74" width="4.3984375" style="3" customWidth="1"/>
    <col min="75" max="256" width="9" style="3"/>
    <col min="257" max="330" width="4.3984375" style="3" customWidth="1"/>
    <col min="331" max="512" width="9" style="3"/>
    <col min="513" max="586" width="4.3984375" style="3" customWidth="1"/>
    <col min="587" max="768" width="9" style="3"/>
    <col min="769" max="842" width="4.3984375" style="3" customWidth="1"/>
    <col min="843" max="1024" width="9" style="3"/>
    <col min="1025" max="1098" width="4.3984375" style="3" customWidth="1"/>
    <col min="1099" max="1280" width="9" style="3"/>
    <col min="1281" max="1354" width="4.3984375" style="3" customWidth="1"/>
    <col min="1355" max="1536" width="9" style="3"/>
    <col min="1537" max="1610" width="4.3984375" style="3" customWidth="1"/>
    <col min="1611" max="1792" width="9" style="3"/>
    <col min="1793" max="1866" width="4.3984375" style="3" customWidth="1"/>
    <col min="1867" max="2048" width="9" style="3"/>
    <col min="2049" max="2122" width="4.3984375" style="3" customWidth="1"/>
    <col min="2123" max="2304" width="9" style="3"/>
    <col min="2305" max="2378" width="4.3984375" style="3" customWidth="1"/>
    <col min="2379" max="2560" width="9" style="3"/>
    <col min="2561" max="2634" width="4.3984375" style="3" customWidth="1"/>
    <col min="2635" max="2816" width="9" style="3"/>
    <col min="2817" max="2890" width="4.3984375" style="3" customWidth="1"/>
    <col min="2891" max="3072" width="9" style="3"/>
    <col min="3073" max="3146" width="4.3984375" style="3" customWidth="1"/>
    <col min="3147" max="3328" width="9" style="3"/>
    <col min="3329" max="3402" width="4.3984375" style="3" customWidth="1"/>
    <col min="3403" max="3584" width="9" style="3"/>
    <col min="3585" max="3658" width="4.3984375" style="3" customWidth="1"/>
    <col min="3659" max="3840" width="9" style="3"/>
    <col min="3841" max="3914" width="4.3984375" style="3" customWidth="1"/>
    <col min="3915" max="4096" width="9" style="3"/>
    <col min="4097" max="4170" width="4.3984375" style="3" customWidth="1"/>
    <col min="4171" max="4352" width="9" style="3"/>
    <col min="4353" max="4426" width="4.3984375" style="3" customWidth="1"/>
    <col min="4427" max="4608" width="9" style="3"/>
    <col min="4609" max="4682" width="4.3984375" style="3" customWidth="1"/>
    <col min="4683" max="4864" width="9" style="3"/>
    <col min="4865" max="4938" width="4.3984375" style="3" customWidth="1"/>
    <col min="4939" max="5120" width="9" style="3"/>
    <col min="5121" max="5194" width="4.3984375" style="3" customWidth="1"/>
    <col min="5195" max="5376" width="9" style="3"/>
    <col min="5377" max="5450" width="4.3984375" style="3" customWidth="1"/>
    <col min="5451" max="5632" width="9" style="3"/>
    <col min="5633" max="5706" width="4.3984375" style="3" customWidth="1"/>
    <col min="5707" max="5888" width="9" style="3"/>
    <col min="5889" max="5962" width="4.3984375" style="3" customWidth="1"/>
    <col min="5963" max="6144" width="9" style="3"/>
    <col min="6145" max="6218" width="4.3984375" style="3" customWidth="1"/>
    <col min="6219" max="6400" width="9" style="3"/>
    <col min="6401" max="6474" width="4.3984375" style="3" customWidth="1"/>
    <col min="6475" max="6656" width="9" style="3"/>
    <col min="6657" max="6730" width="4.3984375" style="3" customWidth="1"/>
    <col min="6731" max="6912" width="9" style="3"/>
    <col min="6913" max="6986" width="4.3984375" style="3" customWidth="1"/>
    <col min="6987" max="7168" width="9" style="3"/>
    <col min="7169" max="7242" width="4.3984375" style="3" customWidth="1"/>
    <col min="7243" max="7424" width="9" style="3"/>
    <col min="7425" max="7498" width="4.3984375" style="3" customWidth="1"/>
    <col min="7499" max="7680" width="9" style="3"/>
    <col min="7681" max="7754" width="4.3984375" style="3" customWidth="1"/>
    <col min="7755" max="7936" width="9" style="3"/>
    <col min="7937" max="8010" width="4.3984375" style="3" customWidth="1"/>
    <col min="8011" max="8192" width="9" style="3"/>
    <col min="8193" max="8266" width="4.3984375" style="3" customWidth="1"/>
    <col min="8267" max="8448" width="9" style="3"/>
    <col min="8449" max="8522" width="4.3984375" style="3" customWidth="1"/>
    <col min="8523" max="8704" width="9" style="3"/>
    <col min="8705" max="8778" width="4.3984375" style="3" customWidth="1"/>
    <col min="8779" max="8960" width="9" style="3"/>
    <col min="8961" max="9034" width="4.3984375" style="3" customWidth="1"/>
    <col min="9035" max="9216" width="9" style="3"/>
    <col min="9217" max="9290" width="4.3984375" style="3" customWidth="1"/>
    <col min="9291" max="9472" width="9" style="3"/>
    <col min="9473" max="9546" width="4.3984375" style="3" customWidth="1"/>
    <col min="9547" max="9728" width="9" style="3"/>
    <col min="9729" max="9802" width="4.3984375" style="3" customWidth="1"/>
    <col min="9803" max="9984" width="9" style="3"/>
    <col min="9985" max="10058" width="4.3984375" style="3" customWidth="1"/>
    <col min="10059" max="10240" width="9" style="3"/>
    <col min="10241" max="10314" width="4.3984375" style="3" customWidth="1"/>
    <col min="10315" max="10496" width="9" style="3"/>
    <col min="10497" max="10570" width="4.3984375" style="3" customWidth="1"/>
    <col min="10571" max="10752" width="9" style="3"/>
    <col min="10753" max="10826" width="4.3984375" style="3" customWidth="1"/>
    <col min="10827" max="11008" width="9" style="3"/>
    <col min="11009" max="11082" width="4.3984375" style="3" customWidth="1"/>
    <col min="11083" max="11264" width="9" style="3"/>
    <col min="11265" max="11338" width="4.3984375" style="3" customWidth="1"/>
    <col min="11339" max="11520" width="9" style="3"/>
    <col min="11521" max="11594" width="4.3984375" style="3" customWidth="1"/>
    <col min="11595" max="11776" width="9" style="3"/>
    <col min="11777" max="11850" width="4.3984375" style="3" customWidth="1"/>
    <col min="11851" max="12032" width="9" style="3"/>
    <col min="12033" max="12106" width="4.3984375" style="3" customWidth="1"/>
    <col min="12107" max="12288" width="9" style="3"/>
    <col min="12289" max="12362" width="4.3984375" style="3" customWidth="1"/>
    <col min="12363" max="12544" width="9" style="3"/>
    <col min="12545" max="12618" width="4.3984375" style="3" customWidth="1"/>
    <col min="12619" max="12800" width="9" style="3"/>
    <col min="12801" max="12874" width="4.3984375" style="3" customWidth="1"/>
    <col min="12875" max="13056" width="9" style="3"/>
    <col min="13057" max="13130" width="4.3984375" style="3" customWidth="1"/>
    <col min="13131" max="13312" width="9" style="3"/>
    <col min="13313" max="13386" width="4.3984375" style="3" customWidth="1"/>
    <col min="13387" max="13568" width="9" style="3"/>
    <col min="13569" max="13642" width="4.3984375" style="3" customWidth="1"/>
    <col min="13643" max="13824" width="9" style="3"/>
    <col min="13825" max="13898" width="4.3984375" style="3" customWidth="1"/>
    <col min="13899" max="14080" width="9" style="3"/>
    <col min="14081" max="14154" width="4.3984375" style="3" customWidth="1"/>
    <col min="14155" max="14336" width="9" style="3"/>
    <col min="14337" max="14410" width="4.3984375" style="3" customWidth="1"/>
    <col min="14411" max="14592" width="9" style="3"/>
    <col min="14593" max="14666" width="4.3984375" style="3" customWidth="1"/>
    <col min="14667" max="14848" width="9" style="3"/>
    <col min="14849" max="14922" width="4.3984375" style="3" customWidth="1"/>
    <col min="14923" max="15104" width="9" style="3"/>
    <col min="15105" max="15178" width="4.3984375" style="3" customWidth="1"/>
    <col min="15179" max="15360" width="9" style="3"/>
    <col min="15361" max="15434" width="4.3984375" style="3" customWidth="1"/>
    <col min="15435" max="15616" width="9" style="3"/>
    <col min="15617" max="15690" width="4.3984375" style="3" customWidth="1"/>
    <col min="15691" max="15872" width="9" style="3"/>
    <col min="15873" max="15946" width="4.3984375" style="3" customWidth="1"/>
    <col min="15947" max="16128" width="9" style="3"/>
    <col min="16129" max="16202" width="4.3984375" style="3" customWidth="1"/>
    <col min="16203" max="16384" width="9" style="3"/>
  </cols>
  <sheetData>
    <row r="1" spans="1:38" ht="18.75" customHeight="1" x14ac:dyDescent="0.45">
      <c r="A1" s="108" t="s">
        <v>906</v>
      </c>
    </row>
    <row r="2" spans="1:38" ht="18.75" customHeight="1" x14ac:dyDescent="0.45">
      <c r="A2" s="32" t="s">
        <v>608</v>
      </c>
    </row>
    <row r="3" spans="1:38" ht="18.75" customHeight="1" x14ac:dyDescent="0.45">
      <c r="A3" s="288" t="s">
        <v>567</v>
      </c>
      <c r="B3" s="292" t="s">
        <v>613</v>
      </c>
      <c r="Q3" s="585" t="s">
        <v>467</v>
      </c>
      <c r="R3" s="359"/>
      <c r="S3" s="33" t="s">
        <v>614</v>
      </c>
      <c r="T3" s="585" t="s">
        <v>761</v>
      </c>
      <c r="U3" s="359"/>
      <c r="V3" s="33" t="s">
        <v>615</v>
      </c>
      <c r="X3" s="584" t="s">
        <v>768</v>
      </c>
    </row>
    <row r="4" spans="1:38" ht="18.75" customHeight="1" x14ac:dyDescent="0.45">
      <c r="A4" s="288" t="s">
        <v>567</v>
      </c>
      <c r="B4" s="33" t="s">
        <v>609</v>
      </c>
      <c r="Q4" s="585" t="s">
        <v>467</v>
      </c>
      <c r="R4" s="359"/>
      <c r="S4" s="33" t="s">
        <v>614</v>
      </c>
      <c r="T4" s="585" t="s">
        <v>761</v>
      </c>
      <c r="U4" s="359"/>
      <c r="V4" s="33" t="s">
        <v>615</v>
      </c>
      <c r="X4" s="584" t="s">
        <v>768</v>
      </c>
      <c r="AH4" s="83"/>
    </row>
    <row r="5" spans="1:38" ht="18.75" customHeight="1" x14ac:dyDescent="0.45">
      <c r="A5" s="288" t="s">
        <v>567</v>
      </c>
      <c r="B5" s="292" t="s">
        <v>610</v>
      </c>
      <c r="Q5" s="585" t="s">
        <v>467</v>
      </c>
      <c r="R5" s="359"/>
      <c r="S5" s="33" t="s">
        <v>614</v>
      </c>
      <c r="T5" s="585" t="s">
        <v>761</v>
      </c>
      <c r="U5" s="359"/>
      <c r="V5" s="33" t="s">
        <v>615</v>
      </c>
      <c r="X5" s="584" t="s">
        <v>768</v>
      </c>
    </row>
    <row r="6" spans="1:38" ht="18.75" customHeight="1" x14ac:dyDescent="0.45">
      <c r="A6" s="288" t="s">
        <v>567</v>
      </c>
      <c r="B6" s="292" t="s">
        <v>611</v>
      </c>
      <c r="Q6" s="585" t="s">
        <v>467</v>
      </c>
      <c r="R6" s="359"/>
      <c r="S6" s="33" t="s">
        <v>614</v>
      </c>
      <c r="T6" s="585" t="s">
        <v>761</v>
      </c>
      <c r="U6" s="359"/>
      <c r="V6" s="33" t="s">
        <v>615</v>
      </c>
      <c r="X6" s="584" t="s">
        <v>768</v>
      </c>
    </row>
    <row r="7" spans="1:38" ht="18.75" customHeight="1" x14ac:dyDescent="0.45">
      <c r="A7" s="288" t="s">
        <v>567</v>
      </c>
      <c r="B7" s="292" t="s">
        <v>612</v>
      </c>
      <c r="Q7" s="585" t="s">
        <v>467</v>
      </c>
      <c r="R7" s="359"/>
      <c r="S7" s="33" t="s">
        <v>614</v>
      </c>
      <c r="T7" s="585" t="s">
        <v>761</v>
      </c>
      <c r="U7" s="359"/>
      <c r="V7" s="33" t="s">
        <v>615</v>
      </c>
      <c r="X7" s="584" t="s">
        <v>768</v>
      </c>
    </row>
    <row r="8" spans="1:38" ht="18.75" customHeight="1" thickBot="1" x14ac:dyDescent="0.5">
      <c r="A8" s="108"/>
    </row>
    <row r="9" spans="1:38" ht="18.75" customHeight="1" x14ac:dyDescent="0.45">
      <c r="A9" s="1979" t="s">
        <v>616</v>
      </c>
      <c r="B9" s="1763"/>
      <c r="C9" s="1763"/>
      <c r="D9" s="1763"/>
      <c r="E9" s="1763"/>
      <c r="F9" s="1763"/>
      <c r="G9" s="1257"/>
      <c r="H9" s="1974" t="s">
        <v>332</v>
      </c>
      <c r="I9" s="1975"/>
      <c r="J9" s="1975" t="s">
        <v>313</v>
      </c>
      <c r="K9" s="1975" t="s">
        <v>606</v>
      </c>
      <c r="L9" s="1977"/>
      <c r="M9" s="1980" t="s">
        <v>331</v>
      </c>
      <c r="N9" s="1981"/>
      <c r="O9" s="1981"/>
      <c r="P9" s="1981"/>
      <c r="Q9" s="1981"/>
      <c r="R9" s="1981"/>
      <c r="S9" s="1981"/>
      <c r="T9" s="1981"/>
      <c r="U9" s="1974" t="s">
        <v>332</v>
      </c>
      <c r="V9" s="1975"/>
      <c r="W9" s="1975" t="s">
        <v>313</v>
      </c>
      <c r="X9" s="1975" t="s">
        <v>607</v>
      </c>
      <c r="Y9" s="1977"/>
      <c r="Z9" s="1980" t="s">
        <v>331</v>
      </c>
      <c r="AA9" s="1981"/>
      <c r="AB9" s="1981"/>
      <c r="AC9" s="1981"/>
      <c r="AD9" s="1981"/>
      <c r="AE9" s="1981"/>
      <c r="AF9" s="1981"/>
      <c r="AG9" s="1981"/>
      <c r="AH9" s="1974" t="s">
        <v>332</v>
      </c>
      <c r="AI9" s="1975"/>
      <c r="AJ9" s="1975" t="s">
        <v>313</v>
      </c>
      <c r="AK9" s="1975" t="s">
        <v>607</v>
      </c>
      <c r="AL9" s="1993"/>
    </row>
    <row r="10" spans="1:38" ht="18.75" customHeight="1" x14ac:dyDescent="0.45">
      <c r="A10" s="899"/>
      <c r="B10" s="900"/>
      <c r="C10" s="900"/>
      <c r="D10" s="900"/>
      <c r="E10" s="900"/>
      <c r="F10" s="900"/>
      <c r="G10" s="901"/>
      <c r="H10" s="1976"/>
      <c r="I10" s="1968"/>
      <c r="J10" s="1968"/>
      <c r="K10" s="1968"/>
      <c r="L10" s="1978"/>
      <c r="M10" s="1982"/>
      <c r="N10" s="1983"/>
      <c r="O10" s="1983"/>
      <c r="P10" s="1983"/>
      <c r="Q10" s="1983"/>
      <c r="R10" s="1983"/>
      <c r="S10" s="1983"/>
      <c r="T10" s="1983"/>
      <c r="U10" s="1976"/>
      <c r="V10" s="1968"/>
      <c r="W10" s="1968"/>
      <c r="X10" s="1968"/>
      <c r="Y10" s="1978"/>
      <c r="Z10" s="1982"/>
      <c r="AA10" s="1983"/>
      <c r="AB10" s="1983"/>
      <c r="AC10" s="1983"/>
      <c r="AD10" s="1983"/>
      <c r="AE10" s="1983"/>
      <c r="AF10" s="1983"/>
      <c r="AG10" s="1983"/>
      <c r="AH10" s="1976"/>
      <c r="AI10" s="1968"/>
      <c r="AJ10" s="1968"/>
      <c r="AK10" s="1968"/>
      <c r="AL10" s="1994"/>
    </row>
    <row r="11" spans="1:38" ht="18.75" customHeight="1" x14ac:dyDescent="0.45">
      <c r="A11" s="1961"/>
      <c r="B11" s="1962"/>
      <c r="C11" s="1962"/>
      <c r="D11" s="1962"/>
      <c r="E11" s="1962"/>
      <c r="F11" s="1962"/>
      <c r="G11" s="1963"/>
      <c r="H11" s="1072"/>
      <c r="I11" s="948"/>
      <c r="J11" s="1967" t="s">
        <v>313</v>
      </c>
      <c r="K11" s="948"/>
      <c r="L11" s="1943"/>
      <c r="M11" s="1970"/>
      <c r="N11" s="948"/>
      <c r="O11" s="948"/>
      <c r="P11" s="948"/>
      <c r="Q11" s="948"/>
      <c r="R11" s="948"/>
      <c r="S11" s="948"/>
      <c r="T11" s="1971"/>
      <c r="U11" s="1072"/>
      <c r="V11" s="948"/>
      <c r="W11" s="1967" t="s">
        <v>313</v>
      </c>
      <c r="X11" s="948"/>
      <c r="Y11" s="1944"/>
      <c r="Z11" s="1970"/>
      <c r="AA11" s="948"/>
      <c r="AB11" s="948"/>
      <c r="AC11" s="948"/>
      <c r="AD11" s="948"/>
      <c r="AE11" s="948"/>
      <c r="AF11" s="948"/>
      <c r="AG11" s="1971"/>
      <c r="AH11" s="1072"/>
      <c r="AI11" s="948"/>
      <c r="AJ11" s="1967" t="s">
        <v>313</v>
      </c>
      <c r="AK11" s="948"/>
      <c r="AL11" s="1944"/>
    </row>
    <row r="12" spans="1:38" ht="18.75" customHeight="1" x14ac:dyDescent="0.45">
      <c r="A12" s="1964"/>
      <c r="B12" s="1965"/>
      <c r="C12" s="1965"/>
      <c r="D12" s="1965"/>
      <c r="E12" s="1965"/>
      <c r="F12" s="1965"/>
      <c r="G12" s="1966"/>
      <c r="H12" s="1073"/>
      <c r="I12" s="903"/>
      <c r="J12" s="1968"/>
      <c r="K12" s="903"/>
      <c r="L12" s="1969"/>
      <c r="M12" s="1972"/>
      <c r="N12" s="903"/>
      <c r="O12" s="903"/>
      <c r="P12" s="903"/>
      <c r="Q12" s="903"/>
      <c r="R12" s="903"/>
      <c r="S12" s="903"/>
      <c r="T12" s="1973"/>
      <c r="U12" s="1073"/>
      <c r="V12" s="903"/>
      <c r="W12" s="1968"/>
      <c r="X12" s="903"/>
      <c r="Y12" s="1988"/>
      <c r="Z12" s="1972"/>
      <c r="AA12" s="903"/>
      <c r="AB12" s="903"/>
      <c r="AC12" s="903"/>
      <c r="AD12" s="903"/>
      <c r="AE12" s="903"/>
      <c r="AF12" s="903"/>
      <c r="AG12" s="1973"/>
      <c r="AH12" s="1073"/>
      <c r="AI12" s="903"/>
      <c r="AJ12" s="1968"/>
      <c r="AK12" s="903"/>
      <c r="AL12" s="1988"/>
    </row>
    <row r="13" spans="1:38" ht="18.75" customHeight="1" x14ac:dyDescent="0.45">
      <c r="A13" s="1961"/>
      <c r="B13" s="1962"/>
      <c r="C13" s="1962"/>
      <c r="D13" s="1962"/>
      <c r="E13" s="1962"/>
      <c r="F13" s="1962"/>
      <c r="G13" s="1963"/>
      <c r="H13" s="1072"/>
      <c r="I13" s="948"/>
      <c r="J13" s="1967" t="s">
        <v>313</v>
      </c>
      <c r="K13" s="948"/>
      <c r="L13" s="1943"/>
      <c r="M13" s="1970"/>
      <c r="N13" s="948"/>
      <c r="O13" s="948"/>
      <c r="P13" s="948"/>
      <c r="Q13" s="948"/>
      <c r="R13" s="948"/>
      <c r="S13" s="948"/>
      <c r="T13" s="1971"/>
      <c r="U13" s="1072"/>
      <c r="V13" s="948"/>
      <c r="W13" s="1967" t="s">
        <v>313</v>
      </c>
      <c r="X13" s="948"/>
      <c r="Y13" s="1944"/>
      <c r="Z13" s="1970"/>
      <c r="AA13" s="948"/>
      <c r="AB13" s="948"/>
      <c r="AC13" s="948"/>
      <c r="AD13" s="948"/>
      <c r="AE13" s="948"/>
      <c r="AF13" s="948"/>
      <c r="AG13" s="1971"/>
      <c r="AH13" s="1072"/>
      <c r="AI13" s="948"/>
      <c r="AJ13" s="1967" t="s">
        <v>313</v>
      </c>
      <c r="AK13" s="948"/>
      <c r="AL13" s="1944"/>
    </row>
    <row r="14" spans="1:38" ht="18.75" customHeight="1" x14ac:dyDescent="0.45">
      <c r="A14" s="1964"/>
      <c r="B14" s="1965"/>
      <c r="C14" s="1965"/>
      <c r="D14" s="1965"/>
      <c r="E14" s="1965"/>
      <c r="F14" s="1965"/>
      <c r="G14" s="1966"/>
      <c r="H14" s="1073"/>
      <c r="I14" s="903"/>
      <c r="J14" s="1968"/>
      <c r="K14" s="903"/>
      <c r="L14" s="1969"/>
      <c r="M14" s="1972"/>
      <c r="N14" s="903"/>
      <c r="O14" s="903"/>
      <c r="P14" s="903"/>
      <c r="Q14" s="903"/>
      <c r="R14" s="903"/>
      <c r="S14" s="903"/>
      <c r="T14" s="1973"/>
      <c r="U14" s="1073"/>
      <c r="V14" s="903"/>
      <c r="W14" s="1968"/>
      <c r="X14" s="903"/>
      <c r="Y14" s="1988"/>
      <c r="Z14" s="1972"/>
      <c r="AA14" s="903"/>
      <c r="AB14" s="903"/>
      <c r="AC14" s="903"/>
      <c r="AD14" s="903"/>
      <c r="AE14" s="903"/>
      <c r="AF14" s="903"/>
      <c r="AG14" s="1973"/>
      <c r="AH14" s="1073"/>
      <c r="AI14" s="903"/>
      <c r="AJ14" s="1968"/>
      <c r="AK14" s="903"/>
      <c r="AL14" s="1988"/>
    </row>
    <row r="15" spans="1:38" ht="18.75" customHeight="1" x14ac:dyDescent="0.45">
      <c r="A15" s="1961"/>
      <c r="B15" s="1962"/>
      <c r="C15" s="1962"/>
      <c r="D15" s="1962"/>
      <c r="E15" s="1962"/>
      <c r="F15" s="1962"/>
      <c r="G15" s="1963"/>
      <c r="H15" s="1072"/>
      <c r="I15" s="948"/>
      <c r="J15" s="1967" t="s">
        <v>313</v>
      </c>
      <c r="K15" s="948"/>
      <c r="L15" s="1943"/>
      <c r="M15" s="1970"/>
      <c r="N15" s="948"/>
      <c r="O15" s="948"/>
      <c r="P15" s="948"/>
      <c r="Q15" s="948"/>
      <c r="R15" s="948"/>
      <c r="S15" s="948"/>
      <c r="T15" s="1971"/>
      <c r="U15" s="1072"/>
      <c r="V15" s="948"/>
      <c r="W15" s="1967" t="s">
        <v>313</v>
      </c>
      <c r="X15" s="948"/>
      <c r="Y15" s="1944"/>
      <c r="Z15" s="1970"/>
      <c r="AA15" s="948"/>
      <c r="AB15" s="948"/>
      <c r="AC15" s="948"/>
      <c r="AD15" s="948"/>
      <c r="AE15" s="948"/>
      <c r="AF15" s="948"/>
      <c r="AG15" s="1971"/>
      <c r="AH15" s="1072"/>
      <c r="AI15" s="948"/>
      <c r="AJ15" s="1967" t="s">
        <v>313</v>
      </c>
      <c r="AK15" s="948"/>
      <c r="AL15" s="1944"/>
    </row>
    <row r="16" spans="1:38" ht="18.75" customHeight="1" thickBot="1" x14ac:dyDescent="0.5">
      <c r="A16" s="1989"/>
      <c r="B16" s="1990"/>
      <c r="C16" s="1990"/>
      <c r="D16" s="1990"/>
      <c r="E16" s="1990"/>
      <c r="F16" s="1990"/>
      <c r="G16" s="1991"/>
      <c r="H16" s="1238"/>
      <c r="I16" s="1228"/>
      <c r="J16" s="1986"/>
      <c r="K16" s="1228"/>
      <c r="L16" s="1992"/>
      <c r="M16" s="1984"/>
      <c r="N16" s="1228"/>
      <c r="O16" s="1228"/>
      <c r="P16" s="1228"/>
      <c r="Q16" s="1228"/>
      <c r="R16" s="1228"/>
      <c r="S16" s="1228"/>
      <c r="T16" s="1985"/>
      <c r="U16" s="1238"/>
      <c r="V16" s="1228"/>
      <c r="W16" s="1986"/>
      <c r="X16" s="1228"/>
      <c r="Y16" s="1987"/>
      <c r="Z16" s="1984"/>
      <c r="AA16" s="1228"/>
      <c r="AB16" s="1228"/>
      <c r="AC16" s="1228"/>
      <c r="AD16" s="1228"/>
      <c r="AE16" s="1228"/>
      <c r="AF16" s="1228"/>
      <c r="AG16" s="1985"/>
      <c r="AH16" s="1238"/>
      <c r="AI16" s="1228"/>
      <c r="AJ16" s="1986"/>
      <c r="AK16" s="1228"/>
      <c r="AL16" s="1987"/>
    </row>
    <row r="17" spans="1:94" ht="18.75" customHeight="1" x14ac:dyDescent="0.45">
      <c r="A17" s="346" t="s">
        <v>51</v>
      </c>
      <c r="B17" s="478" t="s">
        <v>330</v>
      </c>
    </row>
    <row r="18" spans="1:94" ht="18.75" customHeight="1" x14ac:dyDescent="0.45">
      <c r="A18" s="346"/>
      <c r="B18" s="478"/>
      <c r="Q18" s="389"/>
      <c r="R18" s="389"/>
      <c r="S18" s="389"/>
      <c r="T18" s="389"/>
      <c r="U18" s="389"/>
      <c r="V18" s="389"/>
      <c r="W18" s="389"/>
      <c r="X18" s="389"/>
      <c r="Y18" s="389"/>
      <c r="Z18" s="389"/>
      <c r="AA18" s="389"/>
      <c r="AB18" s="389"/>
      <c r="AC18" s="389"/>
      <c r="AD18" s="389"/>
      <c r="AE18" s="389"/>
      <c r="AF18" s="389"/>
      <c r="AG18" s="389"/>
      <c r="AH18" s="389"/>
      <c r="AI18" s="389"/>
      <c r="AJ18" s="389"/>
      <c r="AK18" s="389"/>
      <c r="AL18" s="389"/>
      <c r="AM18" s="389"/>
      <c r="AN18" s="389"/>
    </row>
    <row r="19" spans="1:94" ht="18.75" customHeight="1" x14ac:dyDescent="0.45">
      <c r="A19" s="489" t="s">
        <v>620</v>
      </c>
      <c r="B19" s="83"/>
      <c r="C19" s="83"/>
      <c r="D19" s="83"/>
      <c r="E19" s="83"/>
      <c r="F19" s="83"/>
      <c r="G19" s="83"/>
      <c r="H19" s="83"/>
      <c r="I19" s="83"/>
      <c r="J19" s="83"/>
      <c r="K19" s="83"/>
      <c r="L19" s="83"/>
      <c r="M19" s="83"/>
      <c r="N19" s="83"/>
      <c r="O19" s="83"/>
      <c r="Q19" s="389"/>
      <c r="R19" s="389"/>
      <c r="S19" s="389"/>
      <c r="T19" s="389"/>
      <c r="U19" s="389"/>
      <c r="V19" s="389"/>
      <c r="W19" s="389"/>
      <c r="X19" s="389"/>
      <c r="Y19" s="389"/>
      <c r="Z19" s="389"/>
      <c r="AA19" s="389"/>
      <c r="AB19" s="389"/>
      <c r="AC19" s="389"/>
      <c r="AD19" s="389"/>
      <c r="AE19" s="389"/>
      <c r="AF19" s="389"/>
      <c r="AG19" s="389"/>
      <c r="AH19" s="389"/>
      <c r="AI19" s="389"/>
      <c r="AJ19" s="389"/>
      <c r="AK19" s="389"/>
      <c r="AL19" s="389"/>
      <c r="AM19" s="389"/>
      <c r="AN19" s="389"/>
    </row>
    <row r="20" spans="1:94" ht="18.75" customHeight="1" thickBot="1" x14ac:dyDescent="0.5">
      <c r="A20" s="374" t="s">
        <v>617</v>
      </c>
      <c r="B20" s="83" t="s">
        <v>625</v>
      </c>
      <c r="C20" s="83"/>
      <c r="D20" s="83"/>
      <c r="E20" s="83"/>
      <c r="F20" s="83"/>
      <c r="G20" s="83"/>
      <c r="H20" s="83"/>
      <c r="I20" s="83"/>
      <c r="J20" s="83"/>
      <c r="K20" s="83"/>
      <c r="L20" s="83"/>
      <c r="M20" s="83"/>
      <c r="N20" s="83"/>
      <c r="O20" s="83"/>
      <c r="Q20" s="389"/>
      <c r="R20" s="389"/>
      <c r="S20" s="389"/>
      <c r="T20" s="389"/>
      <c r="U20" s="389"/>
      <c r="V20" s="389"/>
      <c r="W20" s="389"/>
      <c r="X20" s="389"/>
      <c r="Y20" s="389"/>
      <c r="Z20" s="389"/>
      <c r="AA20" s="389"/>
      <c r="AB20" s="389"/>
      <c r="AC20" s="389"/>
      <c r="AD20" s="389"/>
      <c r="AE20" s="389"/>
      <c r="AF20" s="389"/>
      <c r="AG20" s="389"/>
      <c r="AH20" s="389"/>
      <c r="AI20" s="389"/>
      <c r="AJ20" s="389"/>
      <c r="AK20" s="389"/>
      <c r="AL20" s="389"/>
      <c r="AM20" s="389"/>
      <c r="AN20" s="389"/>
    </row>
    <row r="21" spans="1:94" ht="18.75" customHeight="1" x14ac:dyDescent="0.45">
      <c r="A21" s="83"/>
      <c r="B21" s="892" t="s">
        <v>618</v>
      </c>
      <c r="C21" s="853"/>
      <c r="D21" s="853"/>
      <c r="E21" s="854"/>
      <c r="F21" s="852" t="s">
        <v>619</v>
      </c>
      <c r="G21" s="853"/>
      <c r="H21" s="853"/>
      <c r="I21" s="853"/>
      <c r="J21" s="1215"/>
      <c r="K21" s="853" t="s">
        <v>618</v>
      </c>
      <c r="L21" s="853"/>
      <c r="M21" s="853"/>
      <c r="N21" s="854"/>
      <c r="O21" s="852" t="s">
        <v>619</v>
      </c>
      <c r="P21" s="853"/>
      <c r="Q21" s="853"/>
      <c r="R21" s="853"/>
      <c r="S21" s="1215"/>
      <c r="T21" s="853" t="s">
        <v>618</v>
      </c>
      <c r="U21" s="853"/>
      <c r="V21" s="853"/>
      <c r="W21" s="854"/>
      <c r="X21" s="852" t="s">
        <v>619</v>
      </c>
      <c r="Y21" s="853"/>
      <c r="Z21" s="853"/>
      <c r="AA21" s="853"/>
      <c r="AB21" s="1215"/>
      <c r="AC21" s="853" t="s">
        <v>618</v>
      </c>
      <c r="AD21" s="853"/>
      <c r="AE21" s="853"/>
      <c r="AF21" s="854"/>
      <c r="AG21" s="853" t="s">
        <v>619</v>
      </c>
      <c r="AH21" s="853"/>
      <c r="AI21" s="853"/>
      <c r="AJ21" s="853"/>
      <c r="AK21" s="986"/>
      <c r="AL21" s="389"/>
      <c r="AM21" s="389"/>
      <c r="AN21" s="389"/>
    </row>
    <row r="22" spans="1:94" ht="18.75" customHeight="1" x14ac:dyDescent="0.45">
      <c r="A22" s="83"/>
      <c r="B22" s="1957"/>
      <c r="C22" s="1958"/>
      <c r="D22" s="1958"/>
      <c r="E22" s="1959"/>
      <c r="F22" s="1072"/>
      <c r="G22" s="948"/>
      <c r="H22" s="948"/>
      <c r="I22" s="948"/>
      <c r="J22" s="1943"/>
      <c r="K22" s="1958"/>
      <c r="L22" s="1958"/>
      <c r="M22" s="1958"/>
      <c r="N22" s="1959"/>
      <c r="O22" s="1072"/>
      <c r="P22" s="948"/>
      <c r="Q22" s="948"/>
      <c r="R22" s="948"/>
      <c r="S22" s="1943"/>
      <c r="T22" s="1958"/>
      <c r="U22" s="1958"/>
      <c r="V22" s="1958"/>
      <c r="W22" s="1959"/>
      <c r="X22" s="1072"/>
      <c r="Y22" s="948"/>
      <c r="Z22" s="948"/>
      <c r="AA22" s="948"/>
      <c r="AB22" s="1943"/>
      <c r="AC22" s="1960"/>
      <c r="AD22" s="1958"/>
      <c r="AE22" s="1958"/>
      <c r="AF22" s="1959"/>
      <c r="AG22" s="1072"/>
      <c r="AH22" s="948"/>
      <c r="AI22" s="948"/>
      <c r="AJ22" s="948"/>
      <c r="AK22" s="1944"/>
      <c r="AL22" s="389"/>
      <c r="AM22" s="389"/>
      <c r="AN22" s="389"/>
    </row>
    <row r="23" spans="1:94" ht="18.75" customHeight="1" thickBot="1" x14ac:dyDescent="0.5">
      <c r="A23" s="83"/>
      <c r="B23" s="1952"/>
      <c r="C23" s="1949"/>
      <c r="D23" s="1949"/>
      <c r="E23" s="1950"/>
      <c r="F23" s="1945"/>
      <c r="G23" s="1946"/>
      <c r="H23" s="1946"/>
      <c r="I23" s="1946"/>
      <c r="J23" s="1947"/>
      <c r="K23" s="1949"/>
      <c r="L23" s="1949"/>
      <c r="M23" s="1949"/>
      <c r="N23" s="1950"/>
      <c r="O23" s="1945"/>
      <c r="P23" s="1946"/>
      <c r="Q23" s="1946"/>
      <c r="R23" s="1946"/>
      <c r="S23" s="1947"/>
      <c r="T23" s="1949"/>
      <c r="U23" s="1949"/>
      <c r="V23" s="1949"/>
      <c r="W23" s="1950"/>
      <c r="X23" s="1945"/>
      <c r="Y23" s="1946"/>
      <c r="Z23" s="1946"/>
      <c r="AA23" s="1946"/>
      <c r="AB23" s="1947"/>
      <c r="AC23" s="1948"/>
      <c r="AD23" s="1949"/>
      <c r="AE23" s="1949"/>
      <c r="AF23" s="1950"/>
      <c r="AG23" s="1945"/>
      <c r="AH23" s="1946"/>
      <c r="AI23" s="1946"/>
      <c r="AJ23" s="1946"/>
      <c r="AK23" s="1951"/>
      <c r="AL23" s="389"/>
      <c r="AM23" s="389"/>
      <c r="AN23" s="389"/>
    </row>
    <row r="24" spans="1:94" ht="18.75" customHeight="1" x14ac:dyDescent="0.45">
      <c r="A24" s="83"/>
      <c r="B24" s="83"/>
      <c r="C24" s="83"/>
      <c r="D24" s="83"/>
      <c r="E24" s="83"/>
      <c r="F24" s="83"/>
      <c r="G24" s="83"/>
      <c r="H24" s="83"/>
      <c r="I24" s="83"/>
      <c r="J24" s="83"/>
      <c r="K24" s="83"/>
      <c r="L24" s="83"/>
      <c r="M24" s="83"/>
      <c r="N24" s="83"/>
      <c r="O24" s="83"/>
      <c r="P24" s="389"/>
      <c r="Q24" s="389"/>
      <c r="R24" s="389"/>
      <c r="S24" s="389"/>
      <c r="T24" s="389"/>
      <c r="U24" s="389"/>
      <c r="V24" s="389"/>
      <c r="W24" s="389"/>
      <c r="X24" s="389"/>
      <c r="Y24" s="389"/>
      <c r="Z24" s="389"/>
      <c r="AA24" s="389"/>
      <c r="AB24" s="389"/>
      <c r="AC24" s="389"/>
      <c r="AD24" s="389"/>
      <c r="AE24" s="389"/>
      <c r="AF24" s="389"/>
      <c r="AG24" s="389"/>
      <c r="AH24" s="389"/>
      <c r="AI24" s="389"/>
      <c r="AJ24" s="389"/>
      <c r="AK24" s="389"/>
      <c r="AL24" s="389"/>
      <c r="AM24" s="389"/>
      <c r="AN24" s="389"/>
      <c r="AO24" s="389"/>
      <c r="AP24" s="389"/>
      <c r="AQ24" s="389"/>
      <c r="AR24" s="389"/>
      <c r="AS24" s="389"/>
      <c r="AT24" s="389"/>
      <c r="AU24" s="389"/>
      <c r="AV24" s="389"/>
      <c r="AW24" s="389"/>
      <c r="AX24" s="389"/>
      <c r="AY24" s="389"/>
      <c r="AZ24" s="389"/>
      <c r="BA24" s="389"/>
      <c r="BB24" s="389"/>
      <c r="BC24" s="389"/>
      <c r="BD24" s="389"/>
      <c r="BE24" s="389"/>
      <c r="BF24" s="389"/>
      <c r="BG24" s="389"/>
      <c r="BH24" s="389"/>
      <c r="BI24" s="389"/>
      <c r="BJ24" s="389"/>
      <c r="BK24" s="389"/>
      <c r="BL24" s="389"/>
      <c r="BM24" s="389"/>
      <c r="BN24" s="389"/>
      <c r="BO24" s="389"/>
      <c r="BP24" s="389"/>
    </row>
    <row r="25" spans="1:94" ht="18.75" customHeight="1" x14ac:dyDescent="0.45">
      <c r="A25" s="374" t="s">
        <v>617</v>
      </c>
      <c r="B25" s="83" t="s">
        <v>622</v>
      </c>
      <c r="C25" s="83"/>
      <c r="D25" s="83"/>
      <c r="E25" s="83"/>
      <c r="F25" s="83"/>
      <c r="G25" s="83"/>
      <c r="H25" s="83"/>
      <c r="I25" s="83"/>
      <c r="J25" s="83"/>
      <c r="K25" s="83"/>
      <c r="L25" s="83"/>
      <c r="M25" s="83"/>
      <c r="N25" s="83"/>
      <c r="O25" s="83"/>
      <c r="P25" s="83"/>
      <c r="Q25" s="83"/>
      <c r="R25" s="83"/>
      <c r="S25" s="382" t="s">
        <v>467</v>
      </c>
      <c r="T25" s="359"/>
      <c r="U25" s="33" t="s">
        <v>425</v>
      </c>
      <c r="V25" s="585" t="s">
        <v>761</v>
      </c>
      <c r="W25" s="359"/>
      <c r="X25" s="33" t="s">
        <v>426</v>
      </c>
      <c r="Y25" s="389" t="s">
        <v>768</v>
      </c>
      <c r="Z25" s="389"/>
      <c r="AA25" s="389"/>
      <c r="AB25" s="389"/>
      <c r="AC25" s="389"/>
      <c r="AD25" s="389"/>
      <c r="AE25" s="389"/>
      <c r="AF25" s="389"/>
      <c r="AG25" s="389"/>
      <c r="AH25" s="389"/>
      <c r="AI25" s="389"/>
      <c r="AJ25" s="389"/>
      <c r="AK25" s="389"/>
      <c r="AL25" s="389"/>
      <c r="AM25" s="389"/>
      <c r="AN25" s="389"/>
      <c r="AO25" s="389"/>
      <c r="BQ25" s="292"/>
    </row>
    <row r="26" spans="1:94" ht="18.75" customHeight="1" x14ac:dyDescent="0.45">
      <c r="A26" s="374" t="s">
        <v>617</v>
      </c>
      <c r="B26" s="83" t="s">
        <v>626</v>
      </c>
      <c r="C26" s="83"/>
      <c r="D26" s="83"/>
      <c r="E26" s="83"/>
      <c r="F26" s="83"/>
      <c r="G26" s="83"/>
      <c r="H26" s="83"/>
      <c r="I26" s="83"/>
      <c r="J26" s="83"/>
      <c r="K26" s="83"/>
      <c r="L26" s="83"/>
      <c r="M26" s="83"/>
      <c r="N26" s="83"/>
      <c r="O26" s="83"/>
      <c r="P26" s="83"/>
      <c r="Q26" s="83"/>
      <c r="R26" s="83"/>
      <c r="S26" s="585" t="s">
        <v>467</v>
      </c>
      <c r="T26" s="359"/>
      <c r="U26" s="33" t="s">
        <v>425</v>
      </c>
      <c r="V26" s="585" t="s">
        <v>761</v>
      </c>
      <c r="W26" s="359"/>
      <c r="X26" s="33" t="s">
        <v>426</v>
      </c>
      <c r="Y26" s="584" t="s">
        <v>768</v>
      </c>
      <c r="Z26" s="579"/>
      <c r="AA26" s="579"/>
      <c r="AB26" s="579"/>
      <c r="AC26" s="579"/>
      <c r="AD26" s="579"/>
      <c r="AE26" s="579"/>
      <c r="AF26" s="579"/>
      <c r="AG26" s="579"/>
      <c r="AH26" s="579"/>
      <c r="AI26" s="491"/>
      <c r="AJ26" s="491"/>
      <c r="AK26" s="389"/>
      <c r="AL26" s="83"/>
      <c r="AM26" s="83"/>
      <c r="AN26" s="389"/>
      <c r="AO26" s="389"/>
      <c r="AP26" s="389"/>
      <c r="AQ26" s="389"/>
      <c r="AR26" s="389"/>
      <c r="AS26" s="389"/>
      <c r="AT26" s="389"/>
      <c r="AU26" s="389"/>
      <c r="AV26" s="389"/>
      <c r="AW26" s="389"/>
      <c r="AX26" s="389"/>
      <c r="AY26" s="389"/>
      <c r="AZ26" s="389"/>
      <c r="BA26" s="389"/>
      <c r="BB26" s="389"/>
      <c r="BC26" s="389"/>
      <c r="BD26" s="389"/>
      <c r="BE26" s="389"/>
      <c r="BF26" s="389"/>
      <c r="BG26" s="389"/>
      <c r="BH26" s="389"/>
      <c r="BI26" s="389"/>
      <c r="BJ26" s="389"/>
      <c r="BK26" s="389"/>
      <c r="BL26" s="389"/>
      <c r="BM26" s="389"/>
      <c r="BN26" s="389"/>
      <c r="BO26" s="389"/>
      <c r="BP26" s="389"/>
      <c r="BQ26" s="389"/>
      <c r="BR26" s="389"/>
      <c r="BS26" s="389"/>
      <c r="BT26" s="389"/>
      <c r="BU26" s="389"/>
      <c r="BV26" s="389"/>
      <c r="BW26" s="389"/>
      <c r="BX26" s="389"/>
      <c r="BY26" s="389"/>
      <c r="BZ26" s="389"/>
      <c r="CA26" s="389"/>
      <c r="CB26" s="389"/>
      <c r="CC26" s="389"/>
      <c r="CD26" s="389"/>
      <c r="CE26" s="389"/>
      <c r="CF26" s="389"/>
      <c r="CG26" s="389"/>
      <c r="CH26" s="389"/>
      <c r="CI26" s="389"/>
      <c r="CJ26" s="389"/>
      <c r="CK26" s="389"/>
      <c r="CL26" s="389"/>
      <c r="CM26" s="389"/>
      <c r="CN26" s="389"/>
    </row>
    <row r="27" spans="1:94" ht="18.75" customHeight="1" x14ac:dyDescent="0.45">
      <c r="A27" s="480"/>
      <c r="B27" s="83"/>
      <c r="C27" s="83"/>
      <c r="D27" s="83"/>
      <c r="E27" s="83"/>
      <c r="F27" s="83"/>
      <c r="G27" s="83"/>
      <c r="H27" s="83"/>
      <c r="I27" s="83"/>
      <c r="J27" s="83"/>
      <c r="K27" s="83"/>
      <c r="L27" s="83"/>
      <c r="M27" s="83"/>
      <c r="N27" s="83"/>
      <c r="O27" s="83"/>
      <c r="P27" s="83"/>
      <c r="Q27" s="83"/>
      <c r="R27" s="83"/>
      <c r="S27" s="486"/>
      <c r="T27" s="1819" t="s">
        <v>769</v>
      </c>
      <c r="U27" s="1819"/>
      <c r="V27" s="1819"/>
      <c r="W27" s="1819"/>
      <c r="X27" s="1819"/>
      <c r="Y27" s="1819"/>
      <c r="Z27" s="1942"/>
      <c r="AA27" s="1942"/>
      <c r="AB27" s="1942"/>
      <c r="AC27" s="1942"/>
      <c r="AD27" s="1942"/>
      <c r="AE27" s="1942"/>
      <c r="AF27" s="1942"/>
      <c r="AG27" s="1942"/>
      <c r="AH27" s="579"/>
      <c r="AI27" s="479"/>
      <c r="AJ27" s="479"/>
      <c r="AK27" s="491"/>
      <c r="AL27" s="491"/>
      <c r="AM27" s="487"/>
      <c r="AN27" s="83"/>
      <c r="AO27" s="83"/>
      <c r="AP27" s="487"/>
      <c r="AQ27" s="487"/>
      <c r="AR27" s="487"/>
      <c r="AS27" s="487"/>
      <c r="AT27" s="487"/>
      <c r="AU27" s="487"/>
      <c r="AV27" s="487"/>
      <c r="AW27" s="487"/>
      <c r="AX27" s="487"/>
      <c r="AY27" s="487"/>
      <c r="AZ27" s="487"/>
      <c r="BA27" s="487"/>
      <c r="BB27" s="487"/>
      <c r="BC27" s="487"/>
      <c r="BD27" s="487"/>
      <c r="BE27" s="487"/>
      <c r="BF27" s="487"/>
      <c r="BG27" s="487"/>
      <c r="BH27" s="487"/>
      <c r="BI27" s="487"/>
      <c r="BJ27" s="487"/>
      <c r="BK27" s="487"/>
      <c r="BL27" s="487"/>
      <c r="BM27" s="487"/>
      <c r="BN27" s="487"/>
      <c r="BO27" s="487"/>
      <c r="BP27" s="487"/>
      <c r="BQ27" s="487"/>
      <c r="BR27" s="487"/>
      <c r="BS27" s="487"/>
      <c r="BT27" s="487"/>
      <c r="BU27" s="487"/>
      <c r="BV27" s="487"/>
      <c r="BW27" s="487"/>
      <c r="BX27" s="487"/>
      <c r="BY27" s="487"/>
      <c r="BZ27" s="487"/>
      <c r="CA27" s="487"/>
      <c r="CB27" s="487"/>
      <c r="CC27" s="487"/>
      <c r="CD27" s="487"/>
      <c r="CE27" s="487"/>
      <c r="CF27" s="487"/>
      <c r="CG27" s="487"/>
      <c r="CH27" s="487"/>
      <c r="CI27" s="487"/>
      <c r="CJ27" s="487"/>
      <c r="CK27" s="487"/>
      <c r="CL27" s="487"/>
      <c r="CM27" s="487"/>
      <c r="CN27" s="487"/>
      <c r="CO27" s="487"/>
      <c r="CP27" s="487"/>
    </row>
    <row r="28" spans="1:94" ht="18.75" customHeight="1" x14ac:dyDescent="0.45">
      <c r="A28" s="374" t="s">
        <v>617</v>
      </c>
      <c r="B28" s="83" t="s">
        <v>623</v>
      </c>
      <c r="C28" s="83"/>
      <c r="D28" s="83"/>
      <c r="E28" s="83"/>
      <c r="F28" s="83"/>
      <c r="G28" s="83"/>
      <c r="H28" s="83"/>
      <c r="I28" s="83"/>
      <c r="J28" s="83"/>
      <c r="K28" s="83"/>
      <c r="L28" s="83"/>
      <c r="M28" s="83"/>
      <c r="N28" s="83"/>
      <c r="O28" s="83"/>
      <c r="P28" s="83"/>
      <c r="Q28" s="83"/>
      <c r="R28" s="389"/>
      <c r="S28" s="585" t="s">
        <v>467</v>
      </c>
      <c r="T28" s="359"/>
      <c r="U28" s="33" t="s">
        <v>425</v>
      </c>
      <c r="V28" s="585" t="s">
        <v>761</v>
      </c>
      <c r="W28" s="359"/>
      <c r="X28" s="33" t="s">
        <v>426</v>
      </c>
      <c r="Y28" s="584" t="s">
        <v>768</v>
      </c>
      <c r="Z28" s="389"/>
      <c r="AA28" s="389"/>
      <c r="AB28" s="389"/>
      <c r="AC28" s="389"/>
      <c r="AD28" s="389"/>
      <c r="AE28" s="389"/>
      <c r="AF28" s="389"/>
      <c r="AG28" s="389"/>
      <c r="AH28" s="389"/>
      <c r="AI28" s="389"/>
      <c r="AJ28" s="389"/>
      <c r="AK28" s="389"/>
      <c r="AL28" s="389"/>
      <c r="AM28" s="389"/>
      <c r="AN28" s="389"/>
      <c r="AO28" s="389"/>
      <c r="AP28" s="389"/>
      <c r="AQ28" s="389"/>
      <c r="AR28" s="389"/>
      <c r="AS28" s="389"/>
      <c r="AT28" s="389"/>
      <c r="AU28" s="389"/>
      <c r="AV28" s="389"/>
      <c r="AW28" s="389"/>
      <c r="AX28" s="389"/>
      <c r="AY28" s="389"/>
      <c r="AZ28" s="389"/>
      <c r="BA28" s="389"/>
      <c r="BB28" s="389"/>
      <c r="BC28" s="389"/>
      <c r="BD28" s="389"/>
      <c r="BE28" s="389"/>
      <c r="BF28" s="389"/>
      <c r="BG28" s="389"/>
      <c r="BH28" s="389"/>
      <c r="BI28" s="389"/>
      <c r="BJ28" s="389"/>
      <c r="BK28" s="389"/>
      <c r="BL28" s="389"/>
      <c r="BM28" s="389"/>
      <c r="BN28" s="389"/>
      <c r="BO28" s="389"/>
      <c r="BP28" s="389"/>
      <c r="BQ28" s="389"/>
      <c r="BR28" s="389"/>
    </row>
    <row r="29" spans="1:94" ht="18.75" customHeight="1" x14ac:dyDescent="0.45">
      <c r="A29" s="374" t="s">
        <v>617</v>
      </c>
      <c r="B29" s="83" t="s">
        <v>624</v>
      </c>
      <c r="C29" s="83"/>
      <c r="D29" s="83"/>
      <c r="E29" s="83"/>
      <c r="F29" s="83"/>
      <c r="G29" s="83"/>
      <c r="H29" s="83"/>
      <c r="I29" s="83"/>
      <c r="J29" s="83"/>
      <c r="K29" s="83"/>
      <c r="L29" s="83"/>
      <c r="M29" s="83"/>
      <c r="N29" s="83"/>
      <c r="O29" s="83"/>
      <c r="P29" s="83"/>
      <c r="Q29" s="83"/>
      <c r="R29" s="83"/>
      <c r="S29" s="585" t="s">
        <v>467</v>
      </c>
      <c r="T29" s="359"/>
      <c r="U29" s="33" t="s">
        <v>425</v>
      </c>
      <c r="V29" s="585" t="s">
        <v>761</v>
      </c>
      <c r="W29" s="359"/>
      <c r="X29" s="33" t="s">
        <v>426</v>
      </c>
      <c r="Y29" s="584" t="s">
        <v>768</v>
      </c>
      <c r="Z29" s="67"/>
      <c r="AA29" s="67"/>
      <c r="AB29" s="67"/>
      <c r="AC29" s="67"/>
      <c r="AD29" s="579"/>
      <c r="AE29" s="67"/>
      <c r="AF29" s="491"/>
      <c r="AG29" s="389"/>
      <c r="AH29" s="83"/>
      <c r="AI29" s="389"/>
      <c r="AJ29" s="389"/>
      <c r="AK29" s="389"/>
      <c r="AL29" s="389"/>
      <c r="AM29" s="389"/>
      <c r="AN29" s="389"/>
      <c r="AO29" s="389"/>
      <c r="AP29" s="389"/>
      <c r="AQ29" s="389"/>
      <c r="AR29" s="389"/>
      <c r="AS29" s="389"/>
      <c r="AT29" s="389"/>
      <c r="AU29" s="389"/>
      <c r="AV29" s="389"/>
      <c r="AW29" s="389"/>
      <c r="AX29" s="389"/>
      <c r="AY29" s="389"/>
      <c r="AZ29" s="389"/>
      <c r="BA29" s="389"/>
      <c r="BB29" s="389"/>
      <c r="BC29" s="389"/>
      <c r="BD29" s="389"/>
      <c r="BE29" s="389"/>
      <c r="BF29" s="389"/>
      <c r="BG29" s="389"/>
      <c r="BH29" s="389"/>
      <c r="BI29" s="389"/>
      <c r="BJ29" s="389"/>
      <c r="BK29" s="389"/>
      <c r="BL29" s="389"/>
      <c r="BM29" s="389"/>
      <c r="BN29" s="389"/>
      <c r="BO29" s="389"/>
      <c r="BP29" s="389"/>
      <c r="BQ29" s="389"/>
      <c r="BR29" s="389"/>
      <c r="BS29" s="389"/>
      <c r="BT29" s="389"/>
      <c r="BU29" s="389"/>
      <c r="BV29" s="389"/>
      <c r="BW29" s="389"/>
      <c r="BX29" s="389"/>
      <c r="BY29" s="389"/>
      <c r="BZ29" s="389"/>
      <c r="CA29" s="389"/>
      <c r="CB29" s="389"/>
      <c r="CC29" s="389"/>
      <c r="CD29" s="389"/>
      <c r="CE29" s="389"/>
      <c r="CF29" s="389"/>
      <c r="CG29" s="389"/>
      <c r="CH29" s="389"/>
      <c r="CI29" s="389"/>
    </row>
    <row r="30" spans="1:94" ht="18.75" customHeight="1" x14ac:dyDescent="0.45">
      <c r="A30" s="83"/>
      <c r="T30" s="1819" t="s">
        <v>770</v>
      </c>
      <c r="U30" s="1819"/>
      <c r="V30" s="1819"/>
      <c r="W30" s="1819"/>
      <c r="X30" s="1819"/>
      <c r="Y30" s="1942"/>
      <c r="Z30" s="1942"/>
      <c r="AA30" s="1942"/>
      <c r="AB30" s="1942"/>
      <c r="AC30" s="1942"/>
      <c r="AD30" s="585"/>
      <c r="BQ30" s="292"/>
      <c r="BR30" s="292"/>
    </row>
    <row r="31" spans="1:94" ht="18.75" customHeight="1" thickBot="1" x14ac:dyDescent="0.5">
      <c r="A31" s="32" t="s">
        <v>627</v>
      </c>
      <c r="B31" s="132"/>
      <c r="C31" s="132"/>
      <c r="D31" s="132"/>
      <c r="E31" s="132"/>
      <c r="F31" s="132"/>
      <c r="G31" s="132"/>
      <c r="H31" s="132"/>
      <c r="I31" s="138"/>
      <c r="Q31" s="389"/>
      <c r="R31" s="389"/>
      <c r="S31" s="389"/>
      <c r="T31" s="389"/>
      <c r="U31" s="389"/>
      <c r="V31" s="389"/>
      <c r="W31" s="389"/>
      <c r="X31" s="389"/>
      <c r="Y31" s="389"/>
      <c r="Z31" s="389"/>
      <c r="AA31" s="389"/>
      <c r="BQ31" s="292"/>
      <c r="BR31" s="292"/>
      <c r="BS31" s="292"/>
      <c r="BT31" s="292"/>
      <c r="BU31" s="292"/>
      <c r="BV31" s="292"/>
      <c r="BW31" s="292"/>
      <c r="BX31" s="292"/>
      <c r="BY31" s="292"/>
      <c r="BZ31" s="292"/>
      <c r="CA31" s="292"/>
      <c r="CB31" s="292"/>
      <c r="CC31" s="292"/>
      <c r="CD31" s="292"/>
      <c r="CE31" s="292"/>
      <c r="CF31" s="292"/>
      <c r="CG31" s="292"/>
      <c r="CH31" s="292"/>
      <c r="CI31" s="292"/>
      <c r="CJ31" s="292"/>
      <c r="CK31" s="292"/>
      <c r="CL31" s="292"/>
      <c r="CM31" s="292"/>
    </row>
    <row r="32" spans="1:94" ht="18.75" customHeight="1" x14ac:dyDescent="0.45">
      <c r="A32" s="1953"/>
      <c r="B32" s="1954"/>
      <c r="C32" s="1256" t="s">
        <v>593</v>
      </c>
      <c r="D32" s="1763"/>
      <c r="E32" s="1763"/>
      <c r="F32" s="1763"/>
      <c r="G32" s="1763"/>
      <c r="H32" s="1763"/>
      <c r="I32" s="1763"/>
      <c r="J32" s="1257"/>
      <c r="K32" s="1763" t="s">
        <v>628</v>
      </c>
      <c r="L32" s="1763"/>
      <c r="M32" s="1257"/>
      <c r="N32" s="1764" t="s">
        <v>601</v>
      </c>
      <c r="O32" s="1765"/>
      <c r="P32" s="1765"/>
      <c r="Q32" s="1766"/>
      <c r="R32" s="1256" t="s">
        <v>602</v>
      </c>
      <c r="S32" s="1763"/>
      <c r="T32" s="1763"/>
      <c r="U32" s="1763"/>
      <c r="V32" s="1763"/>
      <c r="W32" s="1763"/>
      <c r="X32" s="1763"/>
      <c r="Y32" s="1763"/>
      <c r="Z32" s="1258"/>
      <c r="AA32" s="138"/>
      <c r="BQ32" s="292"/>
      <c r="BR32" s="292"/>
      <c r="BS32" s="292"/>
      <c r="BT32" s="292"/>
      <c r="BU32" s="292"/>
      <c r="BV32" s="292"/>
      <c r="BW32" s="292"/>
      <c r="BX32" s="292"/>
      <c r="BY32" s="292"/>
      <c r="BZ32" s="292"/>
      <c r="CA32" s="292"/>
      <c r="CB32" s="292"/>
      <c r="CC32" s="292"/>
      <c r="CD32" s="292"/>
      <c r="CE32" s="292"/>
      <c r="CF32" s="292"/>
      <c r="CG32" s="292"/>
      <c r="CH32" s="292"/>
      <c r="CI32" s="292"/>
      <c r="CJ32" s="292"/>
      <c r="CK32" s="292"/>
      <c r="CL32" s="292"/>
      <c r="CM32" s="292"/>
    </row>
    <row r="33" spans="1:91" ht="18.75" customHeight="1" x14ac:dyDescent="0.45">
      <c r="A33" s="1955"/>
      <c r="B33" s="1956"/>
      <c r="C33" s="967"/>
      <c r="D33" s="900"/>
      <c r="E33" s="900"/>
      <c r="F33" s="900"/>
      <c r="G33" s="900"/>
      <c r="H33" s="900"/>
      <c r="I33" s="900"/>
      <c r="J33" s="901"/>
      <c r="K33" s="900"/>
      <c r="L33" s="900"/>
      <c r="M33" s="901"/>
      <c r="N33" s="1767"/>
      <c r="O33" s="1768"/>
      <c r="P33" s="1768"/>
      <c r="Q33" s="1088"/>
      <c r="R33" s="967"/>
      <c r="S33" s="900"/>
      <c r="T33" s="900"/>
      <c r="U33" s="900"/>
      <c r="V33" s="900"/>
      <c r="W33" s="900"/>
      <c r="X33" s="900"/>
      <c r="Y33" s="900"/>
      <c r="Z33" s="1216"/>
      <c r="BQ33" s="292"/>
      <c r="BR33" s="292"/>
      <c r="BS33" s="292"/>
      <c r="BT33" s="292"/>
      <c r="BU33" s="292"/>
      <c r="BV33" s="292"/>
      <c r="BW33" s="292"/>
      <c r="BX33" s="292"/>
      <c r="BY33" s="292"/>
      <c r="BZ33" s="292"/>
      <c r="CA33" s="292"/>
      <c r="CB33" s="292"/>
      <c r="CC33" s="292"/>
      <c r="CD33" s="292"/>
      <c r="CE33" s="292"/>
      <c r="CF33" s="292"/>
      <c r="CG33" s="292"/>
      <c r="CH33" s="292"/>
      <c r="CI33" s="292"/>
      <c r="CJ33" s="292"/>
      <c r="CK33" s="292"/>
      <c r="CL33" s="292"/>
      <c r="CM33" s="292"/>
    </row>
    <row r="34" spans="1:91" ht="18.75" customHeight="1" x14ac:dyDescent="0.45">
      <c r="A34" s="894" t="s">
        <v>591</v>
      </c>
      <c r="B34" s="896"/>
      <c r="C34" s="406"/>
      <c r="D34" s="83" t="s">
        <v>594</v>
      </c>
      <c r="E34" s="406"/>
      <c r="F34" s="83" t="s">
        <v>595</v>
      </c>
      <c r="G34" s="406"/>
      <c r="H34" s="83" t="s">
        <v>596</v>
      </c>
      <c r="I34" s="406"/>
      <c r="J34" s="451" t="s">
        <v>597</v>
      </c>
      <c r="K34" s="1072"/>
      <c r="L34" s="948"/>
      <c r="M34" s="896" t="s">
        <v>603</v>
      </c>
      <c r="N34" s="1089" t="s">
        <v>604</v>
      </c>
      <c r="O34" s="948"/>
      <c r="P34" s="948"/>
      <c r="Q34" s="896" t="s">
        <v>605</v>
      </c>
      <c r="R34" s="471"/>
      <c r="S34" s="465" t="s">
        <v>587</v>
      </c>
      <c r="T34" s="465"/>
      <c r="U34" s="465"/>
      <c r="V34" s="465"/>
      <c r="W34" s="465"/>
      <c r="X34" s="465"/>
      <c r="Y34" s="465"/>
      <c r="Z34" s="466"/>
      <c r="BQ34" s="292"/>
      <c r="BR34" s="292"/>
      <c r="BS34" s="292"/>
      <c r="BT34" s="292"/>
      <c r="BU34" s="292"/>
      <c r="BV34" s="292"/>
      <c r="BW34" s="292"/>
      <c r="BX34" s="292"/>
      <c r="BY34" s="292"/>
      <c r="BZ34" s="292"/>
      <c r="CA34" s="292"/>
      <c r="CB34" s="292"/>
      <c r="CC34" s="292"/>
      <c r="CD34" s="292"/>
      <c r="CE34" s="292"/>
      <c r="CF34" s="292"/>
      <c r="CG34" s="292"/>
      <c r="CH34" s="292"/>
      <c r="CI34" s="292"/>
      <c r="CJ34" s="292"/>
      <c r="CK34" s="292"/>
      <c r="CL34" s="292"/>
      <c r="CM34" s="292"/>
    </row>
    <row r="35" spans="1:91" ht="18.75" customHeight="1" x14ac:dyDescent="0.45">
      <c r="A35" s="899"/>
      <c r="B35" s="901"/>
      <c r="C35" s="123"/>
      <c r="D35" s="47" t="s">
        <v>598</v>
      </c>
      <c r="E35" s="123"/>
      <c r="F35" s="47" t="s">
        <v>599</v>
      </c>
      <c r="G35" s="123"/>
      <c r="H35" s="47" t="s">
        <v>600</v>
      </c>
      <c r="I35" s="47"/>
      <c r="J35" s="403"/>
      <c r="K35" s="1073"/>
      <c r="L35" s="903"/>
      <c r="M35" s="901"/>
      <c r="N35" s="967"/>
      <c r="O35" s="903"/>
      <c r="P35" s="903"/>
      <c r="Q35" s="901"/>
      <c r="R35" s="472"/>
      <c r="S35" s="467" t="s">
        <v>588</v>
      </c>
      <c r="T35" s="467"/>
      <c r="U35" s="467"/>
      <c r="V35" s="467"/>
      <c r="W35" s="467"/>
      <c r="X35" s="467"/>
      <c r="Y35" s="467"/>
      <c r="Z35" s="468"/>
      <c r="BQ35" s="292"/>
      <c r="BR35" s="292"/>
      <c r="BS35" s="292"/>
      <c r="BT35" s="292"/>
      <c r="BU35" s="292"/>
      <c r="BV35" s="292"/>
      <c r="BW35" s="292"/>
      <c r="BX35" s="292"/>
      <c r="BY35" s="292"/>
      <c r="BZ35" s="292"/>
      <c r="CA35" s="292"/>
      <c r="CB35" s="292"/>
      <c r="CC35" s="292"/>
      <c r="CD35" s="292"/>
      <c r="CE35" s="292"/>
      <c r="CF35" s="292"/>
      <c r="CG35" s="292"/>
      <c r="CH35" s="292"/>
      <c r="CI35" s="292"/>
      <c r="CJ35" s="292"/>
      <c r="CK35" s="292"/>
      <c r="CL35" s="292"/>
      <c r="CM35" s="292"/>
    </row>
    <row r="36" spans="1:91" ht="18.75" customHeight="1" x14ac:dyDescent="0.45">
      <c r="A36" s="894" t="s">
        <v>592</v>
      </c>
      <c r="B36" s="896"/>
      <c r="C36" s="406"/>
      <c r="D36" s="83" t="s">
        <v>594</v>
      </c>
      <c r="E36" s="406"/>
      <c r="F36" s="83" t="s">
        <v>595</v>
      </c>
      <c r="G36" s="406"/>
      <c r="H36" s="83" t="s">
        <v>596</v>
      </c>
      <c r="I36" s="406"/>
      <c r="J36" s="451" t="s">
        <v>597</v>
      </c>
      <c r="K36" s="1072"/>
      <c r="L36" s="948"/>
      <c r="M36" s="896" t="s">
        <v>603</v>
      </c>
      <c r="N36" s="1089" t="s">
        <v>604</v>
      </c>
      <c r="O36" s="948"/>
      <c r="P36" s="948"/>
      <c r="Q36" s="896" t="s">
        <v>605</v>
      </c>
      <c r="R36" s="472"/>
      <c r="S36" s="467" t="s">
        <v>589</v>
      </c>
      <c r="T36" s="467"/>
      <c r="U36" s="467"/>
      <c r="V36" s="467"/>
      <c r="W36" s="467"/>
      <c r="X36" s="467"/>
      <c r="Y36" s="467"/>
      <c r="Z36" s="468"/>
      <c r="BQ36" s="292"/>
      <c r="BR36" s="292"/>
      <c r="BS36" s="292"/>
      <c r="BT36" s="292"/>
      <c r="BU36" s="292"/>
      <c r="BV36" s="292"/>
      <c r="BW36" s="292"/>
      <c r="BX36" s="292"/>
      <c r="BY36" s="292"/>
      <c r="BZ36" s="292"/>
      <c r="CA36" s="292"/>
      <c r="CB36" s="292"/>
      <c r="CC36" s="292"/>
      <c r="CD36" s="292"/>
      <c r="CE36" s="292"/>
      <c r="CF36" s="292"/>
      <c r="CG36" s="292"/>
      <c r="CH36" s="292"/>
      <c r="CI36" s="292"/>
      <c r="CJ36" s="292"/>
      <c r="CK36" s="292"/>
      <c r="CL36" s="292"/>
      <c r="CM36" s="292"/>
    </row>
    <row r="37" spans="1:91" ht="18.75" customHeight="1" thickBot="1" x14ac:dyDescent="0.5">
      <c r="A37" s="1038"/>
      <c r="B37" s="1040"/>
      <c r="C37" s="455"/>
      <c r="D37" s="43" t="s">
        <v>598</v>
      </c>
      <c r="E37" s="455"/>
      <c r="F37" s="43" t="s">
        <v>599</v>
      </c>
      <c r="G37" s="455"/>
      <c r="H37" s="43" t="s">
        <v>600</v>
      </c>
      <c r="I37" s="43"/>
      <c r="J37" s="402"/>
      <c r="K37" s="1238"/>
      <c r="L37" s="1228"/>
      <c r="M37" s="1040"/>
      <c r="N37" s="1213"/>
      <c r="O37" s="1228"/>
      <c r="P37" s="1228"/>
      <c r="Q37" s="1040"/>
      <c r="R37" s="473"/>
      <c r="S37" s="469" t="s">
        <v>590</v>
      </c>
      <c r="T37" s="469"/>
      <c r="U37" s="469"/>
      <c r="V37" s="469"/>
      <c r="W37" s="469"/>
      <c r="X37" s="469"/>
      <c r="Y37" s="469"/>
      <c r="Z37" s="470"/>
      <c r="BQ37" s="292"/>
      <c r="BR37" s="292"/>
      <c r="BS37" s="292"/>
      <c r="BT37" s="292"/>
      <c r="BU37" s="292"/>
      <c r="BV37" s="292"/>
      <c r="BW37" s="292"/>
      <c r="BX37" s="292"/>
      <c r="BY37" s="292"/>
      <c r="BZ37" s="292"/>
      <c r="CA37" s="292"/>
      <c r="CB37" s="292"/>
      <c r="CC37" s="292"/>
      <c r="CD37" s="292"/>
      <c r="CE37" s="292"/>
      <c r="CF37" s="292"/>
      <c r="CG37" s="292"/>
      <c r="CH37" s="292"/>
      <c r="CI37" s="292"/>
      <c r="CJ37" s="292"/>
      <c r="CK37" s="292"/>
      <c r="CL37" s="292"/>
      <c r="CM37" s="292"/>
    </row>
    <row r="38" spans="1:91" ht="18.75" customHeight="1" x14ac:dyDescent="0.45">
      <c r="Q38" s="131"/>
      <c r="BQ38" s="292"/>
      <c r="BR38" s="292"/>
      <c r="BS38" s="292"/>
      <c r="BT38" s="292"/>
      <c r="BU38" s="292"/>
      <c r="BV38" s="292"/>
      <c r="BW38" s="292"/>
      <c r="BX38" s="292"/>
      <c r="BY38" s="292"/>
      <c r="BZ38" s="292"/>
      <c r="CA38" s="292"/>
      <c r="CB38" s="292"/>
      <c r="CC38" s="292"/>
      <c r="CD38" s="292"/>
      <c r="CE38" s="292"/>
      <c r="CF38" s="292"/>
      <c r="CG38" s="292"/>
      <c r="CH38" s="292"/>
      <c r="CI38" s="292"/>
      <c r="CJ38" s="292"/>
      <c r="CK38" s="292"/>
      <c r="CL38" s="292"/>
      <c r="CM38" s="292"/>
    </row>
    <row r="39" spans="1:91" ht="18.75" customHeight="1" x14ac:dyDescent="0.45">
      <c r="BQ39" s="292"/>
      <c r="BR39" s="292"/>
      <c r="BS39" s="292"/>
      <c r="BT39" s="292"/>
      <c r="BU39" s="292"/>
      <c r="BV39" s="292"/>
      <c r="BW39" s="292"/>
      <c r="BX39" s="292"/>
      <c r="BY39" s="292"/>
      <c r="BZ39" s="292"/>
      <c r="CA39" s="292"/>
      <c r="CB39" s="292"/>
      <c r="CC39" s="292"/>
      <c r="CD39" s="292"/>
      <c r="CE39" s="292"/>
      <c r="CF39" s="292"/>
      <c r="CG39" s="292"/>
      <c r="CH39" s="292"/>
      <c r="CI39" s="292"/>
      <c r="CJ39" s="292"/>
      <c r="CK39" s="292"/>
      <c r="CL39" s="292"/>
      <c r="CM39" s="292"/>
    </row>
    <row r="40" spans="1:91" ht="18.75" customHeight="1" x14ac:dyDescent="0.45">
      <c r="BQ40" s="292"/>
      <c r="BR40" s="292"/>
      <c r="BS40" s="292"/>
      <c r="BT40" s="292"/>
      <c r="BU40" s="292"/>
      <c r="BV40" s="292"/>
      <c r="BW40" s="292"/>
      <c r="BX40" s="292"/>
      <c r="BY40" s="292"/>
      <c r="BZ40" s="292"/>
      <c r="CA40" s="292"/>
      <c r="CB40" s="292"/>
      <c r="CC40" s="292"/>
      <c r="CD40" s="292"/>
      <c r="CE40" s="292"/>
      <c r="CF40" s="292"/>
      <c r="CG40" s="292"/>
      <c r="CH40" s="292"/>
      <c r="CI40" s="292"/>
      <c r="CJ40" s="292"/>
      <c r="CK40" s="292"/>
      <c r="CL40" s="292"/>
      <c r="CM40" s="292"/>
    </row>
    <row r="41" spans="1:91" ht="18.75" customHeight="1" x14ac:dyDescent="0.45">
      <c r="BQ41" s="292"/>
      <c r="BR41" s="292"/>
      <c r="BS41" s="292"/>
      <c r="BT41" s="292"/>
      <c r="BU41" s="292"/>
      <c r="BV41" s="292"/>
      <c r="BW41" s="292"/>
      <c r="BX41" s="292"/>
      <c r="BY41" s="292"/>
      <c r="BZ41" s="292"/>
      <c r="CA41" s="292"/>
      <c r="CB41" s="292"/>
      <c r="CC41" s="292"/>
      <c r="CD41" s="292"/>
      <c r="CE41" s="292"/>
      <c r="CF41" s="292"/>
      <c r="CG41" s="292"/>
      <c r="CH41" s="292"/>
      <c r="CI41" s="292"/>
      <c r="CJ41" s="292"/>
      <c r="CK41" s="292"/>
      <c r="CL41" s="292"/>
      <c r="CM41" s="292"/>
    </row>
    <row r="42" spans="1:91" ht="18.75" customHeight="1" x14ac:dyDescent="0.45">
      <c r="BQ42" s="292"/>
      <c r="BR42" s="292"/>
      <c r="BS42" s="292"/>
      <c r="BT42" s="292"/>
      <c r="BU42" s="292"/>
      <c r="BV42" s="292"/>
      <c r="BW42" s="292"/>
      <c r="BX42" s="292"/>
      <c r="BY42" s="292"/>
      <c r="BZ42" s="292"/>
      <c r="CA42" s="292"/>
      <c r="CB42" s="292"/>
      <c r="CC42" s="292"/>
      <c r="CD42" s="292"/>
      <c r="CE42" s="292"/>
      <c r="CF42" s="292"/>
      <c r="CG42" s="292"/>
      <c r="CH42" s="292"/>
      <c r="CI42" s="292"/>
      <c r="CJ42" s="292"/>
      <c r="CK42" s="292"/>
      <c r="CL42" s="292"/>
      <c r="CM42" s="292"/>
    </row>
    <row r="43" spans="1:91" ht="18.75" customHeight="1" x14ac:dyDescent="0.45">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row>
    <row r="44" spans="1:91" ht="18.75" customHeight="1" x14ac:dyDescent="0.45">
      <c r="BQ44" s="292"/>
      <c r="BR44" s="292"/>
      <c r="BS44" s="292"/>
      <c r="BT44" s="292"/>
      <c r="BU44" s="292"/>
      <c r="BV44" s="292"/>
      <c r="BW44" s="292"/>
      <c r="BX44" s="292"/>
      <c r="BY44" s="292"/>
      <c r="BZ44" s="292"/>
      <c r="CA44" s="292"/>
      <c r="CB44" s="292"/>
      <c r="CC44" s="292"/>
      <c r="CD44" s="292"/>
      <c r="CE44" s="292"/>
      <c r="CF44" s="292"/>
      <c r="CG44" s="292"/>
      <c r="CH44" s="292"/>
      <c r="CI44" s="292"/>
      <c r="CJ44" s="292"/>
      <c r="CK44" s="292"/>
      <c r="CL44" s="292"/>
      <c r="CM44" s="292"/>
    </row>
    <row r="45" spans="1:91" ht="18.75" customHeight="1" x14ac:dyDescent="0.45"/>
    <row r="46" spans="1:91" ht="18.75" customHeight="1" x14ac:dyDescent="0.45"/>
    <row r="47" spans="1:91" ht="18.75" customHeight="1" x14ac:dyDescent="0.45"/>
    <row r="48" spans="1:91" ht="18.75" customHeight="1" x14ac:dyDescent="0.45"/>
    <row r="49" spans="1:75" ht="18.75" customHeight="1" x14ac:dyDescent="0.45"/>
    <row r="50" spans="1:75" ht="18.75" customHeight="1" x14ac:dyDescent="0.45"/>
    <row r="51" spans="1:75" ht="18.75" customHeight="1" x14ac:dyDescent="0.45"/>
    <row r="52" spans="1:75" ht="18.75" customHeight="1" x14ac:dyDescent="0.45">
      <c r="BK52" s="3"/>
      <c r="BL52" s="3"/>
      <c r="BM52" s="3"/>
      <c r="BN52" s="3"/>
      <c r="BO52" s="3"/>
      <c r="BP52" s="3"/>
    </row>
    <row r="53" spans="1:75" ht="18.75" customHeight="1" x14ac:dyDescent="0.45"/>
    <row r="54" spans="1:75" ht="18.75" customHeight="1" x14ac:dyDescent="0.45"/>
    <row r="55" spans="1:75" ht="18.75" customHeight="1" x14ac:dyDescent="0.45"/>
    <row r="56" spans="1:75" ht="18.75" customHeight="1" x14ac:dyDescent="0.45"/>
    <row r="57" spans="1:75" ht="18.75" customHeight="1" x14ac:dyDescent="0.45"/>
    <row r="58" spans="1:75" ht="18.75" customHeight="1" x14ac:dyDescent="0.45"/>
    <row r="59" spans="1:75" ht="18.75" customHeight="1" x14ac:dyDescent="0.45"/>
    <row r="60" spans="1:75" s="342" customFormat="1" ht="18.75" customHeight="1" x14ac:dyDescent="0.2">
      <c r="A60" s="292"/>
      <c r="B60" s="292"/>
      <c r="C60" s="292"/>
      <c r="D60" s="292"/>
      <c r="E60" s="292"/>
      <c r="F60" s="292"/>
      <c r="G60" s="292"/>
      <c r="H60" s="292"/>
      <c r="I60" s="292"/>
      <c r="J60" s="292"/>
      <c r="K60" s="292"/>
      <c r="L60" s="292"/>
      <c r="M60" s="292"/>
      <c r="N60" s="292"/>
      <c r="O60" s="292"/>
      <c r="P60" s="292"/>
      <c r="Q60" s="292"/>
      <c r="R60" s="292"/>
      <c r="S60" s="292"/>
      <c r="T60" s="292"/>
      <c r="U60" s="292"/>
      <c r="V60" s="292"/>
      <c r="W60" s="292"/>
      <c r="X60" s="292"/>
      <c r="Y60" s="292"/>
      <c r="Z60" s="292"/>
      <c r="AA60" s="292"/>
      <c r="BK60" s="340"/>
      <c r="BL60" s="340"/>
      <c r="BM60" s="340"/>
      <c r="BN60" s="340"/>
      <c r="BO60" s="340"/>
      <c r="BP60" s="341"/>
      <c r="BQ60" s="341"/>
      <c r="BR60" s="341"/>
      <c r="BS60" s="341"/>
      <c r="BT60" s="341"/>
      <c r="BU60" s="341"/>
      <c r="BV60" s="341"/>
      <c r="BW60" s="341"/>
    </row>
    <row r="61" spans="1:75" ht="18.75" customHeight="1" x14ac:dyDescent="0.45">
      <c r="BK61" s="3"/>
      <c r="BL61" s="3"/>
      <c r="BM61" s="3"/>
      <c r="BN61" s="3"/>
      <c r="BO61" s="3"/>
      <c r="BP61" s="3"/>
    </row>
    <row r="62" spans="1:75" ht="18.75" customHeight="1" x14ac:dyDescent="0.45">
      <c r="BK62" s="3"/>
      <c r="BL62" s="3"/>
      <c r="BM62" s="3"/>
      <c r="BN62" s="3"/>
      <c r="BO62" s="3"/>
      <c r="BP62" s="3"/>
    </row>
    <row r="63" spans="1:75" ht="18.75" customHeight="1" x14ac:dyDescent="0.45">
      <c r="BK63" s="3"/>
      <c r="BL63" s="3"/>
      <c r="BM63" s="3"/>
      <c r="BN63" s="3"/>
      <c r="BO63" s="3"/>
      <c r="BP63" s="3"/>
    </row>
    <row r="64" spans="1:75" ht="18.75" customHeight="1" x14ac:dyDescent="0.45">
      <c r="BK64" s="3"/>
      <c r="BL64" s="3"/>
      <c r="BM64" s="3"/>
      <c r="BN64" s="3"/>
      <c r="BO64" s="3"/>
      <c r="BP64" s="3"/>
    </row>
    <row r="65" spans="63:68" ht="18.75" customHeight="1" x14ac:dyDescent="0.45">
      <c r="BK65" s="3"/>
      <c r="BL65" s="3"/>
      <c r="BM65" s="3"/>
      <c r="BN65" s="3"/>
      <c r="BO65" s="3"/>
      <c r="BP65" s="3"/>
    </row>
    <row r="66" spans="63:68" ht="18.75" customHeight="1" x14ac:dyDescent="0.45">
      <c r="BK66" s="3"/>
      <c r="BL66" s="3"/>
      <c r="BM66" s="3"/>
      <c r="BN66" s="3"/>
      <c r="BO66" s="3"/>
      <c r="BP66" s="3"/>
    </row>
    <row r="67" spans="63:68" ht="18.75" customHeight="1" x14ac:dyDescent="0.45">
      <c r="BK67" s="3"/>
      <c r="BL67" s="3"/>
      <c r="BM67" s="3"/>
      <c r="BN67" s="3"/>
      <c r="BO67" s="3"/>
      <c r="BP67" s="3"/>
    </row>
    <row r="68" spans="63:68" ht="18.75" customHeight="1" x14ac:dyDescent="0.45">
      <c r="BK68" s="3"/>
      <c r="BL68" s="3"/>
      <c r="BM68" s="3"/>
      <c r="BN68" s="3"/>
      <c r="BO68" s="3"/>
      <c r="BP68" s="3"/>
    </row>
    <row r="69" spans="63:68" ht="18.75" customHeight="1" x14ac:dyDescent="0.45">
      <c r="BK69" s="3"/>
      <c r="BL69" s="3"/>
      <c r="BM69" s="3"/>
      <c r="BN69" s="3"/>
      <c r="BO69" s="3"/>
      <c r="BP69" s="3"/>
    </row>
    <row r="70" spans="63:68" ht="18.75" customHeight="1" x14ac:dyDescent="0.45"/>
    <row r="71" spans="63:68" ht="18.75" customHeight="1" x14ac:dyDescent="0.45"/>
    <row r="72" spans="63:68" ht="18.75" customHeight="1" x14ac:dyDescent="0.45"/>
    <row r="73" spans="63:68" ht="18.75" customHeight="1" x14ac:dyDescent="0.45"/>
    <row r="74" spans="63:68" ht="18.75" customHeight="1" x14ac:dyDescent="0.45"/>
    <row r="75" spans="63:68" ht="18.75" customHeight="1" x14ac:dyDescent="0.45"/>
    <row r="76" spans="63:68" ht="18.75" customHeight="1" x14ac:dyDescent="0.45"/>
    <row r="77" spans="63:68" ht="18.75" customHeight="1" x14ac:dyDescent="0.45"/>
    <row r="78" spans="63:68" ht="18.75" customHeight="1" x14ac:dyDescent="0.45"/>
    <row r="79" spans="63:68" ht="18.75" customHeight="1" x14ac:dyDescent="0.45"/>
    <row r="80" spans="63:68" ht="18.75" customHeight="1" x14ac:dyDescent="0.45"/>
    <row r="81" ht="18.75" customHeight="1" x14ac:dyDescent="0.45"/>
    <row r="82" ht="18.75" customHeight="1" x14ac:dyDescent="0.45"/>
    <row r="83" ht="18.75" customHeight="1" x14ac:dyDescent="0.45"/>
    <row r="84" ht="18.75" customHeight="1" x14ac:dyDescent="0.45"/>
    <row r="85" ht="18.75" customHeight="1" x14ac:dyDescent="0.45"/>
    <row r="86" ht="18.75" customHeight="1" x14ac:dyDescent="0.45"/>
    <row r="87" ht="18.75" customHeight="1" x14ac:dyDescent="0.45"/>
    <row r="88" ht="18.75" customHeight="1" x14ac:dyDescent="0.45"/>
    <row r="89" ht="18.75" customHeight="1" x14ac:dyDescent="0.45"/>
    <row r="90" ht="18.75" customHeight="1" x14ac:dyDescent="0.45"/>
    <row r="91" ht="18.75" customHeight="1" x14ac:dyDescent="0.45"/>
    <row r="92" ht="18.75" customHeight="1" x14ac:dyDescent="0.45"/>
    <row r="93" ht="18.75" customHeight="1" x14ac:dyDescent="0.45"/>
    <row r="94" ht="18.75" customHeight="1" x14ac:dyDescent="0.45"/>
    <row r="95" ht="18.75" customHeight="1" x14ac:dyDescent="0.45"/>
    <row r="96" ht="18.75" customHeight="1" x14ac:dyDescent="0.45"/>
    <row r="97" ht="18.75" customHeight="1" x14ac:dyDescent="0.45"/>
    <row r="98" ht="18.75" customHeight="1" x14ac:dyDescent="0.45"/>
    <row r="99" ht="18.75" customHeight="1" x14ac:dyDescent="0.45"/>
    <row r="100" ht="18.75" customHeight="1" x14ac:dyDescent="0.45"/>
    <row r="101" ht="18.75" customHeight="1" x14ac:dyDescent="0.45"/>
    <row r="102" ht="18.75" customHeight="1" x14ac:dyDescent="0.45"/>
    <row r="103" ht="18.75" customHeight="1" x14ac:dyDescent="0.45"/>
    <row r="104" ht="18.75" customHeight="1" x14ac:dyDescent="0.45"/>
    <row r="105" ht="18.75" customHeight="1" x14ac:dyDescent="0.45"/>
    <row r="106" ht="18.75" customHeight="1" x14ac:dyDescent="0.45"/>
    <row r="107" ht="18.75" customHeight="1" x14ac:dyDescent="0.45"/>
    <row r="108" ht="18.75" customHeight="1" x14ac:dyDescent="0.45"/>
    <row r="109" ht="18.75" customHeight="1" x14ac:dyDescent="0.45"/>
    <row r="110" ht="18.75" customHeight="1" x14ac:dyDescent="0.45"/>
    <row r="111" ht="18.75" customHeight="1" x14ac:dyDescent="0.45"/>
    <row r="112" ht="18.75" customHeight="1" x14ac:dyDescent="0.45"/>
    <row r="113" ht="18.75" customHeight="1" x14ac:dyDescent="0.45"/>
    <row r="114" ht="18.75" customHeight="1" x14ac:dyDescent="0.45"/>
    <row r="115" ht="18.75" customHeight="1" x14ac:dyDescent="0.45"/>
  </sheetData>
  <sheetProtection selectLockedCells="1"/>
  <mergeCells count="93">
    <mergeCell ref="AH15:AI16"/>
    <mergeCell ref="AJ15:AJ16"/>
    <mergeCell ref="AK15:AL16"/>
    <mergeCell ref="Z13:AG14"/>
    <mergeCell ref="AH13:AI14"/>
    <mergeCell ref="AJ13:AJ14"/>
    <mergeCell ref="AK13:AL14"/>
    <mergeCell ref="Z15:AG16"/>
    <mergeCell ref="AH9:AI10"/>
    <mergeCell ref="AJ9:AJ10"/>
    <mergeCell ref="AK9:AL10"/>
    <mergeCell ref="Z11:AG12"/>
    <mergeCell ref="AH11:AI12"/>
    <mergeCell ref="AJ11:AJ12"/>
    <mergeCell ref="AK11:AL12"/>
    <mergeCell ref="A15:G16"/>
    <mergeCell ref="H15:I16"/>
    <mergeCell ref="J15:J16"/>
    <mergeCell ref="K15:L16"/>
    <mergeCell ref="Z9:AG10"/>
    <mergeCell ref="U13:V14"/>
    <mergeCell ref="W13:W14"/>
    <mergeCell ref="X13:Y14"/>
    <mergeCell ref="U9:V10"/>
    <mergeCell ref="W9:W10"/>
    <mergeCell ref="X9:Y10"/>
    <mergeCell ref="A11:G12"/>
    <mergeCell ref="H11:I12"/>
    <mergeCell ref="K11:L12"/>
    <mergeCell ref="J11:J12"/>
    <mergeCell ref="W11:W12"/>
    <mergeCell ref="U11:V12"/>
    <mergeCell ref="M15:T16"/>
    <mergeCell ref="U15:V16"/>
    <mergeCell ref="W15:W16"/>
    <mergeCell ref="X15:Y16"/>
    <mergeCell ref="X11:Y12"/>
    <mergeCell ref="M11:T12"/>
    <mergeCell ref="H9:I10"/>
    <mergeCell ref="J9:J10"/>
    <mergeCell ref="K9:L10"/>
    <mergeCell ref="A9:G10"/>
    <mergeCell ref="M9:T10"/>
    <mergeCell ref="A13:G14"/>
    <mergeCell ref="H13:I14"/>
    <mergeCell ref="J13:J14"/>
    <mergeCell ref="K13:L14"/>
    <mergeCell ref="M13:T14"/>
    <mergeCell ref="A36:B37"/>
    <mergeCell ref="A34:B35"/>
    <mergeCell ref="C32:J33"/>
    <mergeCell ref="K32:M33"/>
    <mergeCell ref="M34:M35"/>
    <mergeCell ref="T21:W21"/>
    <mergeCell ref="X21:AB21"/>
    <mergeCell ref="AC21:AF21"/>
    <mergeCell ref="AG21:AK21"/>
    <mergeCell ref="B22:E22"/>
    <mergeCell ref="K22:N22"/>
    <mergeCell ref="T22:W22"/>
    <mergeCell ref="AC22:AF22"/>
    <mergeCell ref="F22:J22"/>
    <mergeCell ref="N32:Q33"/>
    <mergeCell ref="O34:P35"/>
    <mergeCell ref="O36:P37"/>
    <mergeCell ref="B21:E21"/>
    <mergeCell ref="F21:J21"/>
    <mergeCell ref="K21:N21"/>
    <mergeCell ref="O21:S21"/>
    <mergeCell ref="R32:Z33"/>
    <mergeCell ref="A32:B33"/>
    <mergeCell ref="N36:N37"/>
    <mergeCell ref="Q36:Q37"/>
    <mergeCell ref="M36:M37"/>
    <mergeCell ref="K34:L35"/>
    <mergeCell ref="K36:L37"/>
    <mergeCell ref="N34:N35"/>
    <mergeCell ref="Q34:Q35"/>
    <mergeCell ref="B23:E23"/>
    <mergeCell ref="F23:J23"/>
    <mergeCell ref="K23:N23"/>
    <mergeCell ref="O23:S23"/>
    <mergeCell ref="T23:W23"/>
    <mergeCell ref="Y30:AC30"/>
    <mergeCell ref="T30:X30"/>
    <mergeCell ref="Z27:AG27"/>
    <mergeCell ref="T27:Y27"/>
    <mergeCell ref="O22:S22"/>
    <mergeCell ref="X22:AB22"/>
    <mergeCell ref="AG22:AK22"/>
    <mergeCell ref="X23:AB23"/>
    <mergeCell ref="AC23:AF23"/>
    <mergeCell ref="AG23:AK23"/>
  </mergeCells>
  <phoneticPr fontId="4"/>
  <printOptions horizontalCentered="1" verticalCentered="1"/>
  <pageMargins left="0" right="0" top="0.39370078740157483" bottom="0.39370078740157483" header="0" footer="0"/>
  <pageSetup paperSize="9" scale="75" orientation="landscape" blackAndWhite="1" r:id="rId1"/>
  <headerFooter scaleWithDoc="0">
    <oddFooter>&amp;R&amp;6&amp;F</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440" r:id="rId4" name="Check Box 32">
              <controlPr defaultSize="0" autoFill="0" autoLine="0" autoPict="0">
                <anchor moveWithCells="1">
                  <from>
                    <xdr:col>2</xdr:col>
                    <xdr:colOff>83820</xdr:colOff>
                    <xdr:row>33</xdr:row>
                    <xdr:rowOff>0</xdr:rowOff>
                  </from>
                  <to>
                    <xdr:col>2</xdr:col>
                    <xdr:colOff>327660</xdr:colOff>
                    <xdr:row>34</xdr:row>
                    <xdr:rowOff>0</xdr:rowOff>
                  </to>
                </anchor>
              </controlPr>
            </control>
          </mc:Choice>
        </mc:AlternateContent>
        <mc:AlternateContent xmlns:mc="http://schemas.openxmlformats.org/markup-compatibility/2006">
          <mc:Choice Requires="x14">
            <control shapeId="17441" r:id="rId5" name="Check Box 33">
              <controlPr defaultSize="0" autoFill="0" autoLine="0" autoPict="0">
                <anchor moveWithCells="1">
                  <from>
                    <xdr:col>4</xdr:col>
                    <xdr:colOff>83820</xdr:colOff>
                    <xdr:row>33</xdr:row>
                    <xdr:rowOff>0</xdr:rowOff>
                  </from>
                  <to>
                    <xdr:col>4</xdr:col>
                    <xdr:colOff>327660</xdr:colOff>
                    <xdr:row>34</xdr:row>
                    <xdr:rowOff>0</xdr:rowOff>
                  </to>
                </anchor>
              </controlPr>
            </control>
          </mc:Choice>
        </mc:AlternateContent>
        <mc:AlternateContent xmlns:mc="http://schemas.openxmlformats.org/markup-compatibility/2006">
          <mc:Choice Requires="x14">
            <control shapeId="17442" r:id="rId6" name="Check Box 34">
              <controlPr defaultSize="0" autoFill="0" autoLine="0" autoPict="0">
                <anchor moveWithCells="1">
                  <from>
                    <xdr:col>6</xdr:col>
                    <xdr:colOff>83820</xdr:colOff>
                    <xdr:row>33</xdr:row>
                    <xdr:rowOff>0</xdr:rowOff>
                  </from>
                  <to>
                    <xdr:col>6</xdr:col>
                    <xdr:colOff>327660</xdr:colOff>
                    <xdr:row>34</xdr:row>
                    <xdr:rowOff>0</xdr:rowOff>
                  </to>
                </anchor>
              </controlPr>
            </control>
          </mc:Choice>
        </mc:AlternateContent>
        <mc:AlternateContent xmlns:mc="http://schemas.openxmlformats.org/markup-compatibility/2006">
          <mc:Choice Requires="x14">
            <control shapeId="17443" r:id="rId7" name="Check Box 35">
              <controlPr defaultSize="0" autoFill="0" autoLine="0" autoPict="0">
                <anchor moveWithCells="1">
                  <from>
                    <xdr:col>8</xdr:col>
                    <xdr:colOff>83820</xdr:colOff>
                    <xdr:row>33</xdr:row>
                    <xdr:rowOff>0</xdr:rowOff>
                  </from>
                  <to>
                    <xdr:col>8</xdr:col>
                    <xdr:colOff>327660</xdr:colOff>
                    <xdr:row>34</xdr:row>
                    <xdr:rowOff>0</xdr:rowOff>
                  </to>
                </anchor>
              </controlPr>
            </control>
          </mc:Choice>
        </mc:AlternateContent>
        <mc:AlternateContent xmlns:mc="http://schemas.openxmlformats.org/markup-compatibility/2006">
          <mc:Choice Requires="x14">
            <control shapeId="17444" r:id="rId8" name="Check Box 36">
              <controlPr defaultSize="0" autoFill="0" autoLine="0" autoPict="0">
                <anchor moveWithCells="1">
                  <from>
                    <xdr:col>2</xdr:col>
                    <xdr:colOff>83820</xdr:colOff>
                    <xdr:row>34</xdr:row>
                    <xdr:rowOff>0</xdr:rowOff>
                  </from>
                  <to>
                    <xdr:col>2</xdr:col>
                    <xdr:colOff>327660</xdr:colOff>
                    <xdr:row>35</xdr:row>
                    <xdr:rowOff>0</xdr:rowOff>
                  </to>
                </anchor>
              </controlPr>
            </control>
          </mc:Choice>
        </mc:AlternateContent>
        <mc:AlternateContent xmlns:mc="http://schemas.openxmlformats.org/markup-compatibility/2006">
          <mc:Choice Requires="x14">
            <control shapeId="17445" r:id="rId9" name="Check Box 37">
              <controlPr defaultSize="0" autoFill="0" autoLine="0" autoPict="0">
                <anchor moveWithCells="1">
                  <from>
                    <xdr:col>4</xdr:col>
                    <xdr:colOff>83820</xdr:colOff>
                    <xdr:row>34</xdr:row>
                    <xdr:rowOff>0</xdr:rowOff>
                  </from>
                  <to>
                    <xdr:col>4</xdr:col>
                    <xdr:colOff>327660</xdr:colOff>
                    <xdr:row>35</xdr:row>
                    <xdr:rowOff>0</xdr:rowOff>
                  </to>
                </anchor>
              </controlPr>
            </control>
          </mc:Choice>
        </mc:AlternateContent>
        <mc:AlternateContent xmlns:mc="http://schemas.openxmlformats.org/markup-compatibility/2006">
          <mc:Choice Requires="x14">
            <control shapeId="17446" r:id="rId10" name="Check Box 38">
              <controlPr defaultSize="0" autoFill="0" autoLine="0" autoPict="0">
                <anchor moveWithCells="1">
                  <from>
                    <xdr:col>6</xdr:col>
                    <xdr:colOff>83820</xdr:colOff>
                    <xdr:row>34</xdr:row>
                    <xdr:rowOff>0</xdr:rowOff>
                  </from>
                  <to>
                    <xdr:col>6</xdr:col>
                    <xdr:colOff>327660</xdr:colOff>
                    <xdr:row>35</xdr:row>
                    <xdr:rowOff>0</xdr:rowOff>
                  </to>
                </anchor>
              </controlPr>
            </control>
          </mc:Choice>
        </mc:AlternateContent>
        <mc:AlternateContent xmlns:mc="http://schemas.openxmlformats.org/markup-compatibility/2006">
          <mc:Choice Requires="x14">
            <control shapeId="17447" r:id="rId11" name="Check Box 39">
              <controlPr defaultSize="0" autoFill="0" autoLine="0" autoPict="0">
                <anchor moveWithCells="1">
                  <from>
                    <xdr:col>2</xdr:col>
                    <xdr:colOff>83820</xdr:colOff>
                    <xdr:row>35</xdr:row>
                    <xdr:rowOff>0</xdr:rowOff>
                  </from>
                  <to>
                    <xdr:col>2</xdr:col>
                    <xdr:colOff>327660</xdr:colOff>
                    <xdr:row>36</xdr:row>
                    <xdr:rowOff>0</xdr:rowOff>
                  </to>
                </anchor>
              </controlPr>
            </control>
          </mc:Choice>
        </mc:AlternateContent>
        <mc:AlternateContent xmlns:mc="http://schemas.openxmlformats.org/markup-compatibility/2006">
          <mc:Choice Requires="x14">
            <control shapeId="17448" r:id="rId12" name="Check Box 40">
              <controlPr defaultSize="0" autoFill="0" autoLine="0" autoPict="0">
                <anchor moveWithCells="1">
                  <from>
                    <xdr:col>4</xdr:col>
                    <xdr:colOff>83820</xdr:colOff>
                    <xdr:row>35</xdr:row>
                    <xdr:rowOff>0</xdr:rowOff>
                  </from>
                  <to>
                    <xdr:col>4</xdr:col>
                    <xdr:colOff>327660</xdr:colOff>
                    <xdr:row>36</xdr:row>
                    <xdr:rowOff>0</xdr:rowOff>
                  </to>
                </anchor>
              </controlPr>
            </control>
          </mc:Choice>
        </mc:AlternateContent>
        <mc:AlternateContent xmlns:mc="http://schemas.openxmlformats.org/markup-compatibility/2006">
          <mc:Choice Requires="x14">
            <control shapeId="17449" r:id="rId13" name="Check Box 41">
              <controlPr defaultSize="0" autoFill="0" autoLine="0" autoPict="0">
                <anchor moveWithCells="1">
                  <from>
                    <xdr:col>6</xdr:col>
                    <xdr:colOff>83820</xdr:colOff>
                    <xdr:row>35</xdr:row>
                    <xdr:rowOff>0</xdr:rowOff>
                  </from>
                  <to>
                    <xdr:col>6</xdr:col>
                    <xdr:colOff>327660</xdr:colOff>
                    <xdr:row>36</xdr:row>
                    <xdr:rowOff>0</xdr:rowOff>
                  </to>
                </anchor>
              </controlPr>
            </control>
          </mc:Choice>
        </mc:AlternateContent>
        <mc:AlternateContent xmlns:mc="http://schemas.openxmlformats.org/markup-compatibility/2006">
          <mc:Choice Requires="x14">
            <control shapeId="17450" r:id="rId14" name="Check Box 42">
              <controlPr defaultSize="0" autoFill="0" autoLine="0" autoPict="0">
                <anchor moveWithCells="1">
                  <from>
                    <xdr:col>8</xdr:col>
                    <xdr:colOff>83820</xdr:colOff>
                    <xdr:row>35</xdr:row>
                    <xdr:rowOff>0</xdr:rowOff>
                  </from>
                  <to>
                    <xdr:col>8</xdr:col>
                    <xdr:colOff>327660</xdr:colOff>
                    <xdr:row>36</xdr:row>
                    <xdr:rowOff>0</xdr:rowOff>
                  </to>
                </anchor>
              </controlPr>
            </control>
          </mc:Choice>
        </mc:AlternateContent>
        <mc:AlternateContent xmlns:mc="http://schemas.openxmlformats.org/markup-compatibility/2006">
          <mc:Choice Requires="x14">
            <control shapeId="17451" r:id="rId15" name="Check Box 43">
              <controlPr defaultSize="0" autoFill="0" autoLine="0" autoPict="0">
                <anchor moveWithCells="1">
                  <from>
                    <xdr:col>2</xdr:col>
                    <xdr:colOff>83820</xdr:colOff>
                    <xdr:row>36</xdr:row>
                    <xdr:rowOff>0</xdr:rowOff>
                  </from>
                  <to>
                    <xdr:col>2</xdr:col>
                    <xdr:colOff>327660</xdr:colOff>
                    <xdr:row>37</xdr:row>
                    <xdr:rowOff>0</xdr:rowOff>
                  </to>
                </anchor>
              </controlPr>
            </control>
          </mc:Choice>
        </mc:AlternateContent>
        <mc:AlternateContent xmlns:mc="http://schemas.openxmlformats.org/markup-compatibility/2006">
          <mc:Choice Requires="x14">
            <control shapeId="17452" r:id="rId16" name="Check Box 44">
              <controlPr defaultSize="0" autoFill="0" autoLine="0" autoPict="0">
                <anchor moveWithCells="1">
                  <from>
                    <xdr:col>4</xdr:col>
                    <xdr:colOff>83820</xdr:colOff>
                    <xdr:row>36</xdr:row>
                    <xdr:rowOff>0</xdr:rowOff>
                  </from>
                  <to>
                    <xdr:col>4</xdr:col>
                    <xdr:colOff>327660</xdr:colOff>
                    <xdr:row>37</xdr:row>
                    <xdr:rowOff>0</xdr:rowOff>
                  </to>
                </anchor>
              </controlPr>
            </control>
          </mc:Choice>
        </mc:AlternateContent>
        <mc:AlternateContent xmlns:mc="http://schemas.openxmlformats.org/markup-compatibility/2006">
          <mc:Choice Requires="x14">
            <control shapeId="17453" r:id="rId17" name="Check Box 45">
              <controlPr defaultSize="0" autoFill="0" autoLine="0" autoPict="0">
                <anchor moveWithCells="1">
                  <from>
                    <xdr:col>6</xdr:col>
                    <xdr:colOff>83820</xdr:colOff>
                    <xdr:row>36</xdr:row>
                    <xdr:rowOff>0</xdr:rowOff>
                  </from>
                  <to>
                    <xdr:col>6</xdr:col>
                    <xdr:colOff>327660</xdr:colOff>
                    <xdr:row>37</xdr:row>
                    <xdr:rowOff>0</xdr:rowOff>
                  </to>
                </anchor>
              </controlPr>
            </control>
          </mc:Choice>
        </mc:AlternateContent>
        <mc:AlternateContent xmlns:mc="http://schemas.openxmlformats.org/markup-compatibility/2006">
          <mc:Choice Requires="x14">
            <control shapeId="17455" r:id="rId18" name="Check Box 47">
              <controlPr defaultSize="0" autoFill="0" autoLine="0" autoPict="0">
                <anchor moveWithCells="1">
                  <from>
                    <xdr:col>17</xdr:col>
                    <xdr:colOff>83820</xdr:colOff>
                    <xdr:row>33</xdr:row>
                    <xdr:rowOff>0</xdr:rowOff>
                  </from>
                  <to>
                    <xdr:col>17</xdr:col>
                    <xdr:colOff>327660</xdr:colOff>
                    <xdr:row>34</xdr:row>
                    <xdr:rowOff>0</xdr:rowOff>
                  </to>
                </anchor>
              </controlPr>
            </control>
          </mc:Choice>
        </mc:AlternateContent>
        <mc:AlternateContent xmlns:mc="http://schemas.openxmlformats.org/markup-compatibility/2006">
          <mc:Choice Requires="x14">
            <control shapeId="17456" r:id="rId19" name="Check Box 48">
              <controlPr defaultSize="0" autoFill="0" autoLine="0" autoPict="0">
                <anchor moveWithCells="1">
                  <from>
                    <xdr:col>17</xdr:col>
                    <xdr:colOff>83820</xdr:colOff>
                    <xdr:row>34</xdr:row>
                    <xdr:rowOff>0</xdr:rowOff>
                  </from>
                  <to>
                    <xdr:col>17</xdr:col>
                    <xdr:colOff>327660</xdr:colOff>
                    <xdr:row>35</xdr:row>
                    <xdr:rowOff>0</xdr:rowOff>
                  </to>
                </anchor>
              </controlPr>
            </control>
          </mc:Choice>
        </mc:AlternateContent>
        <mc:AlternateContent xmlns:mc="http://schemas.openxmlformats.org/markup-compatibility/2006">
          <mc:Choice Requires="x14">
            <control shapeId="17458" r:id="rId20" name="Check Box 50">
              <controlPr defaultSize="0" autoFill="0" autoLine="0" autoPict="0">
                <anchor moveWithCells="1">
                  <from>
                    <xdr:col>17</xdr:col>
                    <xdr:colOff>83820</xdr:colOff>
                    <xdr:row>36</xdr:row>
                    <xdr:rowOff>0</xdr:rowOff>
                  </from>
                  <to>
                    <xdr:col>17</xdr:col>
                    <xdr:colOff>327660</xdr:colOff>
                    <xdr:row>37</xdr:row>
                    <xdr:rowOff>0</xdr:rowOff>
                  </to>
                </anchor>
              </controlPr>
            </control>
          </mc:Choice>
        </mc:AlternateContent>
        <mc:AlternateContent xmlns:mc="http://schemas.openxmlformats.org/markup-compatibility/2006">
          <mc:Choice Requires="x14">
            <control shapeId="17478" r:id="rId21" name="Check Box 70">
              <controlPr defaultSize="0" autoFill="0" autoLine="0" autoPict="0">
                <anchor moveWithCells="1">
                  <from>
                    <xdr:col>17</xdr:col>
                    <xdr:colOff>83820</xdr:colOff>
                    <xdr:row>3</xdr:row>
                    <xdr:rowOff>0</xdr:rowOff>
                  </from>
                  <to>
                    <xdr:col>17</xdr:col>
                    <xdr:colOff>327660</xdr:colOff>
                    <xdr:row>4</xdr:row>
                    <xdr:rowOff>0</xdr:rowOff>
                  </to>
                </anchor>
              </controlPr>
            </control>
          </mc:Choice>
        </mc:AlternateContent>
        <mc:AlternateContent xmlns:mc="http://schemas.openxmlformats.org/markup-compatibility/2006">
          <mc:Choice Requires="x14">
            <control shapeId="17479" r:id="rId22" name="Check Box 71">
              <controlPr defaultSize="0" autoFill="0" autoLine="0" autoPict="0">
                <anchor moveWithCells="1">
                  <from>
                    <xdr:col>17</xdr:col>
                    <xdr:colOff>83820</xdr:colOff>
                    <xdr:row>4</xdr:row>
                    <xdr:rowOff>0</xdr:rowOff>
                  </from>
                  <to>
                    <xdr:col>17</xdr:col>
                    <xdr:colOff>327660</xdr:colOff>
                    <xdr:row>5</xdr:row>
                    <xdr:rowOff>0</xdr:rowOff>
                  </to>
                </anchor>
              </controlPr>
            </control>
          </mc:Choice>
        </mc:AlternateContent>
        <mc:AlternateContent xmlns:mc="http://schemas.openxmlformats.org/markup-compatibility/2006">
          <mc:Choice Requires="x14">
            <control shapeId="17480" r:id="rId23" name="Check Box 72">
              <controlPr defaultSize="0" autoFill="0" autoLine="0" autoPict="0">
                <anchor moveWithCells="1">
                  <from>
                    <xdr:col>17</xdr:col>
                    <xdr:colOff>83820</xdr:colOff>
                    <xdr:row>5</xdr:row>
                    <xdr:rowOff>0</xdr:rowOff>
                  </from>
                  <to>
                    <xdr:col>17</xdr:col>
                    <xdr:colOff>327660</xdr:colOff>
                    <xdr:row>6</xdr:row>
                    <xdr:rowOff>0</xdr:rowOff>
                  </to>
                </anchor>
              </controlPr>
            </control>
          </mc:Choice>
        </mc:AlternateContent>
        <mc:AlternateContent xmlns:mc="http://schemas.openxmlformats.org/markup-compatibility/2006">
          <mc:Choice Requires="x14">
            <control shapeId="17481" r:id="rId24" name="Check Box 73">
              <controlPr defaultSize="0" autoFill="0" autoLine="0" autoPict="0">
                <anchor moveWithCells="1">
                  <from>
                    <xdr:col>17</xdr:col>
                    <xdr:colOff>83820</xdr:colOff>
                    <xdr:row>6</xdr:row>
                    <xdr:rowOff>0</xdr:rowOff>
                  </from>
                  <to>
                    <xdr:col>17</xdr:col>
                    <xdr:colOff>327660</xdr:colOff>
                    <xdr:row>7</xdr:row>
                    <xdr:rowOff>0</xdr:rowOff>
                  </to>
                </anchor>
              </controlPr>
            </control>
          </mc:Choice>
        </mc:AlternateContent>
        <mc:AlternateContent xmlns:mc="http://schemas.openxmlformats.org/markup-compatibility/2006">
          <mc:Choice Requires="x14">
            <control shapeId="17482" r:id="rId25" name="Check Box 74">
              <controlPr defaultSize="0" autoFill="0" autoLine="0" autoPict="0">
                <anchor moveWithCells="1">
                  <from>
                    <xdr:col>17</xdr:col>
                    <xdr:colOff>83820</xdr:colOff>
                    <xdr:row>2</xdr:row>
                    <xdr:rowOff>0</xdr:rowOff>
                  </from>
                  <to>
                    <xdr:col>17</xdr:col>
                    <xdr:colOff>327660</xdr:colOff>
                    <xdr:row>3</xdr:row>
                    <xdr:rowOff>0</xdr:rowOff>
                  </to>
                </anchor>
              </controlPr>
            </control>
          </mc:Choice>
        </mc:AlternateContent>
        <mc:AlternateContent xmlns:mc="http://schemas.openxmlformats.org/markup-compatibility/2006">
          <mc:Choice Requires="x14">
            <control shapeId="17484" r:id="rId26" name="Check Box 76">
              <controlPr defaultSize="0" autoFill="0" autoLine="0" autoPict="0">
                <anchor moveWithCells="1">
                  <from>
                    <xdr:col>20</xdr:col>
                    <xdr:colOff>83820</xdr:colOff>
                    <xdr:row>3</xdr:row>
                    <xdr:rowOff>0</xdr:rowOff>
                  </from>
                  <to>
                    <xdr:col>20</xdr:col>
                    <xdr:colOff>327660</xdr:colOff>
                    <xdr:row>4</xdr:row>
                    <xdr:rowOff>0</xdr:rowOff>
                  </to>
                </anchor>
              </controlPr>
            </control>
          </mc:Choice>
        </mc:AlternateContent>
        <mc:AlternateContent xmlns:mc="http://schemas.openxmlformats.org/markup-compatibility/2006">
          <mc:Choice Requires="x14">
            <control shapeId="17485" r:id="rId27" name="Check Box 77">
              <controlPr defaultSize="0" autoFill="0" autoLine="0" autoPict="0">
                <anchor moveWithCells="1">
                  <from>
                    <xdr:col>20</xdr:col>
                    <xdr:colOff>83820</xdr:colOff>
                    <xdr:row>4</xdr:row>
                    <xdr:rowOff>0</xdr:rowOff>
                  </from>
                  <to>
                    <xdr:col>20</xdr:col>
                    <xdr:colOff>327660</xdr:colOff>
                    <xdr:row>5</xdr:row>
                    <xdr:rowOff>0</xdr:rowOff>
                  </to>
                </anchor>
              </controlPr>
            </control>
          </mc:Choice>
        </mc:AlternateContent>
        <mc:AlternateContent xmlns:mc="http://schemas.openxmlformats.org/markup-compatibility/2006">
          <mc:Choice Requires="x14">
            <control shapeId="17486" r:id="rId28" name="Check Box 78">
              <controlPr defaultSize="0" autoFill="0" autoLine="0" autoPict="0">
                <anchor moveWithCells="1">
                  <from>
                    <xdr:col>20</xdr:col>
                    <xdr:colOff>83820</xdr:colOff>
                    <xdr:row>5</xdr:row>
                    <xdr:rowOff>0</xdr:rowOff>
                  </from>
                  <to>
                    <xdr:col>20</xdr:col>
                    <xdr:colOff>327660</xdr:colOff>
                    <xdr:row>6</xdr:row>
                    <xdr:rowOff>0</xdr:rowOff>
                  </to>
                </anchor>
              </controlPr>
            </control>
          </mc:Choice>
        </mc:AlternateContent>
        <mc:AlternateContent xmlns:mc="http://schemas.openxmlformats.org/markup-compatibility/2006">
          <mc:Choice Requires="x14">
            <control shapeId="17487" r:id="rId29" name="Check Box 79">
              <controlPr defaultSize="0" autoFill="0" autoLine="0" autoPict="0">
                <anchor moveWithCells="1">
                  <from>
                    <xdr:col>20</xdr:col>
                    <xdr:colOff>83820</xdr:colOff>
                    <xdr:row>6</xdr:row>
                    <xdr:rowOff>0</xdr:rowOff>
                  </from>
                  <to>
                    <xdr:col>20</xdr:col>
                    <xdr:colOff>327660</xdr:colOff>
                    <xdr:row>7</xdr:row>
                    <xdr:rowOff>0</xdr:rowOff>
                  </to>
                </anchor>
              </controlPr>
            </control>
          </mc:Choice>
        </mc:AlternateContent>
        <mc:AlternateContent xmlns:mc="http://schemas.openxmlformats.org/markup-compatibility/2006">
          <mc:Choice Requires="x14">
            <control shapeId="17488" r:id="rId30" name="Check Box 80">
              <controlPr defaultSize="0" autoFill="0" autoLine="0" autoPict="0">
                <anchor moveWithCells="1">
                  <from>
                    <xdr:col>20</xdr:col>
                    <xdr:colOff>83820</xdr:colOff>
                    <xdr:row>2</xdr:row>
                    <xdr:rowOff>0</xdr:rowOff>
                  </from>
                  <to>
                    <xdr:col>20</xdr:col>
                    <xdr:colOff>327660</xdr:colOff>
                    <xdr:row>3</xdr:row>
                    <xdr:rowOff>0</xdr:rowOff>
                  </to>
                </anchor>
              </controlPr>
            </control>
          </mc:Choice>
        </mc:AlternateContent>
        <mc:AlternateContent xmlns:mc="http://schemas.openxmlformats.org/markup-compatibility/2006">
          <mc:Choice Requires="x14">
            <control shapeId="17489" r:id="rId31" name="Check Box 81">
              <controlPr defaultSize="0" autoFill="0" autoLine="0" autoPict="0">
                <anchor moveWithCells="1">
                  <from>
                    <xdr:col>19</xdr:col>
                    <xdr:colOff>83820</xdr:colOff>
                    <xdr:row>24</xdr:row>
                    <xdr:rowOff>0</xdr:rowOff>
                  </from>
                  <to>
                    <xdr:col>19</xdr:col>
                    <xdr:colOff>327660</xdr:colOff>
                    <xdr:row>25</xdr:row>
                    <xdr:rowOff>0</xdr:rowOff>
                  </to>
                </anchor>
              </controlPr>
            </control>
          </mc:Choice>
        </mc:AlternateContent>
        <mc:AlternateContent xmlns:mc="http://schemas.openxmlformats.org/markup-compatibility/2006">
          <mc:Choice Requires="x14">
            <control shapeId="17490" r:id="rId32" name="Check Box 82">
              <controlPr defaultSize="0" autoFill="0" autoLine="0" autoPict="0">
                <anchor moveWithCells="1">
                  <from>
                    <xdr:col>22</xdr:col>
                    <xdr:colOff>83820</xdr:colOff>
                    <xdr:row>24</xdr:row>
                    <xdr:rowOff>0</xdr:rowOff>
                  </from>
                  <to>
                    <xdr:col>22</xdr:col>
                    <xdr:colOff>327660</xdr:colOff>
                    <xdr:row>25</xdr:row>
                    <xdr:rowOff>0</xdr:rowOff>
                  </to>
                </anchor>
              </controlPr>
            </control>
          </mc:Choice>
        </mc:AlternateContent>
        <mc:AlternateContent xmlns:mc="http://schemas.openxmlformats.org/markup-compatibility/2006">
          <mc:Choice Requires="x14">
            <control shapeId="17491" r:id="rId33" name="Check Box 83">
              <controlPr defaultSize="0" autoFill="0" autoLine="0" autoPict="0">
                <anchor moveWithCells="1">
                  <from>
                    <xdr:col>19</xdr:col>
                    <xdr:colOff>83820</xdr:colOff>
                    <xdr:row>25</xdr:row>
                    <xdr:rowOff>0</xdr:rowOff>
                  </from>
                  <to>
                    <xdr:col>19</xdr:col>
                    <xdr:colOff>327660</xdr:colOff>
                    <xdr:row>26</xdr:row>
                    <xdr:rowOff>0</xdr:rowOff>
                  </to>
                </anchor>
              </controlPr>
            </control>
          </mc:Choice>
        </mc:AlternateContent>
        <mc:AlternateContent xmlns:mc="http://schemas.openxmlformats.org/markup-compatibility/2006">
          <mc:Choice Requires="x14">
            <control shapeId="17493" r:id="rId34" name="Check Box 85">
              <controlPr defaultSize="0" autoFill="0" autoLine="0" autoPict="0">
                <anchor moveWithCells="1">
                  <from>
                    <xdr:col>19</xdr:col>
                    <xdr:colOff>83820</xdr:colOff>
                    <xdr:row>27</xdr:row>
                    <xdr:rowOff>0</xdr:rowOff>
                  </from>
                  <to>
                    <xdr:col>19</xdr:col>
                    <xdr:colOff>327660</xdr:colOff>
                    <xdr:row>28</xdr:row>
                    <xdr:rowOff>0</xdr:rowOff>
                  </to>
                </anchor>
              </controlPr>
            </control>
          </mc:Choice>
        </mc:AlternateContent>
        <mc:AlternateContent xmlns:mc="http://schemas.openxmlformats.org/markup-compatibility/2006">
          <mc:Choice Requires="x14">
            <control shapeId="17494" r:id="rId35" name="Check Box 86">
              <controlPr defaultSize="0" autoFill="0" autoLine="0" autoPict="0">
                <anchor moveWithCells="1">
                  <from>
                    <xdr:col>22</xdr:col>
                    <xdr:colOff>83820</xdr:colOff>
                    <xdr:row>27</xdr:row>
                    <xdr:rowOff>0</xdr:rowOff>
                  </from>
                  <to>
                    <xdr:col>22</xdr:col>
                    <xdr:colOff>327660</xdr:colOff>
                    <xdr:row>28</xdr:row>
                    <xdr:rowOff>0</xdr:rowOff>
                  </to>
                </anchor>
              </controlPr>
            </control>
          </mc:Choice>
        </mc:AlternateContent>
        <mc:AlternateContent xmlns:mc="http://schemas.openxmlformats.org/markup-compatibility/2006">
          <mc:Choice Requires="x14">
            <control shapeId="17495" r:id="rId36" name="Check Box 87">
              <controlPr defaultSize="0" autoFill="0" autoLine="0" autoPict="0">
                <anchor moveWithCells="1">
                  <from>
                    <xdr:col>19</xdr:col>
                    <xdr:colOff>83820</xdr:colOff>
                    <xdr:row>28</xdr:row>
                    <xdr:rowOff>0</xdr:rowOff>
                  </from>
                  <to>
                    <xdr:col>19</xdr:col>
                    <xdr:colOff>327660</xdr:colOff>
                    <xdr:row>29</xdr:row>
                    <xdr:rowOff>0</xdr:rowOff>
                  </to>
                </anchor>
              </controlPr>
            </control>
          </mc:Choice>
        </mc:AlternateContent>
        <mc:AlternateContent xmlns:mc="http://schemas.openxmlformats.org/markup-compatibility/2006">
          <mc:Choice Requires="x14">
            <control shapeId="17508" r:id="rId37" name="Check Box 100">
              <controlPr defaultSize="0" autoFill="0" autoLine="0" autoPict="0">
                <anchor moveWithCells="1">
                  <from>
                    <xdr:col>17</xdr:col>
                    <xdr:colOff>83820</xdr:colOff>
                    <xdr:row>35</xdr:row>
                    <xdr:rowOff>0</xdr:rowOff>
                  </from>
                  <to>
                    <xdr:col>17</xdr:col>
                    <xdr:colOff>327660</xdr:colOff>
                    <xdr:row>36</xdr:row>
                    <xdr:rowOff>0</xdr:rowOff>
                  </to>
                </anchor>
              </controlPr>
            </control>
          </mc:Choice>
        </mc:AlternateContent>
        <mc:AlternateContent xmlns:mc="http://schemas.openxmlformats.org/markup-compatibility/2006">
          <mc:Choice Requires="x14">
            <control shapeId="17512" r:id="rId38" name="Check Box 104">
              <controlPr defaultSize="0" autoFill="0" autoLine="0" autoPict="0">
                <anchor moveWithCells="1">
                  <from>
                    <xdr:col>22</xdr:col>
                    <xdr:colOff>83820</xdr:colOff>
                    <xdr:row>28</xdr:row>
                    <xdr:rowOff>0</xdr:rowOff>
                  </from>
                  <to>
                    <xdr:col>22</xdr:col>
                    <xdr:colOff>327660</xdr:colOff>
                    <xdr:row>29</xdr:row>
                    <xdr:rowOff>0</xdr:rowOff>
                  </to>
                </anchor>
              </controlPr>
            </control>
          </mc:Choice>
        </mc:AlternateContent>
        <mc:AlternateContent xmlns:mc="http://schemas.openxmlformats.org/markup-compatibility/2006">
          <mc:Choice Requires="x14">
            <control shapeId="17513" r:id="rId39" name="Check Box 105">
              <controlPr defaultSize="0" autoFill="0" autoLine="0" autoPict="0">
                <anchor moveWithCells="1">
                  <from>
                    <xdr:col>22</xdr:col>
                    <xdr:colOff>83820</xdr:colOff>
                    <xdr:row>25</xdr:row>
                    <xdr:rowOff>0</xdr:rowOff>
                  </from>
                  <to>
                    <xdr:col>22</xdr:col>
                    <xdr:colOff>327660</xdr:colOff>
                    <xdr:row>26</xdr:row>
                    <xdr:rowOff>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B795A-A34E-415F-8E94-522C481BCD9A}">
  <sheetPr>
    <pageSetUpPr fitToPage="1"/>
  </sheetPr>
  <dimension ref="A1:CQ79"/>
  <sheetViews>
    <sheetView showGridLines="0" view="pageBreakPreview" zoomScale="85" zoomScaleNormal="87" zoomScaleSheetLayoutView="85" workbookViewId="0">
      <selection activeCell="I24" sqref="I24:J25"/>
    </sheetView>
  </sheetViews>
  <sheetFormatPr defaultRowHeight="13.2" x14ac:dyDescent="0.2"/>
  <cols>
    <col min="1" max="74" width="4.3984375" style="408" customWidth="1"/>
    <col min="75" max="77" width="4.3984375" style="409" customWidth="1"/>
    <col min="78" max="86" width="9" style="409"/>
    <col min="87" max="262" width="9" style="415"/>
    <col min="263" max="333" width="4.3984375" style="415" customWidth="1"/>
    <col min="334" max="518" width="9" style="415"/>
    <col min="519" max="589" width="4.3984375" style="415" customWidth="1"/>
    <col min="590" max="774" width="9" style="415"/>
    <col min="775" max="845" width="4.3984375" style="415" customWidth="1"/>
    <col min="846" max="1030" width="9" style="415"/>
    <col min="1031" max="1101" width="4.3984375" style="415" customWidth="1"/>
    <col min="1102" max="1286" width="9" style="415"/>
    <col min="1287" max="1357" width="4.3984375" style="415" customWidth="1"/>
    <col min="1358" max="1542" width="9" style="415"/>
    <col min="1543" max="1613" width="4.3984375" style="415" customWidth="1"/>
    <col min="1614" max="1798" width="9" style="415"/>
    <col min="1799" max="1869" width="4.3984375" style="415" customWidth="1"/>
    <col min="1870" max="2054" width="9" style="415"/>
    <col min="2055" max="2125" width="4.3984375" style="415" customWidth="1"/>
    <col min="2126" max="2310" width="9" style="415"/>
    <col min="2311" max="2381" width="4.3984375" style="415" customWidth="1"/>
    <col min="2382" max="2566" width="9" style="415"/>
    <col min="2567" max="2637" width="4.3984375" style="415" customWidth="1"/>
    <col min="2638" max="2822" width="9" style="415"/>
    <col min="2823" max="2893" width="4.3984375" style="415" customWidth="1"/>
    <col min="2894" max="3078" width="9" style="415"/>
    <col min="3079" max="3149" width="4.3984375" style="415" customWidth="1"/>
    <col min="3150" max="3334" width="9" style="415"/>
    <col min="3335" max="3405" width="4.3984375" style="415" customWidth="1"/>
    <col min="3406" max="3590" width="9" style="415"/>
    <col min="3591" max="3661" width="4.3984375" style="415" customWidth="1"/>
    <col min="3662" max="3846" width="9" style="415"/>
    <col min="3847" max="3917" width="4.3984375" style="415" customWidth="1"/>
    <col min="3918" max="4102" width="9" style="415"/>
    <col min="4103" max="4173" width="4.3984375" style="415" customWidth="1"/>
    <col min="4174" max="4358" width="9" style="415"/>
    <col min="4359" max="4429" width="4.3984375" style="415" customWidth="1"/>
    <col min="4430" max="4614" width="9" style="415"/>
    <col min="4615" max="4685" width="4.3984375" style="415" customWidth="1"/>
    <col min="4686" max="4870" width="9" style="415"/>
    <col min="4871" max="4941" width="4.3984375" style="415" customWidth="1"/>
    <col min="4942" max="5126" width="9" style="415"/>
    <col min="5127" max="5197" width="4.3984375" style="415" customWidth="1"/>
    <col min="5198" max="5382" width="9" style="415"/>
    <col min="5383" max="5453" width="4.3984375" style="415" customWidth="1"/>
    <col min="5454" max="5638" width="9" style="415"/>
    <col min="5639" max="5709" width="4.3984375" style="415" customWidth="1"/>
    <col min="5710" max="5894" width="9" style="415"/>
    <col min="5895" max="5965" width="4.3984375" style="415" customWidth="1"/>
    <col min="5966" max="6150" width="9" style="415"/>
    <col min="6151" max="6221" width="4.3984375" style="415" customWidth="1"/>
    <col min="6222" max="6406" width="9" style="415"/>
    <col min="6407" max="6477" width="4.3984375" style="415" customWidth="1"/>
    <col min="6478" max="6662" width="9" style="415"/>
    <col min="6663" max="6733" width="4.3984375" style="415" customWidth="1"/>
    <col min="6734" max="6918" width="9" style="415"/>
    <col min="6919" max="6989" width="4.3984375" style="415" customWidth="1"/>
    <col min="6990" max="7174" width="9" style="415"/>
    <col min="7175" max="7245" width="4.3984375" style="415" customWidth="1"/>
    <col min="7246" max="7430" width="9" style="415"/>
    <col min="7431" max="7501" width="4.3984375" style="415" customWidth="1"/>
    <col min="7502" max="7686" width="9" style="415"/>
    <col min="7687" max="7757" width="4.3984375" style="415" customWidth="1"/>
    <col min="7758" max="7942" width="9" style="415"/>
    <col min="7943" max="8013" width="4.3984375" style="415" customWidth="1"/>
    <col min="8014" max="8198" width="9" style="415"/>
    <col min="8199" max="8269" width="4.3984375" style="415" customWidth="1"/>
    <col min="8270" max="8454" width="9" style="415"/>
    <col min="8455" max="8525" width="4.3984375" style="415" customWidth="1"/>
    <col min="8526" max="8710" width="9" style="415"/>
    <col min="8711" max="8781" width="4.3984375" style="415" customWidth="1"/>
    <col min="8782" max="8966" width="9" style="415"/>
    <col min="8967" max="9037" width="4.3984375" style="415" customWidth="1"/>
    <col min="9038" max="9222" width="9" style="415"/>
    <col min="9223" max="9293" width="4.3984375" style="415" customWidth="1"/>
    <col min="9294" max="9478" width="9" style="415"/>
    <col min="9479" max="9549" width="4.3984375" style="415" customWidth="1"/>
    <col min="9550" max="9734" width="9" style="415"/>
    <col min="9735" max="9805" width="4.3984375" style="415" customWidth="1"/>
    <col min="9806" max="9990" width="9" style="415"/>
    <col min="9991" max="10061" width="4.3984375" style="415" customWidth="1"/>
    <col min="10062" max="10246" width="9" style="415"/>
    <col min="10247" max="10317" width="4.3984375" style="415" customWidth="1"/>
    <col min="10318" max="10502" width="9" style="415"/>
    <col min="10503" max="10573" width="4.3984375" style="415" customWidth="1"/>
    <col min="10574" max="10758" width="9" style="415"/>
    <col min="10759" max="10829" width="4.3984375" style="415" customWidth="1"/>
    <col min="10830" max="11014" width="9" style="415"/>
    <col min="11015" max="11085" width="4.3984375" style="415" customWidth="1"/>
    <col min="11086" max="11270" width="9" style="415"/>
    <col min="11271" max="11341" width="4.3984375" style="415" customWidth="1"/>
    <col min="11342" max="11526" width="9" style="415"/>
    <col min="11527" max="11597" width="4.3984375" style="415" customWidth="1"/>
    <col min="11598" max="11782" width="9" style="415"/>
    <col min="11783" max="11853" width="4.3984375" style="415" customWidth="1"/>
    <col min="11854" max="12038" width="9" style="415"/>
    <col min="12039" max="12109" width="4.3984375" style="415" customWidth="1"/>
    <col min="12110" max="12294" width="9" style="415"/>
    <col min="12295" max="12365" width="4.3984375" style="415" customWidth="1"/>
    <col min="12366" max="12550" width="9" style="415"/>
    <col min="12551" max="12621" width="4.3984375" style="415" customWidth="1"/>
    <col min="12622" max="12806" width="9" style="415"/>
    <col min="12807" max="12877" width="4.3984375" style="415" customWidth="1"/>
    <col min="12878" max="13062" width="9" style="415"/>
    <col min="13063" max="13133" width="4.3984375" style="415" customWidth="1"/>
    <col min="13134" max="13318" width="9" style="415"/>
    <col min="13319" max="13389" width="4.3984375" style="415" customWidth="1"/>
    <col min="13390" max="13574" width="9" style="415"/>
    <col min="13575" max="13645" width="4.3984375" style="415" customWidth="1"/>
    <col min="13646" max="13830" width="9" style="415"/>
    <col min="13831" max="13901" width="4.3984375" style="415" customWidth="1"/>
    <col min="13902" max="14086" width="9" style="415"/>
    <col min="14087" max="14157" width="4.3984375" style="415" customWidth="1"/>
    <col min="14158" max="14342" width="9" style="415"/>
    <col min="14343" max="14413" width="4.3984375" style="415" customWidth="1"/>
    <col min="14414" max="14598" width="9" style="415"/>
    <col min="14599" max="14669" width="4.3984375" style="415" customWidth="1"/>
    <col min="14670" max="14854" width="9" style="415"/>
    <col min="14855" max="14925" width="4.3984375" style="415" customWidth="1"/>
    <col min="14926" max="15110" width="9" style="415"/>
    <col min="15111" max="15181" width="4.3984375" style="415" customWidth="1"/>
    <col min="15182" max="15366" width="9" style="415"/>
    <col min="15367" max="15437" width="4.3984375" style="415" customWidth="1"/>
    <col min="15438" max="15622" width="9" style="415"/>
    <col min="15623" max="15693" width="4.3984375" style="415" customWidth="1"/>
    <col min="15694" max="15878" width="9" style="415"/>
    <col min="15879" max="15949" width="4.3984375" style="415" customWidth="1"/>
    <col min="15950" max="16134" width="9" style="415"/>
    <col min="16135" max="16205" width="4.3984375" style="415" customWidth="1"/>
    <col min="16206" max="16384" width="9" style="415"/>
  </cols>
  <sheetData>
    <row r="1" spans="1:95" s="408" customFormat="1" ht="18.75" customHeight="1" x14ac:dyDescent="0.2">
      <c r="A1" s="108" t="s">
        <v>907</v>
      </c>
      <c r="B1" s="407"/>
      <c r="C1" s="64"/>
      <c r="D1" s="64"/>
      <c r="E1" s="64"/>
      <c r="F1" s="64"/>
      <c r="G1" s="64"/>
      <c r="H1" s="64"/>
      <c r="I1" s="64"/>
      <c r="J1" s="64"/>
      <c r="K1" s="64"/>
      <c r="L1" s="64"/>
      <c r="M1" s="64"/>
      <c r="N1" s="64"/>
      <c r="O1" s="64"/>
      <c r="P1" s="64"/>
      <c r="Q1" s="64"/>
      <c r="R1" s="64"/>
      <c r="S1" s="64"/>
      <c r="T1" s="64"/>
      <c r="U1" s="64"/>
      <c r="V1" s="64"/>
      <c r="W1" s="64"/>
      <c r="X1" s="64"/>
      <c r="Y1" s="64"/>
      <c r="Z1" s="64"/>
      <c r="AA1" s="64"/>
      <c r="AB1" s="64"/>
      <c r="AC1" s="64"/>
      <c r="BW1" s="409"/>
      <c r="BX1" s="409"/>
      <c r="BY1" s="409"/>
      <c r="BZ1" s="409"/>
      <c r="CA1" s="409"/>
      <c r="CB1" s="409"/>
      <c r="CC1" s="409"/>
      <c r="CD1" s="409"/>
      <c r="CE1" s="409"/>
      <c r="CF1" s="409"/>
      <c r="CG1" s="409"/>
      <c r="CH1" s="409"/>
    </row>
    <row r="2" spans="1:95" ht="18.75" customHeight="1" thickBot="1" x14ac:dyDescent="0.25">
      <c r="A2" s="414" t="s">
        <v>779</v>
      </c>
      <c r="G2" s="444"/>
      <c r="H2" s="444"/>
      <c r="I2" s="444"/>
      <c r="J2" s="444"/>
      <c r="K2" s="444"/>
      <c r="L2" s="649"/>
      <c r="M2" s="649"/>
      <c r="N2" s="649"/>
      <c r="O2" s="649"/>
      <c r="P2" s="649"/>
      <c r="Q2" s="411"/>
      <c r="R2" s="649"/>
      <c r="S2" s="649"/>
      <c r="T2" s="649"/>
      <c r="U2" s="649"/>
      <c r="V2" s="649"/>
      <c r="W2" s="649"/>
      <c r="BV2" s="409"/>
      <c r="CH2" s="415"/>
    </row>
    <row r="3" spans="1:95" ht="18.75" customHeight="1" x14ac:dyDescent="0.2">
      <c r="A3" s="1716" t="s">
        <v>780</v>
      </c>
      <c r="B3" s="1632"/>
      <c r="C3" s="1632"/>
      <c r="D3" s="1632"/>
      <c r="E3" s="1632"/>
      <c r="F3" s="1632"/>
      <c r="G3" s="1632"/>
      <c r="H3" s="1632"/>
      <c r="I3" s="1632"/>
      <c r="J3" s="1632"/>
      <c r="K3" s="1632"/>
      <c r="L3" s="1632"/>
      <c r="M3" s="1633"/>
      <c r="N3" s="2129" t="s">
        <v>786</v>
      </c>
      <c r="O3" s="2130"/>
      <c r="P3" s="2130"/>
      <c r="Q3" s="2130"/>
      <c r="R3" s="2130"/>
      <c r="S3" s="2130"/>
      <c r="T3" s="2130"/>
      <c r="U3" s="2130"/>
      <c r="V3" s="2130"/>
      <c r="W3" s="2130"/>
      <c r="X3" s="2130"/>
      <c r="Y3" s="2130"/>
      <c r="Z3" s="2130"/>
      <c r="AA3" s="2130"/>
      <c r="AB3" s="2130"/>
      <c r="AC3" s="2130"/>
      <c r="AD3" s="2130"/>
      <c r="AE3" s="2131"/>
      <c r="BW3" s="408"/>
      <c r="BX3" s="408"/>
      <c r="BY3" s="408"/>
      <c r="BZ3" s="408"/>
      <c r="CA3" s="408"/>
      <c r="CB3" s="408"/>
      <c r="CC3" s="408"/>
      <c r="CD3" s="408"/>
      <c r="CE3" s="408"/>
      <c r="CI3" s="409"/>
      <c r="CJ3" s="409"/>
      <c r="CK3" s="409"/>
      <c r="CL3" s="409"/>
      <c r="CM3" s="409"/>
      <c r="CN3" s="409"/>
      <c r="CO3" s="409"/>
      <c r="CP3" s="409"/>
      <c r="CQ3" s="409"/>
    </row>
    <row r="4" spans="1:95" ht="18.75" customHeight="1" x14ac:dyDescent="0.2">
      <c r="A4" s="537"/>
      <c r="B4" s="1717" t="s">
        <v>781</v>
      </c>
      <c r="C4" s="1717"/>
      <c r="D4" s="1717"/>
      <c r="E4" s="1717"/>
      <c r="F4" s="1717"/>
      <c r="G4" s="1717"/>
      <c r="H4" s="1717"/>
      <c r="I4" s="1717"/>
      <c r="J4" s="1717"/>
      <c r="K4" s="1717"/>
      <c r="L4" s="1717"/>
      <c r="M4" s="1718"/>
      <c r="N4" s="2121" t="s">
        <v>790</v>
      </c>
      <c r="O4" s="2122"/>
      <c r="P4" s="2122"/>
      <c r="Q4" s="2122"/>
      <c r="R4" s="2122"/>
      <c r="S4" s="2122"/>
      <c r="T4" s="2122"/>
      <c r="U4" s="2122"/>
      <c r="V4" s="2122"/>
      <c r="W4" s="2122"/>
      <c r="X4" s="671" t="s">
        <v>791</v>
      </c>
      <c r="Y4" s="2123"/>
      <c r="Z4" s="2123"/>
      <c r="AA4" s="2123"/>
      <c r="AB4" s="2123"/>
      <c r="AC4" s="2123"/>
      <c r="AD4" s="2123"/>
      <c r="AE4" s="674" t="s">
        <v>441</v>
      </c>
      <c r="BW4" s="408"/>
      <c r="BX4" s="408"/>
      <c r="BY4" s="408"/>
      <c r="BZ4" s="408"/>
      <c r="CA4" s="408"/>
      <c r="CB4" s="408"/>
      <c r="CC4" s="408"/>
      <c r="CD4" s="408"/>
      <c r="CE4" s="408"/>
      <c r="CI4" s="409"/>
      <c r="CJ4" s="409"/>
      <c r="CK4" s="409"/>
      <c r="CL4" s="409"/>
      <c r="CM4" s="409"/>
      <c r="CN4" s="409"/>
      <c r="CO4" s="409"/>
      <c r="CP4" s="409"/>
      <c r="CQ4" s="409"/>
    </row>
    <row r="5" spans="1:95" ht="18.75" customHeight="1" x14ac:dyDescent="0.2">
      <c r="A5" s="538"/>
      <c r="B5" s="1719" t="s">
        <v>782</v>
      </c>
      <c r="C5" s="1720"/>
      <c r="D5" s="1720"/>
      <c r="E5" s="1720"/>
      <c r="F5" s="1720"/>
      <c r="G5" s="1720"/>
      <c r="H5" s="1720"/>
      <c r="I5" s="1720"/>
      <c r="J5" s="1720"/>
      <c r="K5" s="1720"/>
      <c r="L5" s="1720"/>
      <c r="M5" s="1721"/>
      <c r="N5" s="662" t="s">
        <v>793</v>
      </c>
      <c r="O5" s="576"/>
      <c r="P5" s="576"/>
      <c r="Q5" s="576"/>
      <c r="R5" s="576"/>
      <c r="S5" s="661" t="s">
        <v>521</v>
      </c>
      <c r="T5" s="2127"/>
      <c r="U5" s="2127"/>
      <c r="V5" s="2127"/>
      <c r="W5" s="2127"/>
      <c r="X5" s="660"/>
      <c r="Y5" s="2128" t="s">
        <v>522</v>
      </c>
      <c r="Z5" s="2128"/>
      <c r="AA5" s="2127"/>
      <c r="AB5" s="2127"/>
      <c r="AC5" s="2127"/>
      <c r="AD5" s="2127"/>
      <c r="AE5" s="675" t="s">
        <v>441</v>
      </c>
      <c r="BS5" s="409"/>
      <c r="BT5" s="409"/>
      <c r="BU5" s="409"/>
      <c r="BV5" s="409"/>
      <c r="CE5" s="415"/>
      <c r="CF5" s="415"/>
      <c r="CG5" s="415"/>
      <c r="CH5" s="415"/>
    </row>
    <row r="6" spans="1:95" ht="18.75" customHeight="1" x14ac:dyDescent="0.2">
      <c r="A6" s="668"/>
      <c r="B6" s="2125" t="s">
        <v>783</v>
      </c>
      <c r="C6" s="2125"/>
      <c r="D6" s="2125"/>
      <c r="E6" s="2125"/>
      <c r="F6" s="2125"/>
      <c r="G6" s="2125"/>
      <c r="H6" s="2125"/>
      <c r="I6" s="2125"/>
      <c r="J6" s="2125"/>
      <c r="K6" s="2125"/>
      <c r="L6" s="2125"/>
      <c r="M6" s="2126"/>
      <c r="N6" s="2132" t="s">
        <v>787</v>
      </c>
      <c r="O6" s="2133"/>
      <c r="P6" s="669"/>
      <c r="Q6" s="2134" t="s">
        <v>314</v>
      </c>
      <c r="R6" s="2134"/>
      <c r="S6" s="655"/>
      <c r="T6" s="2134" t="s">
        <v>215</v>
      </c>
      <c r="U6" s="2134"/>
      <c r="V6" s="669"/>
      <c r="W6" s="1999" t="s">
        <v>217</v>
      </c>
      <c r="X6" s="1999"/>
      <c r="Y6" s="653"/>
      <c r="Z6" s="652" t="s">
        <v>104</v>
      </c>
      <c r="AA6" s="653"/>
      <c r="AB6" s="1999" t="s">
        <v>505</v>
      </c>
      <c r="AC6" s="1999"/>
      <c r="AD6" s="1999"/>
      <c r="AE6" s="2135"/>
      <c r="AV6" s="409"/>
      <c r="AW6" s="409"/>
      <c r="AX6" s="409"/>
      <c r="AY6" s="409"/>
      <c r="AZ6" s="409"/>
      <c r="BA6" s="409"/>
      <c r="BB6" s="409"/>
      <c r="BC6" s="409"/>
      <c r="BD6" s="409"/>
      <c r="BE6" s="409"/>
      <c r="BF6" s="409"/>
      <c r="BG6" s="409"/>
      <c r="BH6" s="415"/>
      <c r="BI6" s="415"/>
      <c r="BJ6" s="415"/>
      <c r="BK6" s="415"/>
      <c r="BL6" s="415"/>
      <c r="BM6" s="415"/>
      <c r="BN6" s="415"/>
      <c r="BO6" s="415"/>
      <c r="BP6" s="415"/>
      <c r="BQ6" s="415"/>
      <c r="BR6" s="415"/>
      <c r="BS6" s="415"/>
      <c r="BT6" s="415"/>
      <c r="BU6" s="415"/>
      <c r="BV6" s="415"/>
      <c r="BW6" s="415"/>
      <c r="BX6" s="415"/>
      <c r="BY6" s="415"/>
      <c r="BZ6" s="415"/>
      <c r="CA6" s="415"/>
      <c r="CB6" s="415"/>
      <c r="CC6" s="415"/>
      <c r="CD6" s="415"/>
      <c r="CE6" s="415"/>
      <c r="CF6" s="415"/>
      <c r="CG6" s="415"/>
      <c r="CH6" s="415"/>
    </row>
    <row r="7" spans="1:95" ht="18.75" customHeight="1" x14ac:dyDescent="0.2">
      <c r="A7" s="667"/>
      <c r="B7" s="665"/>
      <c r="C7" s="665"/>
      <c r="D7" s="665"/>
      <c r="E7" s="665"/>
      <c r="F7" s="665"/>
      <c r="G7" s="665"/>
      <c r="H7" s="665"/>
      <c r="I7" s="665"/>
      <c r="J7" s="665"/>
      <c r="K7" s="665"/>
      <c r="L7" s="665"/>
      <c r="M7" s="666"/>
      <c r="N7" s="664"/>
      <c r="O7" s="663"/>
      <c r="P7" s="655"/>
      <c r="Q7" s="1999" t="s">
        <v>228</v>
      </c>
      <c r="R7" s="1999"/>
      <c r="S7" s="655"/>
      <c r="T7" s="1999" t="s">
        <v>315</v>
      </c>
      <c r="U7" s="1999"/>
      <c r="V7" s="655"/>
      <c r="W7" s="2136" t="s">
        <v>316</v>
      </c>
      <c r="X7" s="2136"/>
      <c r="Y7" s="2060"/>
      <c r="Z7" s="2060"/>
      <c r="AA7" s="2060"/>
      <c r="AB7" s="2060"/>
      <c r="AC7" s="657"/>
      <c r="AD7" s="657"/>
      <c r="AE7" s="670" t="s">
        <v>441</v>
      </c>
      <c r="AX7" s="409"/>
      <c r="AY7" s="409"/>
      <c r="AZ7" s="409"/>
      <c r="BA7" s="409"/>
      <c r="BB7" s="409"/>
      <c r="BC7" s="409"/>
      <c r="BD7" s="409"/>
      <c r="BE7" s="409"/>
      <c r="BF7" s="409"/>
      <c r="BG7" s="409"/>
      <c r="BH7" s="409"/>
      <c r="BI7" s="409"/>
      <c r="BJ7" s="415"/>
      <c r="BK7" s="415"/>
      <c r="BL7" s="415"/>
      <c r="BM7" s="415"/>
      <c r="BN7" s="415"/>
      <c r="BO7" s="415"/>
      <c r="BP7" s="415"/>
      <c r="BQ7" s="415"/>
      <c r="BR7" s="415"/>
      <c r="BS7" s="415"/>
      <c r="BT7" s="415"/>
      <c r="BU7" s="415"/>
      <c r="BV7" s="415"/>
      <c r="BW7" s="415"/>
      <c r="BX7" s="415"/>
      <c r="BY7" s="415"/>
      <c r="BZ7" s="415"/>
      <c r="CA7" s="415"/>
      <c r="CB7" s="415"/>
      <c r="CC7" s="415"/>
      <c r="CD7" s="415"/>
      <c r="CE7" s="415"/>
      <c r="CF7" s="415"/>
      <c r="CG7" s="415"/>
      <c r="CH7" s="415"/>
    </row>
    <row r="8" spans="1:95" ht="18.75" customHeight="1" x14ac:dyDescent="0.2">
      <c r="A8" s="538"/>
      <c r="B8" s="1720" t="s">
        <v>784</v>
      </c>
      <c r="C8" s="1720"/>
      <c r="D8" s="1720"/>
      <c r="E8" s="1720"/>
      <c r="F8" s="1720"/>
      <c r="G8" s="1720"/>
      <c r="H8" s="1720"/>
      <c r="I8" s="1720"/>
      <c r="J8" s="1720"/>
      <c r="K8" s="1720"/>
      <c r="L8" s="1720"/>
      <c r="M8" s="1721"/>
      <c r="N8" s="2137" t="s">
        <v>788</v>
      </c>
      <c r="O8" s="2138"/>
      <c r="P8" s="2138"/>
      <c r="Q8" s="672" t="s">
        <v>791</v>
      </c>
      <c r="R8" s="937"/>
      <c r="S8" s="937"/>
      <c r="T8" s="937"/>
      <c r="U8" s="937"/>
      <c r="V8" s="61" t="s">
        <v>792</v>
      </c>
      <c r="W8" s="661"/>
      <c r="X8" s="641"/>
      <c r="Y8" s="550"/>
      <c r="Z8" s="550"/>
      <c r="AA8" s="550"/>
      <c r="AB8" s="550"/>
      <c r="AC8" s="550"/>
      <c r="AD8" s="550"/>
      <c r="AE8" s="659"/>
      <c r="AX8" s="409"/>
      <c r="AY8" s="409"/>
      <c r="AZ8" s="409"/>
      <c r="BA8" s="409"/>
      <c r="BB8" s="409"/>
      <c r="BC8" s="409"/>
      <c r="BD8" s="409"/>
      <c r="BE8" s="409"/>
      <c r="BF8" s="409"/>
      <c r="BG8" s="409"/>
      <c r="BH8" s="409"/>
      <c r="BI8" s="409"/>
      <c r="BJ8" s="415"/>
      <c r="BK8" s="415"/>
      <c r="BL8" s="415"/>
      <c r="BM8" s="415"/>
      <c r="BN8" s="415"/>
      <c r="BO8" s="415"/>
      <c r="BP8" s="415"/>
      <c r="BQ8" s="415"/>
      <c r="BR8" s="415"/>
      <c r="BS8" s="415"/>
      <c r="BT8" s="415"/>
      <c r="BU8" s="415"/>
      <c r="BV8" s="415"/>
      <c r="BW8" s="415"/>
      <c r="BX8" s="415"/>
      <c r="BY8" s="415"/>
      <c r="BZ8" s="415"/>
      <c r="CA8" s="415"/>
      <c r="CB8" s="415"/>
      <c r="CC8" s="415"/>
      <c r="CD8" s="415"/>
      <c r="CE8" s="415"/>
      <c r="CF8" s="415"/>
      <c r="CG8" s="415"/>
      <c r="CH8" s="415"/>
    </row>
    <row r="9" spans="1:95" ht="18.75" customHeight="1" thickBot="1" x14ac:dyDescent="0.25">
      <c r="A9" s="539"/>
      <c r="B9" s="1744" t="s">
        <v>785</v>
      </c>
      <c r="C9" s="1744"/>
      <c r="D9" s="1744"/>
      <c r="E9" s="1744"/>
      <c r="F9" s="1744"/>
      <c r="G9" s="1744"/>
      <c r="H9" s="1744"/>
      <c r="I9" s="1744"/>
      <c r="J9" s="1744"/>
      <c r="K9" s="1744"/>
      <c r="L9" s="1744"/>
      <c r="M9" s="1745"/>
      <c r="N9" s="656" t="s">
        <v>789</v>
      </c>
      <c r="O9" s="650"/>
      <c r="P9" s="673" t="s">
        <v>791</v>
      </c>
      <c r="Q9" s="673" t="s">
        <v>794</v>
      </c>
      <c r="R9" s="2124"/>
      <c r="S9" s="2124"/>
      <c r="T9" s="673" t="s">
        <v>795</v>
      </c>
      <c r="U9" s="650" t="s">
        <v>792</v>
      </c>
      <c r="V9" s="650"/>
      <c r="W9" s="656" t="s">
        <v>796</v>
      </c>
      <c r="X9" s="436"/>
      <c r="Y9" s="434" t="s">
        <v>791</v>
      </c>
      <c r="Z9" s="654"/>
      <c r="AA9" s="678" t="s">
        <v>337</v>
      </c>
      <c r="AB9" s="677" t="s">
        <v>760</v>
      </c>
      <c r="AC9" s="651"/>
      <c r="AD9" s="434" t="s">
        <v>797</v>
      </c>
      <c r="AE9" s="676" t="s">
        <v>792</v>
      </c>
      <c r="AX9" s="409"/>
      <c r="AY9" s="409"/>
      <c r="AZ9" s="409"/>
      <c r="BA9" s="409"/>
      <c r="BB9" s="409"/>
      <c r="BC9" s="409"/>
      <c r="BD9" s="409"/>
      <c r="BE9" s="409"/>
      <c r="BF9" s="409"/>
      <c r="BG9" s="409"/>
      <c r="BH9" s="409"/>
      <c r="BI9" s="409"/>
      <c r="BJ9" s="415"/>
      <c r="BK9" s="415"/>
      <c r="BL9" s="415"/>
      <c r="BM9" s="415"/>
      <c r="BN9" s="415"/>
      <c r="BO9" s="415"/>
      <c r="BP9" s="415"/>
      <c r="BQ9" s="415"/>
      <c r="BR9" s="415"/>
      <c r="BS9" s="415"/>
      <c r="BT9" s="415"/>
      <c r="BU9" s="415"/>
      <c r="BV9" s="415"/>
      <c r="BW9" s="415"/>
      <c r="BX9" s="415"/>
      <c r="BY9" s="415"/>
      <c r="BZ9" s="415"/>
      <c r="CA9" s="415"/>
      <c r="CB9" s="415"/>
      <c r="CC9" s="415"/>
      <c r="CD9" s="415"/>
      <c r="CE9" s="415"/>
      <c r="CF9" s="415"/>
      <c r="CG9" s="415"/>
      <c r="CH9" s="415"/>
    </row>
    <row r="10" spans="1:95" ht="18.75" customHeight="1" x14ac:dyDescent="0.2">
      <c r="A10" s="414"/>
      <c r="G10" s="444"/>
      <c r="H10" s="444"/>
      <c r="I10" s="444"/>
      <c r="J10" s="444"/>
      <c r="K10" s="444"/>
      <c r="L10" s="649"/>
      <c r="M10" s="649"/>
      <c r="N10" s="649"/>
      <c r="O10" s="649"/>
      <c r="P10" s="649"/>
      <c r="Q10" s="411"/>
      <c r="R10" s="649"/>
      <c r="S10" s="649"/>
      <c r="T10" s="649"/>
      <c r="U10" s="649"/>
      <c r="V10" s="649"/>
      <c r="W10" s="649"/>
      <c r="AT10" s="409"/>
      <c r="AU10" s="409"/>
      <c r="AV10" s="409"/>
      <c r="AW10" s="409"/>
      <c r="AX10" s="409"/>
      <c r="AY10" s="409"/>
      <c r="AZ10" s="409"/>
      <c r="BA10" s="409"/>
      <c r="BB10" s="409"/>
      <c r="BC10" s="409"/>
      <c r="BD10" s="409"/>
      <c r="BE10" s="409"/>
      <c r="BF10" s="415"/>
      <c r="BG10" s="415"/>
      <c r="BH10" s="415"/>
      <c r="BI10" s="415"/>
      <c r="BJ10" s="415"/>
      <c r="BK10" s="415"/>
      <c r="BL10" s="415"/>
      <c r="BM10" s="415"/>
      <c r="BN10" s="415"/>
      <c r="BO10" s="415"/>
      <c r="BP10" s="415"/>
      <c r="BQ10" s="415"/>
      <c r="BR10" s="415"/>
      <c r="BS10" s="415"/>
      <c r="BT10" s="415"/>
      <c r="BU10" s="415"/>
      <c r="BV10" s="415"/>
      <c r="BW10" s="415"/>
      <c r="BX10" s="415"/>
      <c r="BY10" s="415"/>
      <c r="BZ10" s="415"/>
      <c r="CA10" s="415"/>
      <c r="CB10" s="415"/>
      <c r="CC10" s="415"/>
      <c r="CD10" s="415"/>
      <c r="CE10" s="415"/>
      <c r="CF10" s="415"/>
      <c r="CG10" s="415"/>
      <c r="CH10" s="415"/>
    </row>
    <row r="11" spans="1:95" s="408" customFormat="1" ht="18.75" customHeight="1" thickBot="1" x14ac:dyDescent="0.25">
      <c r="A11" s="430" t="s">
        <v>567</v>
      </c>
      <c r="B11" s="237" t="s">
        <v>635</v>
      </c>
      <c r="C11" s="401"/>
      <c r="D11" s="401"/>
      <c r="E11" s="237"/>
      <c r="F11" s="237"/>
      <c r="G11" s="642"/>
      <c r="H11" s="642"/>
      <c r="I11" s="642"/>
      <c r="J11" s="236" t="s">
        <v>467</v>
      </c>
      <c r="K11" s="390"/>
      <c r="L11" s="237" t="s">
        <v>425</v>
      </c>
      <c r="M11" s="237" t="s">
        <v>774</v>
      </c>
      <c r="N11" s="236"/>
      <c r="O11" s="338"/>
      <c r="P11" s="431" t="s">
        <v>761</v>
      </c>
      <c r="Q11" s="390"/>
      <c r="R11" s="237" t="s">
        <v>634</v>
      </c>
      <c r="S11" s="236"/>
      <c r="BO11" s="409"/>
      <c r="BP11" s="409"/>
      <c r="BQ11" s="409"/>
      <c r="BR11" s="409"/>
      <c r="BS11" s="409"/>
      <c r="BT11" s="409"/>
      <c r="BU11" s="409"/>
      <c r="BV11" s="409"/>
      <c r="BW11" s="409"/>
      <c r="BX11" s="409"/>
      <c r="BY11" s="409"/>
      <c r="BZ11" s="409"/>
    </row>
    <row r="12" spans="1:95" s="408" customFormat="1" ht="18.75" customHeight="1" x14ac:dyDescent="0.2">
      <c r="A12" s="415"/>
      <c r="B12" s="2106" t="s">
        <v>629</v>
      </c>
      <c r="C12" s="2107"/>
      <c r="D12" s="2108"/>
      <c r="E12" s="2109" t="s">
        <v>630</v>
      </c>
      <c r="F12" s="2107"/>
      <c r="G12" s="2108"/>
      <c r="H12" s="2109" t="s">
        <v>631</v>
      </c>
      <c r="I12" s="2107"/>
      <c r="J12" s="2107"/>
      <c r="K12" s="2108"/>
      <c r="L12" s="2110" t="s">
        <v>632</v>
      </c>
      <c r="M12" s="2111"/>
      <c r="N12" s="2111"/>
      <c r="O12" s="2112"/>
      <c r="P12" s="2113" t="s">
        <v>633</v>
      </c>
      <c r="Q12" s="2114"/>
      <c r="R12" s="2114"/>
      <c r="S12" s="2114"/>
      <c r="T12" s="2114"/>
      <c r="U12" s="2115"/>
      <c r="V12" s="2107" t="s">
        <v>629</v>
      </c>
      <c r="W12" s="2107"/>
      <c r="X12" s="2108"/>
      <c r="Y12" s="2109" t="s">
        <v>630</v>
      </c>
      <c r="Z12" s="2107"/>
      <c r="AA12" s="2108"/>
      <c r="AB12" s="2109" t="s">
        <v>631</v>
      </c>
      <c r="AC12" s="2107"/>
      <c r="AD12" s="2107"/>
      <c r="AE12" s="2108"/>
      <c r="AF12" s="2110" t="s">
        <v>632</v>
      </c>
      <c r="AG12" s="2111"/>
      <c r="AH12" s="2111"/>
      <c r="AI12" s="2112"/>
      <c r="AJ12" s="2113" t="s">
        <v>633</v>
      </c>
      <c r="AK12" s="2114"/>
      <c r="AL12" s="2114"/>
      <c r="AM12" s="2114"/>
      <c r="AN12" s="2114"/>
      <c r="AO12" s="2119"/>
      <c r="BO12" s="409"/>
      <c r="BP12" s="409"/>
      <c r="BQ12" s="409"/>
      <c r="BR12" s="409"/>
      <c r="BS12" s="409"/>
      <c r="BT12" s="409"/>
      <c r="BU12" s="409"/>
      <c r="BV12" s="409"/>
      <c r="BW12" s="409"/>
      <c r="BX12" s="409"/>
      <c r="BY12" s="409"/>
      <c r="BZ12" s="409"/>
    </row>
    <row r="13" spans="1:95" s="408" customFormat="1" ht="18.75" customHeight="1" x14ac:dyDescent="0.2">
      <c r="A13" s="415"/>
      <c r="B13" s="2098"/>
      <c r="C13" s="2099"/>
      <c r="D13" s="2100"/>
      <c r="E13" s="2086" t="s">
        <v>390</v>
      </c>
      <c r="F13" s="2087"/>
      <c r="G13" s="2088"/>
      <c r="H13" s="2089"/>
      <c r="I13" s="2090"/>
      <c r="J13" s="2090"/>
      <c r="K13" s="2091"/>
      <c r="L13" s="2089"/>
      <c r="M13" s="2090"/>
      <c r="N13" s="2090"/>
      <c r="O13" s="2091"/>
      <c r="P13" s="2116"/>
      <c r="Q13" s="2117"/>
      <c r="R13" s="2117"/>
      <c r="S13" s="2117"/>
      <c r="T13" s="2117"/>
      <c r="U13" s="2118"/>
      <c r="V13" s="2099"/>
      <c r="W13" s="2099"/>
      <c r="X13" s="2100"/>
      <c r="Y13" s="2086" t="s">
        <v>390</v>
      </c>
      <c r="Z13" s="2087"/>
      <c r="AA13" s="2088"/>
      <c r="AB13" s="2089"/>
      <c r="AC13" s="2090"/>
      <c r="AD13" s="2090"/>
      <c r="AE13" s="2091"/>
      <c r="AF13" s="2089"/>
      <c r="AG13" s="2090"/>
      <c r="AH13" s="2090"/>
      <c r="AI13" s="2091"/>
      <c r="AJ13" s="2116"/>
      <c r="AK13" s="2117"/>
      <c r="AL13" s="2117"/>
      <c r="AM13" s="2117"/>
      <c r="AN13" s="2117"/>
      <c r="AO13" s="2120"/>
      <c r="BO13" s="409"/>
      <c r="BP13" s="409"/>
      <c r="BQ13" s="409"/>
      <c r="BR13" s="409"/>
      <c r="BS13" s="409"/>
      <c r="BT13" s="409"/>
      <c r="BU13" s="409"/>
      <c r="BV13" s="409"/>
      <c r="BW13" s="409"/>
      <c r="BX13" s="409"/>
      <c r="BY13" s="409"/>
      <c r="BZ13" s="409"/>
    </row>
    <row r="14" spans="1:95" s="408" customFormat="1" ht="18.75" customHeight="1" x14ac:dyDescent="0.2">
      <c r="A14" s="415"/>
      <c r="B14" s="2098"/>
      <c r="C14" s="2099"/>
      <c r="D14" s="2100"/>
      <c r="E14" s="2086" t="s">
        <v>390</v>
      </c>
      <c r="F14" s="2087"/>
      <c r="G14" s="2088"/>
      <c r="H14" s="2089"/>
      <c r="I14" s="2090"/>
      <c r="J14" s="2090"/>
      <c r="K14" s="2091"/>
      <c r="L14" s="2089"/>
      <c r="M14" s="2090"/>
      <c r="N14" s="2090"/>
      <c r="O14" s="2091"/>
      <c r="P14" s="2089"/>
      <c r="Q14" s="2090"/>
      <c r="R14" s="2090"/>
      <c r="S14" s="2090"/>
      <c r="T14" s="2090"/>
      <c r="U14" s="2104"/>
      <c r="V14" s="2099"/>
      <c r="W14" s="2099"/>
      <c r="X14" s="2100"/>
      <c r="Y14" s="2086" t="s">
        <v>390</v>
      </c>
      <c r="Z14" s="2087"/>
      <c r="AA14" s="2088"/>
      <c r="AB14" s="2089"/>
      <c r="AC14" s="2090"/>
      <c r="AD14" s="2090"/>
      <c r="AE14" s="2091"/>
      <c r="AF14" s="2089"/>
      <c r="AG14" s="2090"/>
      <c r="AH14" s="2090"/>
      <c r="AI14" s="2091"/>
      <c r="AJ14" s="2089"/>
      <c r="AK14" s="2090"/>
      <c r="AL14" s="2090"/>
      <c r="AM14" s="2090"/>
      <c r="AN14" s="2090"/>
      <c r="AO14" s="2092"/>
      <c r="BO14" s="409"/>
      <c r="BP14" s="409"/>
      <c r="BQ14" s="409"/>
      <c r="BR14" s="409"/>
      <c r="BS14" s="409"/>
      <c r="BT14" s="409"/>
      <c r="BU14" s="409"/>
      <c r="BV14" s="409"/>
      <c r="BW14" s="409"/>
      <c r="BX14" s="409"/>
      <c r="BY14" s="409"/>
      <c r="BZ14" s="409"/>
    </row>
    <row r="15" spans="1:95" s="408" customFormat="1" ht="18.75" customHeight="1" x14ac:dyDescent="0.2">
      <c r="A15" s="415"/>
      <c r="B15" s="2098"/>
      <c r="C15" s="2099"/>
      <c r="D15" s="2100"/>
      <c r="E15" s="2086" t="s">
        <v>390</v>
      </c>
      <c r="F15" s="2087"/>
      <c r="G15" s="2088"/>
      <c r="H15" s="2089"/>
      <c r="I15" s="2090"/>
      <c r="J15" s="2090"/>
      <c r="K15" s="2091"/>
      <c r="L15" s="2089"/>
      <c r="M15" s="2090"/>
      <c r="N15" s="2090"/>
      <c r="O15" s="2091"/>
      <c r="P15" s="2089"/>
      <c r="Q15" s="2090"/>
      <c r="R15" s="2090"/>
      <c r="S15" s="2090"/>
      <c r="T15" s="2090"/>
      <c r="U15" s="2104"/>
      <c r="V15" s="2105"/>
      <c r="W15" s="2099"/>
      <c r="X15" s="2100"/>
      <c r="Y15" s="2086" t="s">
        <v>390</v>
      </c>
      <c r="Z15" s="2087"/>
      <c r="AA15" s="2088"/>
      <c r="AB15" s="2089"/>
      <c r="AC15" s="2090"/>
      <c r="AD15" s="2090"/>
      <c r="AE15" s="2091"/>
      <c r="AF15" s="2089"/>
      <c r="AG15" s="2090"/>
      <c r="AH15" s="2090"/>
      <c r="AI15" s="2091"/>
      <c r="AJ15" s="2089"/>
      <c r="AK15" s="2090"/>
      <c r="AL15" s="2090"/>
      <c r="AM15" s="2090"/>
      <c r="AN15" s="2090"/>
      <c r="AO15" s="2092"/>
      <c r="BW15" s="409"/>
      <c r="BX15" s="409"/>
      <c r="BY15" s="409"/>
      <c r="BZ15" s="409"/>
      <c r="CA15" s="409"/>
      <c r="CB15" s="409"/>
      <c r="CC15" s="409"/>
      <c r="CD15" s="409"/>
      <c r="CE15" s="409"/>
      <c r="CF15" s="409"/>
      <c r="CG15" s="409"/>
      <c r="CH15" s="409"/>
    </row>
    <row r="16" spans="1:95" s="408" customFormat="1" ht="18.75" customHeight="1" x14ac:dyDescent="0.2">
      <c r="B16" s="2098"/>
      <c r="C16" s="2099"/>
      <c r="D16" s="2100"/>
      <c r="E16" s="2101" t="s">
        <v>390</v>
      </c>
      <c r="F16" s="2102"/>
      <c r="G16" s="2103"/>
      <c r="H16" s="2089"/>
      <c r="I16" s="2090"/>
      <c r="J16" s="2090"/>
      <c r="K16" s="2091"/>
      <c r="L16" s="2089"/>
      <c r="M16" s="2090"/>
      <c r="N16" s="2090"/>
      <c r="O16" s="2091"/>
      <c r="P16" s="2089"/>
      <c r="Q16" s="2090"/>
      <c r="R16" s="2090"/>
      <c r="S16" s="2090"/>
      <c r="T16" s="2090"/>
      <c r="U16" s="2104"/>
      <c r="V16" s="2105"/>
      <c r="W16" s="2099"/>
      <c r="X16" s="2100"/>
      <c r="Y16" s="2086" t="s">
        <v>390</v>
      </c>
      <c r="Z16" s="2087"/>
      <c r="AA16" s="2088"/>
      <c r="AB16" s="2089"/>
      <c r="AC16" s="2090"/>
      <c r="AD16" s="2090"/>
      <c r="AE16" s="2091"/>
      <c r="AF16" s="2089"/>
      <c r="AG16" s="2090"/>
      <c r="AH16" s="2090"/>
      <c r="AI16" s="2091"/>
      <c r="AJ16" s="2089"/>
      <c r="AK16" s="2090"/>
      <c r="AL16" s="2090"/>
      <c r="AM16" s="2090"/>
      <c r="AN16" s="2090"/>
      <c r="AO16" s="2092"/>
      <c r="BW16" s="409"/>
      <c r="BX16" s="409"/>
      <c r="BY16" s="409"/>
      <c r="BZ16" s="409"/>
      <c r="CA16" s="409"/>
      <c r="CB16" s="409"/>
      <c r="CC16" s="409"/>
      <c r="CD16" s="409"/>
      <c r="CE16" s="409"/>
      <c r="CF16" s="409"/>
      <c r="CG16" s="409"/>
      <c r="CH16" s="409"/>
    </row>
    <row r="17" spans="1:86" s="3" customFormat="1" ht="18.75" customHeight="1" thickBot="1" x14ac:dyDescent="0.5">
      <c r="A17" s="408"/>
      <c r="B17" s="2093"/>
      <c r="C17" s="2094"/>
      <c r="D17" s="2095"/>
      <c r="E17" s="2076" t="s">
        <v>390</v>
      </c>
      <c r="F17" s="2077"/>
      <c r="G17" s="2078"/>
      <c r="H17" s="2079"/>
      <c r="I17" s="2080"/>
      <c r="J17" s="2080"/>
      <c r="K17" s="2081"/>
      <c r="L17" s="2079"/>
      <c r="M17" s="2080"/>
      <c r="N17" s="2080"/>
      <c r="O17" s="2081"/>
      <c r="P17" s="2079"/>
      <c r="Q17" s="2080"/>
      <c r="R17" s="2080"/>
      <c r="S17" s="2080"/>
      <c r="T17" s="2080"/>
      <c r="U17" s="2096"/>
      <c r="V17" s="2097"/>
      <c r="W17" s="2094"/>
      <c r="X17" s="2095"/>
      <c r="Y17" s="2076" t="s">
        <v>390</v>
      </c>
      <c r="Z17" s="2077"/>
      <c r="AA17" s="2078"/>
      <c r="AB17" s="2079"/>
      <c r="AC17" s="2080"/>
      <c r="AD17" s="2080"/>
      <c r="AE17" s="2081"/>
      <c r="AF17" s="2079"/>
      <c r="AG17" s="2080"/>
      <c r="AH17" s="2080"/>
      <c r="AI17" s="2081"/>
      <c r="AJ17" s="2079"/>
      <c r="AK17" s="2080"/>
      <c r="AL17" s="2080"/>
      <c r="AM17" s="2080"/>
      <c r="AN17" s="2080"/>
      <c r="AO17" s="2082"/>
      <c r="AP17" s="408"/>
    </row>
    <row r="18" spans="1:86" s="3" customFormat="1" ht="18.75" customHeight="1" x14ac:dyDescent="0.45">
      <c r="A18" s="408"/>
      <c r="B18" s="408"/>
      <c r="C18" s="389"/>
      <c r="D18" s="389"/>
      <c r="E18" s="389"/>
      <c r="F18" s="389"/>
      <c r="G18" s="389"/>
      <c r="H18" s="389"/>
      <c r="I18" s="389"/>
      <c r="J18" s="389"/>
      <c r="K18" s="389"/>
      <c r="L18" s="389"/>
      <c r="M18" s="389"/>
      <c r="N18" s="389"/>
      <c r="O18" s="408"/>
      <c r="P18" s="408"/>
      <c r="Q18" s="408"/>
      <c r="R18" s="408"/>
      <c r="S18" s="408"/>
      <c r="T18" s="408"/>
      <c r="U18" s="408"/>
      <c r="V18" s="408"/>
      <c r="W18" s="408"/>
      <c r="X18" s="408"/>
      <c r="Y18" s="408"/>
      <c r="Z18" s="408"/>
      <c r="AA18" s="408"/>
      <c r="AB18" s="408"/>
      <c r="AC18" s="408"/>
      <c r="AD18" s="408"/>
      <c r="AE18" s="408"/>
      <c r="AF18" s="408"/>
      <c r="AG18" s="408"/>
      <c r="AH18" s="408"/>
      <c r="AI18" s="408"/>
      <c r="AJ18" s="408"/>
      <c r="AK18" s="408"/>
      <c r="AL18" s="408"/>
      <c r="AM18" s="408"/>
      <c r="AN18" s="408"/>
      <c r="AO18" s="408"/>
      <c r="AP18" s="408"/>
    </row>
    <row r="19" spans="1:86" s="408" customFormat="1" ht="18.75" customHeight="1" thickBot="1" x14ac:dyDescent="0.25">
      <c r="A19" s="492" t="s">
        <v>643</v>
      </c>
      <c r="B19" s="3"/>
      <c r="C19" s="64"/>
      <c r="D19" s="64"/>
      <c r="E19" s="64"/>
      <c r="F19" s="64"/>
      <c r="G19" s="64"/>
      <c r="H19" s="64"/>
      <c r="I19" s="64"/>
      <c r="J19" s="64"/>
      <c r="K19" s="64"/>
      <c r="L19" s="64"/>
      <c r="M19" s="64"/>
      <c r="N19" s="64"/>
      <c r="O19" s="64"/>
      <c r="P19" s="64"/>
      <c r="Q19" s="64"/>
      <c r="R19" s="64"/>
      <c r="S19" s="64"/>
      <c r="T19" s="64"/>
      <c r="U19" s="64"/>
      <c r="V19" s="64"/>
      <c r="W19" s="64"/>
      <c r="X19" s="64"/>
      <c r="Y19" s="64"/>
      <c r="Z19" s="64"/>
      <c r="AA19" s="64"/>
      <c r="AB19" s="64"/>
      <c r="AC19" s="64"/>
      <c r="BQ19" s="409"/>
      <c r="BR19" s="409"/>
      <c r="BS19" s="409"/>
      <c r="BT19" s="409"/>
      <c r="BU19" s="409"/>
      <c r="BV19" s="409"/>
      <c r="BW19" s="409"/>
      <c r="BX19" s="409"/>
      <c r="BY19" s="409"/>
      <c r="BZ19" s="409"/>
      <c r="CA19" s="409"/>
      <c r="CB19" s="409"/>
    </row>
    <row r="20" spans="1:86" s="408" customFormat="1" ht="18.75" customHeight="1" x14ac:dyDescent="0.2">
      <c r="A20" s="2036" t="s">
        <v>506</v>
      </c>
      <c r="B20" s="2037"/>
      <c r="C20" s="1632"/>
      <c r="D20" s="1632"/>
      <c r="E20" s="1632"/>
      <c r="F20" s="1632"/>
      <c r="G20" s="2000"/>
      <c r="H20" s="1632" t="s">
        <v>508</v>
      </c>
      <c r="I20" s="1632"/>
      <c r="J20" s="1632"/>
      <c r="K20" s="1632"/>
      <c r="L20" s="1632"/>
      <c r="M20" s="1632"/>
      <c r="N20" s="1632"/>
      <c r="O20" s="1632"/>
      <c r="P20" s="1632"/>
      <c r="Q20" s="1632"/>
      <c r="R20" s="1632"/>
      <c r="S20" s="1632"/>
      <c r="T20" s="1632"/>
      <c r="U20" s="1632"/>
      <c r="V20" s="1632"/>
      <c r="W20" s="2000"/>
      <c r="BQ20" s="409"/>
      <c r="BR20" s="409"/>
      <c r="BS20" s="409"/>
      <c r="BT20" s="409"/>
      <c r="BU20" s="409"/>
      <c r="BV20" s="409"/>
      <c r="BW20" s="409"/>
      <c r="BX20" s="409"/>
      <c r="BY20" s="409"/>
      <c r="BZ20" s="409"/>
      <c r="CA20" s="409"/>
      <c r="CB20" s="409"/>
    </row>
    <row r="21" spans="1:86" s="408" customFormat="1" ht="18.75" customHeight="1" x14ac:dyDescent="0.2">
      <c r="A21" s="2035"/>
      <c r="B21" s="2010"/>
      <c r="C21" s="2042" t="s">
        <v>507</v>
      </c>
      <c r="D21" s="2026"/>
      <c r="E21" s="2043" t="s">
        <v>516</v>
      </c>
      <c r="F21" s="2009"/>
      <c r="G21" s="2044"/>
      <c r="H21" s="2009" t="s">
        <v>475</v>
      </c>
      <c r="I21" s="2009"/>
      <c r="J21" s="2009"/>
      <c r="K21" s="2010"/>
      <c r="L21" s="2001" t="s">
        <v>488</v>
      </c>
      <c r="M21" s="2001"/>
      <c r="N21" s="2001"/>
      <c r="O21" s="2001"/>
      <c r="P21" s="2001"/>
      <c r="Q21" s="2085" t="s">
        <v>487</v>
      </c>
      <c r="R21" s="2085"/>
      <c r="S21" s="2085"/>
      <c r="T21" s="2085"/>
      <c r="U21" s="2085"/>
      <c r="V21" s="2045" t="s">
        <v>513</v>
      </c>
      <c r="W21" s="2046"/>
      <c r="BQ21" s="409"/>
      <c r="BR21" s="409"/>
      <c r="BS21" s="409"/>
      <c r="BT21" s="409"/>
      <c r="BU21" s="409"/>
      <c r="BV21" s="409"/>
      <c r="BW21" s="409"/>
      <c r="BX21" s="409"/>
      <c r="BY21" s="409"/>
      <c r="BZ21" s="409"/>
      <c r="CA21" s="409"/>
      <c r="CB21" s="409"/>
    </row>
    <row r="22" spans="1:86" s="408" customFormat="1" ht="18.75" customHeight="1" x14ac:dyDescent="0.2">
      <c r="A22" s="2068" t="s">
        <v>509</v>
      </c>
      <c r="B22" s="2069"/>
      <c r="C22" s="1637" t="s">
        <v>390</v>
      </c>
      <c r="D22" s="2013"/>
      <c r="E22" s="2047"/>
      <c r="F22" s="2016"/>
      <c r="G22" s="2017"/>
      <c r="H22" s="1668" t="s">
        <v>510</v>
      </c>
      <c r="I22" s="1655"/>
      <c r="J22" s="1655"/>
      <c r="K22" s="1669" t="s">
        <v>511</v>
      </c>
      <c r="L22" s="2056"/>
      <c r="M22" s="2057"/>
      <c r="N22" s="2057"/>
      <c r="O22" s="2057"/>
      <c r="P22" s="2058"/>
      <c r="Q22" s="2056"/>
      <c r="R22" s="2057"/>
      <c r="S22" s="2057"/>
      <c r="T22" s="2057"/>
      <c r="U22" s="2058"/>
      <c r="V22" s="2005" t="s">
        <v>390</v>
      </c>
      <c r="W22" s="1638"/>
      <c r="BW22" s="409"/>
      <c r="BX22" s="409"/>
      <c r="BY22" s="409"/>
      <c r="BZ22" s="409"/>
      <c r="CA22" s="409"/>
      <c r="CB22" s="409"/>
      <c r="CC22" s="409"/>
      <c r="CD22" s="409"/>
      <c r="CE22" s="409"/>
      <c r="CF22" s="409"/>
      <c r="CG22" s="409"/>
      <c r="CH22" s="409"/>
    </row>
    <row r="23" spans="1:86" ht="18.75" customHeight="1" x14ac:dyDescent="0.2">
      <c r="A23" s="2070"/>
      <c r="B23" s="2071"/>
      <c r="C23" s="2072"/>
      <c r="D23" s="2073"/>
      <c r="E23" s="2048"/>
      <c r="F23" s="2049"/>
      <c r="G23" s="2050"/>
      <c r="H23" s="2053"/>
      <c r="I23" s="2054"/>
      <c r="J23" s="2054"/>
      <c r="K23" s="2055"/>
      <c r="L23" s="2059"/>
      <c r="M23" s="2060"/>
      <c r="N23" s="2060"/>
      <c r="O23" s="2060"/>
      <c r="P23" s="2061"/>
      <c r="Q23" s="2059"/>
      <c r="R23" s="2060"/>
      <c r="S23" s="2060"/>
      <c r="T23" s="2060"/>
      <c r="U23" s="2061"/>
      <c r="V23" s="2051"/>
      <c r="W23" s="2052"/>
      <c r="AQ23" s="415"/>
      <c r="AR23" s="415"/>
      <c r="AS23" s="415"/>
      <c r="AT23" s="415"/>
      <c r="AU23" s="415"/>
      <c r="AV23" s="415"/>
      <c r="AW23" s="415"/>
      <c r="AX23" s="415"/>
      <c r="AY23" s="415"/>
      <c r="AZ23" s="415"/>
      <c r="BA23" s="415"/>
      <c r="BB23" s="409"/>
      <c r="BC23" s="409"/>
      <c r="BD23" s="409"/>
      <c r="BE23" s="409"/>
      <c r="BF23" s="409"/>
      <c r="BG23" s="409"/>
      <c r="BH23" s="409"/>
      <c r="BI23" s="409"/>
      <c r="BJ23" s="409"/>
      <c r="BK23" s="415"/>
      <c r="BL23" s="415"/>
      <c r="BM23" s="415"/>
      <c r="BN23" s="415"/>
      <c r="BO23" s="415"/>
      <c r="BP23" s="415"/>
      <c r="BQ23" s="415"/>
      <c r="BR23" s="415"/>
      <c r="BS23" s="415"/>
      <c r="BT23" s="415"/>
      <c r="BU23" s="415"/>
      <c r="BV23" s="415"/>
      <c r="BW23" s="415"/>
      <c r="BX23" s="415"/>
      <c r="BY23" s="415"/>
      <c r="BZ23" s="415"/>
      <c r="CA23" s="415"/>
      <c r="CB23" s="415"/>
      <c r="CC23" s="415"/>
      <c r="CD23" s="415"/>
      <c r="CE23" s="415"/>
      <c r="CF23" s="415"/>
      <c r="CG23" s="415"/>
      <c r="CH23" s="415"/>
    </row>
    <row r="24" spans="1:86" ht="18.75" customHeight="1" x14ac:dyDescent="0.2">
      <c r="A24" s="2062" t="s">
        <v>512</v>
      </c>
      <c r="B24" s="2063"/>
      <c r="C24" s="2066" t="s">
        <v>390</v>
      </c>
      <c r="D24" s="2067"/>
      <c r="E24" s="2074"/>
      <c r="F24" s="2018"/>
      <c r="G24" s="2019"/>
      <c r="H24" s="1671" t="s">
        <v>510</v>
      </c>
      <c r="I24" s="1656"/>
      <c r="J24" s="1656"/>
      <c r="K24" s="1672" t="s">
        <v>511</v>
      </c>
      <c r="L24" s="2038"/>
      <c r="M24" s="1998"/>
      <c r="N24" s="1998"/>
      <c r="O24" s="1998"/>
      <c r="P24" s="2039"/>
      <c r="Q24" s="2038"/>
      <c r="R24" s="1998"/>
      <c r="S24" s="1998"/>
      <c r="T24" s="1998"/>
      <c r="U24" s="2039"/>
      <c r="V24" s="2083" t="s">
        <v>390</v>
      </c>
      <c r="W24" s="2084"/>
      <c r="AQ24" s="415"/>
      <c r="AR24" s="415"/>
      <c r="AS24" s="415"/>
      <c r="AT24" s="415"/>
      <c r="AU24" s="415"/>
      <c r="AV24" s="415"/>
      <c r="AW24" s="415"/>
      <c r="AX24" s="415"/>
      <c r="AY24" s="415"/>
      <c r="AZ24" s="415"/>
      <c r="BA24" s="409"/>
      <c r="BB24" s="409"/>
      <c r="BC24" s="409"/>
      <c r="BD24" s="409"/>
      <c r="BE24" s="409"/>
      <c r="BF24" s="409"/>
      <c r="BG24" s="409"/>
      <c r="BH24" s="409"/>
      <c r="BI24" s="409"/>
      <c r="BJ24" s="415"/>
      <c r="BK24" s="415"/>
      <c r="BL24" s="415"/>
      <c r="BM24" s="415"/>
      <c r="BN24" s="415"/>
      <c r="BO24" s="415"/>
      <c r="BP24" s="415"/>
      <c r="BQ24" s="415"/>
      <c r="BR24" s="415"/>
      <c r="BS24" s="415"/>
      <c r="BT24" s="415"/>
      <c r="BU24" s="415"/>
      <c r="BV24" s="415"/>
      <c r="BW24" s="415"/>
      <c r="BX24" s="415"/>
      <c r="BY24" s="415"/>
      <c r="BZ24" s="415"/>
      <c r="CA24" s="415"/>
      <c r="CB24" s="415"/>
      <c r="CC24" s="415"/>
      <c r="CD24" s="415"/>
      <c r="CE24" s="415"/>
      <c r="CF24" s="415"/>
      <c r="CG24" s="415"/>
      <c r="CH24" s="415"/>
    </row>
    <row r="25" spans="1:86" ht="18.75" customHeight="1" thickBot="1" x14ac:dyDescent="0.25">
      <c r="A25" s="2064"/>
      <c r="B25" s="2065"/>
      <c r="C25" s="1699"/>
      <c r="D25" s="2015"/>
      <c r="E25" s="2075"/>
      <c r="F25" s="2020"/>
      <c r="G25" s="2021"/>
      <c r="H25" s="1695"/>
      <c r="I25" s="1698"/>
      <c r="J25" s="1698"/>
      <c r="K25" s="1696"/>
      <c r="L25" s="2040"/>
      <c r="M25" s="2032"/>
      <c r="N25" s="2032"/>
      <c r="O25" s="2032"/>
      <c r="P25" s="2041"/>
      <c r="Q25" s="2040"/>
      <c r="R25" s="2032"/>
      <c r="S25" s="2032"/>
      <c r="T25" s="2032"/>
      <c r="U25" s="2041"/>
      <c r="V25" s="1699"/>
      <c r="W25" s="1700"/>
      <c r="AQ25" s="415"/>
      <c r="AR25" s="415"/>
      <c r="AS25" s="415"/>
      <c r="AT25" s="415"/>
      <c r="AU25" s="415"/>
      <c r="AV25" s="415"/>
      <c r="AW25" s="415"/>
      <c r="AX25" s="415"/>
      <c r="AY25" s="415"/>
      <c r="AZ25" s="415"/>
      <c r="BA25" s="409"/>
      <c r="BB25" s="409"/>
      <c r="BC25" s="409"/>
      <c r="BD25" s="409"/>
      <c r="BE25" s="409"/>
      <c r="BF25" s="409"/>
      <c r="BG25" s="409"/>
      <c r="BH25" s="409"/>
      <c r="BI25" s="409"/>
      <c r="BJ25" s="415"/>
      <c r="BK25" s="415"/>
      <c r="BL25" s="415"/>
      <c r="BM25" s="415"/>
      <c r="BN25" s="415"/>
      <c r="BO25" s="415"/>
      <c r="BP25" s="415"/>
      <c r="BQ25" s="415"/>
      <c r="BR25" s="415"/>
      <c r="BS25" s="415"/>
      <c r="BT25" s="415"/>
      <c r="BU25" s="415"/>
      <c r="BV25" s="415"/>
      <c r="BW25" s="415"/>
      <c r="BX25" s="415"/>
      <c r="BY25" s="415"/>
      <c r="BZ25" s="415"/>
      <c r="CA25" s="415"/>
      <c r="CB25" s="415"/>
      <c r="CC25" s="415"/>
      <c r="CD25" s="415"/>
      <c r="CE25" s="415"/>
      <c r="CF25" s="415"/>
      <c r="CG25" s="415"/>
      <c r="CH25" s="415"/>
    </row>
    <row r="26" spans="1:86" ht="18.75" customHeight="1" x14ac:dyDescent="0.2">
      <c r="A26" s="130"/>
      <c r="B26" s="3"/>
      <c r="C26" s="64"/>
      <c r="D26" s="64"/>
      <c r="E26" s="64"/>
      <c r="F26" s="64"/>
      <c r="G26" s="64"/>
      <c r="H26" s="64"/>
      <c r="I26" s="64"/>
      <c r="J26" s="64"/>
      <c r="K26" s="64"/>
      <c r="L26" s="64"/>
      <c r="M26" s="64"/>
      <c r="N26" s="64"/>
      <c r="O26" s="64"/>
      <c r="P26" s="64"/>
      <c r="Q26" s="64"/>
      <c r="R26" s="64"/>
      <c r="S26" s="64"/>
      <c r="T26" s="64"/>
      <c r="U26" s="64"/>
      <c r="V26" s="64"/>
      <c r="W26" s="411"/>
      <c r="X26" s="64"/>
      <c r="Y26" s="411"/>
      <c r="Z26" s="64"/>
      <c r="AA26" s="64"/>
      <c r="AB26" s="64"/>
      <c r="AC26" s="64"/>
      <c r="AQ26" s="415"/>
      <c r="AR26" s="415"/>
      <c r="AS26" s="415"/>
      <c r="AT26" s="415"/>
      <c r="AU26" s="415"/>
      <c r="AV26" s="415"/>
      <c r="AW26" s="415"/>
      <c r="AX26" s="415"/>
      <c r="AY26" s="415"/>
      <c r="AZ26" s="415"/>
      <c r="BA26" s="415"/>
      <c r="BB26" s="409"/>
      <c r="BC26" s="409"/>
      <c r="BD26" s="409"/>
      <c r="BE26" s="409"/>
      <c r="BF26" s="409"/>
      <c r="BG26" s="409"/>
      <c r="BH26" s="409"/>
      <c r="BI26" s="409"/>
      <c r="BJ26" s="409"/>
      <c r="BK26" s="415"/>
      <c r="BL26" s="415"/>
      <c r="BM26" s="415"/>
      <c r="BN26" s="415"/>
      <c r="BO26" s="415"/>
      <c r="BP26" s="415"/>
      <c r="BQ26" s="415"/>
      <c r="BR26" s="415"/>
      <c r="BS26" s="415"/>
      <c r="BT26" s="415"/>
      <c r="BU26" s="415"/>
      <c r="BV26" s="415"/>
      <c r="BW26" s="415"/>
      <c r="BX26" s="415"/>
      <c r="BY26" s="415"/>
      <c r="BZ26" s="415"/>
      <c r="CA26" s="415"/>
      <c r="CB26" s="415"/>
      <c r="CC26" s="415"/>
      <c r="CD26" s="415"/>
      <c r="CE26" s="415"/>
      <c r="CF26" s="415"/>
      <c r="CG26" s="415"/>
      <c r="CH26" s="415"/>
    </row>
    <row r="27" spans="1:86" s="408" customFormat="1" ht="18.75" customHeight="1" thickBot="1" x14ac:dyDescent="0.25">
      <c r="A27" s="492" t="s">
        <v>644</v>
      </c>
      <c r="B27" s="3"/>
      <c r="C27" s="64"/>
      <c r="D27" s="64"/>
      <c r="E27" s="64"/>
      <c r="F27" s="64"/>
      <c r="G27" s="64"/>
      <c r="H27" s="64"/>
      <c r="I27" s="64"/>
      <c r="J27" s="64"/>
      <c r="K27" s="64"/>
      <c r="L27" s="64"/>
      <c r="M27" s="64"/>
      <c r="N27" s="2011" t="s">
        <v>523</v>
      </c>
      <c r="O27" s="2011"/>
      <c r="P27" s="2011"/>
      <c r="Q27" s="2011"/>
      <c r="R27" s="290" t="s">
        <v>521</v>
      </c>
      <c r="S27" s="1228"/>
      <c r="T27" s="1228"/>
      <c r="U27" s="1228"/>
      <c r="V27" s="1228"/>
      <c r="W27" s="411"/>
      <c r="X27" s="1099" t="s">
        <v>522</v>
      </c>
      <c r="Y27" s="1099"/>
      <c r="Z27" s="1228"/>
      <c r="AA27" s="1228"/>
      <c r="AB27" s="1228"/>
      <c r="AC27" s="1228"/>
      <c r="AD27" s="408" t="s">
        <v>441</v>
      </c>
      <c r="AQ27" s="415"/>
      <c r="BW27" s="409"/>
      <c r="BX27" s="409"/>
      <c r="BY27" s="409"/>
      <c r="BZ27" s="409"/>
      <c r="CA27" s="409"/>
      <c r="CB27" s="409"/>
      <c r="CC27" s="409"/>
      <c r="CD27" s="409"/>
      <c r="CE27" s="409"/>
      <c r="CF27" s="409"/>
      <c r="CG27" s="409"/>
      <c r="CH27" s="409"/>
    </row>
    <row r="28" spans="1:86" ht="18.75" customHeight="1" x14ac:dyDescent="0.2">
      <c r="A28" s="2022" t="s">
        <v>506</v>
      </c>
      <c r="B28" s="2023"/>
      <c r="C28" s="2023"/>
      <c r="D28" s="2023"/>
      <c r="E28" s="2024"/>
      <c r="F28" s="1632" t="s">
        <v>518</v>
      </c>
      <c r="G28" s="1632"/>
      <c r="H28" s="1632"/>
      <c r="I28" s="1632"/>
      <c r="J28" s="1632"/>
      <c r="K28" s="1632"/>
      <c r="L28" s="1632"/>
      <c r="M28" s="1632"/>
      <c r="N28" s="1632"/>
      <c r="O28" s="1632"/>
      <c r="P28" s="1632"/>
      <c r="Q28" s="1632"/>
      <c r="R28" s="1632"/>
      <c r="S28" s="1632"/>
      <c r="T28" s="1632"/>
      <c r="U28" s="1632"/>
      <c r="V28" s="1632"/>
      <c r="W28" s="1632"/>
      <c r="X28" s="1632"/>
      <c r="Y28" s="1632"/>
      <c r="Z28" s="1632"/>
      <c r="AA28" s="1632"/>
      <c r="AB28" s="1632"/>
      <c r="AC28" s="2000"/>
      <c r="AD28" s="1716" t="s">
        <v>508</v>
      </c>
      <c r="AE28" s="1632"/>
      <c r="AF28" s="1632"/>
      <c r="AG28" s="1632"/>
      <c r="AH28" s="1632"/>
      <c r="AI28" s="1632"/>
      <c r="AJ28" s="1632"/>
      <c r="AK28" s="1632"/>
      <c r="AL28" s="1632"/>
      <c r="AM28" s="1632"/>
      <c r="AN28" s="1632"/>
      <c r="AO28" s="1632"/>
      <c r="AP28" s="2000"/>
      <c r="AR28" s="415"/>
      <c r="AS28" s="415"/>
      <c r="AT28" s="415"/>
      <c r="AU28" s="415"/>
      <c r="AV28" s="415"/>
      <c r="AW28" s="415"/>
      <c r="AX28" s="415"/>
      <c r="AY28" s="409"/>
      <c r="AZ28" s="409"/>
      <c r="BA28" s="409"/>
      <c r="BB28" s="409"/>
      <c r="BC28" s="409"/>
      <c r="BD28" s="409"/>
      <c r="BE28" s="409"/>
      <c r="BF28" s="409"/>
      <c r="BG28" s="409"/>
      <c r="BH28" s="415"/>
      <c r="BI28" s="415"/>
      <c r="BJ28" s="415"/>
      <c r="BK28" s="415"/>
      <c r="BL28" s="415"/>
      <c r="BM28" s="415"/>
      <c r="BN28" s="415"/>
      <c r="BO28" s="415"/>
      <c r="BP28" s="415"/>
      <c r="BQ28" s="415"/>
      <c r="BR28" s="415"/>
      <c r="BS28" s="415"/>
      <c r="BT28" s="415"/>
      <c r="BU28" s="415"/>
      <c r="BV28" s="415"/>
      <c r="BW28" s="415"/>
      <c r="BX28" s="415"/>
      <c r="BY28" s="415"/>
      <c r="BZ28" s="415"/>
      <c r="CA28" s="415"/>
      <c r="CB28" s="415"/>
      <c r="CC28" s="415"/>
      <c r="CD28" s="415"/>
      <c r="CE28" s="415"/>
      <c r="CF28" s="415"/>
      <c r="CG28" s="415"/>
      <c r="CH28" s="415"/>
    </row>
    <row r="29" spans="1:86" s="408" customFormat="1" ht="18.75" customHeight="1" x14ac:dyDescent="0.2">
      <c r="A29" s="2025" t="s">
        <v>507</v>
      </c>
      <c r="B29" s="2026"/>
      <c r="C29" s="2027" t="s">
        <v>515</v>
      </c>
      <c r="D29" s="2007"/>
      <c r="E29" s="2028"/>
      <c r="F29" s="2009" t="s">
        <v>475</v>
      </c>
      <c r="G29" s="2009"/>
      <c r="H29" s="2010"/>
      <c r="I29" s="2029" t="s">
        <v>514</v>
      </c>
      <c r="J29" s="2009"/>
      <c r="K29" s="2009"/>
      <c r="L29" s="2009"/>
      <c r="M29" s="2009"/>
      <c r="N29" s="2009"/>
      <c r="O29" s="2009"/>
      <c r="P29" s="2009"/>
      <c r="Q29" s="2009"/>
      <c r="R29" s="2009"/>
      <c r="S29" s="2010"/>
      <c r="T29" s="2001" t="s">
        <v>488</v>
      </c>
      <c r="U29" s="2001"/>
      <c r="V29" s="2001"/>
      <c r="W29" s="2001"/>
      <c r="X29" s="2001" t="s">
        <v>487</v>
      </c>
      <c r="Y29" s="2001"/>
      <c r="Z29" s="2001"/>
      <c r="AA29" s="2001"/>
      <c r="AB29" s="1995" t="s">
        <v>471</v>
      </c>
      <c r="AC29" s="1996"/>
      <c r="AD29" s="2007" t="s">
        <v>475</v>
      </c>
      <c r="AE29" s="2007"/>
      <c r="AF29" s="2008"/>
      <c r="AG29" s="2001" t="s">
        <v>488</v>
      </c>
      <c r="AH29" s="2001"/>
      <c r="AI29" s="2001"/>
      <c r="AJ29" s="2001"/>
      <c r="AK29" s="2001" t="s">
        <v>487</v>
      </c>
      <c r="AL29" s="2001"/>
      <c r="AM29" s="2001"/>
      <c r="AN29" s="2001"/>
      <c r="AO29" s="2002" t="s">
        <v>513</v>
      </c>
      <c r="AP29" s="2003"/>
      <c r="AQ29" s="415"/>
      <c r="BC29" s="409"/>
      <c r="BD29" s="409"/>
      <c r="BE29" s="409"/>
      <c r="BF29" s="409"/>
      <c r="BG29" s="409"/>
      <c r="BH29" s="409"/>
      <c r="BI29" s="409"/>
      <c r="BJ29" s="409"/>
      <c r="BK29" s="409"/>
      <c r="BL29" s="409"/>
      <c r="BM29" s="409"/>
      <c r="BN29" s="409"/>
    </row>
    <row r="30" spans="1:86" s="408" customFormat="1" ht="18.75" customHeight="1" x14ac:dyDescent="0.2">
      <c r="A30" s="2012" t="s">
        <v>390</v>
      </c>
      <c r="B30" s="2013"/>
      <c r="C30" s="2016"/>
      <c r="D30" s="2016"/>
      <c r="E30" s="2017"/>
      <c r="F30" s="310"/>
      <c r="G30" s="1655"/>
      <c r="H30" s="318"/>
      <c r="I30" s="324"/>
      <c r="J30" s="2033" t="s">
        <v>314</v>
      </c>
      <c r="K30" s="2033"/>
      <c r="L30" s="334"/>
      <c r="M30" s="2033" t="s">
        <v>315</v>
      </c>
      <c r="N30" s="2033"/>
      <c r="O30" s="364"/>
      <c r="P30" s="363" t="s">
        <v>104</v>
      </c>
      <c r="Q30" s="363"/>
      <c r="R30" s="362"/>
      <c r="S30" s="317"/>
      <c r="T30" s="1646"/>
      <c r="U30" s="1647"/>
      <c r="V30" s="1647"/>
      <c r="W30" s="1648"/>
      <c r="X30" s="1646"/>
      <c r="Y30" s="1647"/>
      <c r="Z30" s="1647"/>
      <c r="AA30" s="1648"/>
      <c r="AB30" s="1637" t="s">
        <v>390</v>
      </c>
      <c r="AC30" s="1638"/>
      <c r="AD30" s="310"/>
      <c r="AE30" s="1655"/>
      <c r="AF30" s="318"/>
      <c r="AG30" s="1646"/>
      <c r="AH30" s="1647"/>
      <c r="AI30" s="1647"/>
      <c r="AJ30" s="1648"/>
      <c r="AK30" s="2004"/>
      <c r="AL30" s="1630"/>
      <c r="AM30" s="1630"/>
      <c r="AN30" s="1630"/>
      <c r="AO30" s="2005" t="s">
        <v>390</v>
      </c>
      <c r="AP30" s="1638"/>
      <c r="BC30" s="409"/>
      <c r="BD30" s="409"/>
      <c r="BE30" s="409"/>
      <c r="BF30" s="409"/>
      <c r="BG30" s="409"/>
      <c r="BH30" s="409"/>
      <c r="BI30" s="409"/>
      <c r="BJ30" s="409"/>
      <c r="BK30" s="409"/>
      <c r="BL30" s="409"/>
      <c r="BM30" s="409"/>
      <c r="BN30" s="409"/>
    </row>
    <row r="31" spans="1:86" s="408" customFormat="1" ht="18.75" customHeight="1" x14ac:dyDescent="0.2">
      <c r="A31" s="2012"/>
      <c r="B31" s="2013"/>
      <c r="C31" s="2018"/>
      <c r="D31" s="2018"/>
      <c r="E31" s="2019"/>
      <c r="F31" s="312" t="s">
        <v>482</v>
      </c>
      <c r="G31" s="1656"/>
      <c r="H31" s="319" t="s">
        <v>483</v>
      </c>
      <c r="I31" s="333"/>
      <c r="J31" s="1999" t="s">
        <v>228</v>
      </c>
      <c r="K31" s="1999"/>
      <c r="L31" s="335"/>
      <c r="M31" s="1999" t="s">
        <v>217</v>
      </c>
      <c r="N31" s="1999"/>
      <c r="O31" s="365"/>
      <c r="P31" s="1999" t="s">
        <v>505</v>
      </c>
      <c r="Q31" s="1999"/>
      <c r="R31" s="1999"/>
      <c r="S31" s="2034"/>
      <c r="T31" s="1649"/>
      <c r="U31" s="1650"/>
      <c r="V31" s="1650"/>
      <c r="W31" s="1651"/>
      <c r="X31" s="1649"/>
      <c r="Y31" s="1650"/>
      <c r="Z31" s="1650"/>
      <c r="AA31" s="1651"/>
      <c r="AB31" s="1637"/>
      <c r="AC31" s="1638"/>
      <c r="AD31" s="312" t="s">
        <v>482</v>
      </c>
      <c r="AE31" s="1656"/>
      <c r="AF31" s="319" t="s">
        <v>483</v>
      </c>
      <c r="AG31" s="1649"/>
      <c r="AH31" s="1650"/>
      <c r="AI31" s="1650"/>
      <c r="AJ31" s="1651"/>
      <c r="AK31" s="2004"/>
      <c r="AL31" s="1630"/>
      <c r="AM31" s="1630"/>
      <c r="AN31" s="1630"/>
      <c r="AO31" s="2005"/>
      <c r="AP31" s="1638"/>
      <c r="BG31" s="409"/>
      <c r="BH31" s="409"/>
      <c r="BI31" s="409"/>
      <c r="BJ31" s="409"/>
      <c r="BK31" s="409"/>
      <c r="BL31" s="409"/>
      <c r="BM31" s="409"/>
      <c r="BN31" s="409"/>
      <c r="BO31" s="409"/>
      <c r="BP31" s="409"/>
      <c r="BQ31" s="409"/>
      <c r="BR31" s="409"/>
    </row>
    <row r="32" spans="1:86" s="408" customFormat="1" ht="18.75" customHeight="1" thickBot="1" x14ac:dyDescent="0.25">
      <c r="A32" s="2014"/>
      <c r="B32" s="2015"/>
      <c r="C32" s="2020"/>
      <c r="D32" s="2020"/>
      <c r="E32" s="2021"/>
      <c r="F32" s="314"/>
      <c r="G32" s="1698"/>
      <c r="H32" s="325"/>
      <c r="I32" s="349"/>
      <c r="J32" s="2030" t="s">
        <v>215</v>
      </c>
      <c r="K32" s="2030"/>
      <c r="L32" s="238"/>
      <c r="M32" s="2031" t="s">
        <v>316</v>
      </c>
      <c r="N32" s="2031"/>
      <c r="O32" s="2032"/>
      <c r="P32" s="2032"/>
      <c r="Q32" s="2032"/>
      <c r="R32" s="2032"/>
      <c r="S32" s="366" t="s">
        <v>441</v>
      </c>
      <c r="T32" s="1701"/>
      <c r="U32" s="1702"/>
      <c r="V32" s="1702"/>
      <c r="W32" s="1703"/>
      <c r="X32" s="1701"/>
      <c r="Y32" s="1702"/>
      <c r="Z32" s="1702"/>
      <c r="AA32" s="1703"/>
      <c r="AB32" s="1699"/>
      <c r="AC32" s="1700"/>
      <c r="AD32" s="314"/>
      <c r="AE32" s="1698"/>
      <c r="AF32" s="325"/>
      <c r="AG32" s="1701"/>
      <c r="AH32" s="1702"/>
      <c r="AI32" s="1702"/>
      <c r="AJ32" s="1703"/>
      <c r="AK32" s="1697"/>
      <c r="AL32" s="1697"/>
      <c r="AM32" s="1697"/>
      <c r="AN32" s="1697"/>
      <c r="AO32" s="2006"/>
      <c r="AP32" s="1700"/>
      <c r="BG32" s="409"/>
      <c r="BH32" s="409"/>
      <c r="BI32" s="409"/>
      <c r="BJ32" s="409"/>
      <c r="BK32" s="409"/>
      <c r="BL32" s="409"/>
      <c r="BM32" s="409"/>
      <c r="BN32" s="409"/>
      <c r="BO32" s="409"/>
      <c r="BP32" s="409"/>
      <c r="BQ32" s="409"/>
      <c r="BR32" s="409"/>
    </row>
    <row r="33" spans="1:86" s="408" customFormat="1" ht="18.75" customHeight="1" x14ac:dyDescent="0.2">
      <c r="A33" s="64"/>
      <c r="B33" s="64"/>
      <c r="C33" s="412"/>
      <c r="D33" s="412"/>
      <c r="E33" s="412"/>
      <c r="F33" s="412"/>
      <c r="G33" s="412"/>
      <c r="H33" s="412"/>
      <c r="I33" s="412"/>
      <c r="J33" s="412"/>
      <c r="K33" s="412"/>
      <c r="L33" s="412"/>
      <c r="M33" s="412"/>
      <c r="N33" s="412"/>
      <c r="O33" s="412"/>
      <c r="P33" s="412"/>
      <c r="Q33" s="412"/>
      <c r="R33" s="412"/>
      <c r="S33" s="412"/>
      <c r="T33" s="412"/>
      <c r="U33" s="412"/>
      <c r="V33" s="412"/>
      <c r="AC33" s="315"/>
      <c r="AD33" s="315"/>
      <c r="AE33" s="315"/>
      <c r="AF33" s="315"/>
      <c r="AG33" s="315"/>
      <c r="AH33" s="315"/>
      <c r="BG33" s="409"/>
      <c r="BH33" s="409"/>
      <c r="BI33" s="409"/>
      <c r="BJ33" s="409"/>
      <c r="BK33" s="409"/>
      <c r="BL33" s="409"/>
      <c r="BM33" s="409"/>
      <c r="BN33" s="409"/>
      <c r="BO33" s="409"/>
      <c r="BP33" s="409"/>
      <c r="BQ33" s="409"/>
      <c r="BR33" s="409"/>
    </row>
    <row r="34" spans="1:86" s="408" customFormat="1" ht="18.75" customHeight="1" x14ac:dyDescent="0.2">
      <c r="A34" s="32" t="s">
        <v>664</v>
      </c>
      <c r="B34" s="292"/>
      <c r="C34" s="292"/>
      <c r="D34" s="292"/>
      <c r="E34" s="292"/>
      <c r="F34" s="292"/>
      <c r="G34" s="138"/>
      <c r="H34" s="292"/>
      <c r="I34" s="345"/>
      <c r="J34" s="340"/>
      <c r="K34" s="340"/>
      <c r="L34" s="412"/>
      <c r="M34" s="412"/>
      <c r="N34" s="412"/>
      <c r="O34" s="412"/>
      <c r="P34" s="412"/>
      <c r="Q34" s="412"/>
      <c r="R34" s="412"/>
      <c r="S34" s="412"/>
      <c r="T34" s="412"/>
      <c r="W34" s="414" t="s">
        <v>665</v>
      </c>
      <c r="AC34" s="415"/>
      <c r="AD34" s="415"/>
      <c r="AE34" s="415"/>
      <c r="AF34" s="415"/>
      <c r="AG34" s="415"/>
      <c r="AH34" s="415"/>
      <c r="AI34" s="415"/>
      <c r="AJ34" s="415"/>
      <c r="AK34" s="415"/>
      <c r="AL34" s="415"/>
      <c r="AM34" s="415"/>
      <c r="AN34" s="415"/>
      <c r="AO34" s="415"/>
      <c r="AP34" s="415"/>
      <c r="BC34" s="409"/>
      <c r="BD34" s="409"/>
      <c r="BE34" s="409"/>
      <c r="BF34" s="409"/>
      <c r="BG34" s="409"/>
      <c r="BH34" s="409"/>
      <c r="BI34" s="409"/>
      <c r="BJ34" s="409"/>
      <c r="BK34" s="409"/>
      <c r="BL34" s="409"/>
      <c r="BM34" s="409"/>
      <c r="BN34" s="409"/>
    </row>
    <row r="35" spans="1:86" s="408" customFormat="1" ht="18.75" customHeight="1" x14ac:dyDescent="0.2">
      <c r="A35" s="288" t="s">
        <v>567</v>
      </c>
      <c r="B35" s="292" t="s">
        <v>646</v>
      </c>
      <c r="C35" s="292"/>
      <c r="D35" s="292"/>
      <c r="E35" s="292"/>
      <c r="F35" s="292"/>
      <c r="G35" s="292"/>
      <c r="H35" s="288"/>
      <c r="I35" s="359"/>
      <c r="J35" s="292" t="s">
        <v>773</v>
      </c>
      <c r="K35" s="292"/>
      <c r="L35" s="292"/>
      <c r="M35" s="292"/>
      <c r="N35" s="292"/>
      <c r="O35" s="292"/>
      <c r="P35" s="292"/>
      <c r="Q35" s="292"/>
      <c r="R35" s="292"/>
      <c r="S35" s="292"/>
      <c r="W35" s="428" t="s">
        <v>567</v>
      </c>
      <c r="X35" s="408" t="s">
        <v>656</v>
      </c>
      <c r="AB35" s="493"/>
      <c r="AC35" s="493"/>
      <c r="AD35" s="493"/>
      <c r="AE35" s="493"/>
      <c r="AF35" s="493"/>
      <c r="AG35" s="493"/>
      <c r="AH35" s="493"/>
      <c r="AI35" s="493"/>
      <c r="AJ35" s="493"/>
      <c r="AK35" s="493"/>
      <c r="AL35" s="493"/>
      <c r="AM35" s="493"/>
      <c r="AN35" s="493"/>
      <c r="AO35" s="415"/>
      <c r="AP35" s="415"/>
      <c r="BC35" s="409"/>
      <c r="BD35" s="409"/>
      <c r="BE35" s="409"/>
      <c r="BF35" s="409"/>
      <c r="BG35" s="409"/>
      <c r="BH35" s="409"/>
      <c r="BI35" s="409"/>
      <c r="BJ35" s="409"/>
      <c r="BK35" s="409"/>
      <c r="BL35" s="409"/>
      <c r="BM35" s="409"/>
      <c r="BN35" s="409"/>
    </row>
    <row r="36" spans="1:86" s="408" customFormat="1" ht="18.75" customHeight="1" x14ac:dyDescent="0.2">
      <c r="A36" s="292"/>
      <c r="B36" s="292"/>
      <c r="C36" s="292"/>
      <c r="D36" s="292"/>
      <c r="E36" s="292"/>
      <c r="F36" s="292"/>
      <c r="G36" s="292"/>
      <c r="H36" s="292"/>
      <c r="I36" s="359"/>
      <c r="J36" s="292" t="s">
        <v>654</v>
      </c>
      <c r="K36" s="292"/>
      <c r="L36" s="292"/>
      <c r="M36" s="292"/>
      <c r="N36" s="292"/>
      <c r="O36" s="292"/>
      <c r="P36" s="292"/>
      <c r="Q36" s="292"/>
      <c r="R36" s="292"/>
      <c r="S36" s="292"/>
      <c r="X36" s="382"/>
      <c r="Y36" s="359"/>
      <c r="Z36" s="389" t="s">
        <v>658</v>
      </c>
      <c r="AA36" s="389"/>
      <c r="AB36" s="389"/>
      <c r="AC36" s="236"/>
      <c r="AD36" s="236"/>
      <c r="AE36" s="236"/>
      <c r="AF36" s="236"/>
      <c r="AG36" s="236"/>
      <c r="AH36" s="236"/>
      <c r="AI36" s="67"/>
      <c r="AJ36" s="493"/>
      <c r="AK36" s="493"/>
      <c r="AL36" s="493"/>
      <c r="AM36" s="493"/>
      <c r="AN36" s="493"/>
      <c r="AO36" s="415"/>
      <c r="AP36" s="415"/>
      <c r="BC36" s="409"/>
      <c r="BD36" s="409"/>
      <c r="BE36" s="409"/>
      <c r="BF36" s="409"/>
      <c r="BG36" s="409"/>
      <c r="BH36" s="409"/>
      <c r="BI36" s="409"/>
      <c r="BJ36" s="409"/>
      <c r="BK36" s="409"/>
      <c r="BL36" s="409"/>
      <c r="BM36" s="409"/>
      <c r="BN36" s="409"/>
    </row>
    <row r="37" spans="1:86" s="408" customFormat="1" ht="18.75" customHeight="1" x14ac:dyDescent="0.2">
      <c r="A37" s="389"/>
      <c r="B37" s="389"/>
      <c r="C37" s="389"/>
      <c r="D37" s="389"/>
      <c r="E37" s="389"/>
      <c r="F37" s="389"/>
      <c r="G37" s="389"/>
      <c r="H37" s="389"/>
      <c r="I37" s="389"/>
      <c r="J37" s="67"/>
      <c r="K37" s="389"/>
      <c r="L37" s="389"/>
      <c r="M37" s="389"/>
      <c r="N37" s="389"/>
      <c r="O37" s="389"/>
      <c r="P37" s="389"/>
      <c r="Q37" s="389"/>
      <c r="R37" s="389"/>
      <c r="S37" s="389"/>
      <c r="T37" s="389"/>
      <c r="X37" s="382"/>
      <c r="Y37" s="359"/>
      <c r="Z37" s="389" t="s">
        <v>659</v>
      </c>
      <c r="AA37" s="389"/>
      <c r="AB37" s="389"/>
      <c r="AC37" s="236"/>
      <c r="AD37" s="236"/>
      <c r="AE37" s="236"/>
      <c r="AF37" s="236"/>
      <c r="AG37" s="236"/>
      <c r="AH37" s="236"/>
      <c r="AI37" s="67"/>
      <c r="AJ37" s="493"/>
      <c r="AK37" s="493"/>
      <c r="AL37" s="493"/>
      <c r="AM37" s="493"/>
      <c r="AN37" s="493"/>
      <c r="AO37" s="415"/>
      <c r="AP37" s="415"/>
      <c r="BC37" s="409"/>
      <c r="BD37" s="409"/>
      <c r="BE37" s="409"/>
      <c r="BF37" s="409"/>
      <c r="BG37" s="409"/>
      <c r="BH37" s="409"/>
      <c r="BI37" s="409"/>
      <c r="BJ37" s="409"/>
      <c r="BK37" s="409"/>
      <c r="BL37" s="409"/>
      <c r="BM37" s="409"/>
      <c r="BN37" s="409"/>
    </row>
    <row r="38" spans="1:86" s="408" customFormat="1" ht="18.75" customHeight="1" x14ac:dyDescent="0.2">
      <c r="A38" s="382" t="s">
        <v>567</v>
      </c>
      <c r="B38" s="408" t="s">
        <v>649</v>
      </c>
      <c r="D38" s="292"/>
      <c r="E38" s="292"/>
      <c r="F38" s="389"/>
      <c r="G38" s="389"/>
      <c r="H38" s="631"/>
      <c r="I38" s="632" t="s">
        <v>771</v>
      </c>
      <c r="J38" s="292" t="s">
        <v>604</v>
      </c>
      <c r="K38" s="1942"/>
      <c r="L38" s="1942"/>
      <c r="M38" s="292" t="s">
        <v>483</v>
      </c>
      <c r="N38" s="658" t="s">
        <v>441</v>
      </c>
      <c r="O38" s="292"/>
      <c r="P38" s="292"/>
      <c r="Q38" s="292"/>
      <c r="R38" s="292"/>
      <c r="S38" s="292"/>
      <c r="U38" s="292"/>
      <c r="V38" s="3"/>
      <c r="W38" s="428"/>
      <c r="X38" s="389"/>
      <c r="Y38" s="359"/>
      <c r="Z38" s="389" t="s">
        <v>654</v>
      </c>
      <c r="AA38" s="389"/>
      <c r="AB38" s="389"/>
      <c r="AC38" s="389"/>
      <c r="AD38" s="389"/>
      <c r="AE38" s="389"/>
      <c r="AF38" s="389"/>
      <c r="AG38" s="389"/>
      <c r="AH38" s="389"/>
      <c r="AI38" s="389"/>
      <c r="AJ38" s="493"/>
      <c r="AK38" s="493"/>
      <c r="AL38" s="493"/>
      <c r="AM38" s="493"/>
      <c r="AN38" s="493"/>
      <c r="AO38" s="415"/>
      <c r="AP38" s="415"/>
      <c r="BC38" s="409"/>
      <c r="BD38" s="409"/>
      <c r="BE38" s="409"/>
      <c r="BF38" s="409"/>
      <c r="BG38" s="409"/>
      <c r="BH38" s="409"/>
      <c r="BI38" s="409"/>
      <c r="BJ38" s="409"/>
      <c r="BK38" s="409"/>
      <c r="BL38" s="409"/>
      <c r="BM38" s="409"/>
      <c r="BN38" s="409"/>
    </row>
    <row r="39" spans="1:86" s="408" customFormat="1" ht="18.75" customHeight="1" x14ac:dyDescent="0.2">
      <c r="A39" s="382" t="s">
        <v>567</v>
      </c>
      <c r="B39" s="292" t="s">
        <v>645</v>
      </c>
      <c r="C39" s="292"/>
      <c r="D39" s="292"/>
      <c r="E39" s="292"/>
      <c r="F39" s="389"/>
      <c r="G39" s="389"/>
      <c r="H39" s="631"/>
      <c r="I39" s="632" t="s">
        <v>771</v>
      </c>
      <c r="J39" s="390"/>
      <c r="K39" s="236" t="s">
        <v>425</v>
      </c>
      <c r="L39" s="1997" t="s">
        <v>653</v>
      </c>
      <c r="M39" s="1997"/>
      <c r="N39" s="1997"/>
      <c r="O39" s="1998"/>
      <c r="P39" s="1998"/>
      <c r="Q39" s="236" t="s">
        <v>586</v>
      </c>
      <c r="R39" s="431" t="s">
        <v>761</v>
      </c>
      <c r="S39" s="390"/>
      <c r="T39" s="236" t="s">
        <v>426</v>
      </c>
      <c r="U39" s="236" t="s">
        <v>772</v>
      </c>
      <c r="W39" s="428"/>
      <c r="X39" s="129" t="s">
        <v>51</v>
      </c>
      <c r="Y39" s="130" t="s">
        <v>662</v>
      </c>
      <c r="Z39" s="67"/>
      <c r="AA39" s="67"/>
      <c r="AB39" s="67"/>
      <c r="AC39" s="67"/>
      <c r="AD39" s="67"/>
      <c r="AE39" s="67"/>
      <c r="AF39" s="67"/>
      <c r="AG39" s="67"/>
      <c r="AH39" s="67"/>
      <c r="AI39" s="67"/>
      <c r="AJ39" s="493"/>
      <c r="AK39" s="493"/>
      <c r="AL39" s="493"/>
      <c r="AM39" s="493"/>
      <c r="AN39" s="493"/>
      <c r="BW39" s="409"/>
      <c r="BX39" s="409"/>
      <c r="BY39" s="409"/>
      <c r="BZ39" s="409"/>
      <c r="CA39" s="409"/>
      <c r="CB39" s="409"/>
      <c r="CC39" s="409"/>
      <c r="CD39" s="409"/>
      <c r="CE39" s="409"/>
      <c r="CF39" s="409"/>
      <c r="CG39" s="409"/>
      <c r="CH39" s="409"/>
    </row>
    <row r="40" spans="1:86" s="408" customFormat="1" ht="18.75" customHeight="1" x14ac:dyDescent="0.2">
      <c r="A40" s="382" t="s">
        <v>567</v>
      </c>
      <c r="B40" s="408" t="s">
        <v>647</v>
      </c>
      <c r="D40" s="292"/>
      <c r="E40" s="292"/>
      <c r="F40" s="389"/>
      <c r="G40" s="389"/>
      <c r="H40" s="631"/>
      <c r="I40" s="632" t="s">
        <v>771</v>
      </c>
      <c r="J40" s="390"/>
      <c r="K40" s="236" t="s">
        <v>425</v>
      </c>
      <c r="L40" s="1997" t="s">
        <v>653</v>
      </c>
      <c r="M40" s="1997"/>
      <c r="N40" s="1997"/>
      <c r="O40" s="1998"/>
      <c r="P40" s="1998"/>
      <c r="Q40" s="236" t="s">
        <v>586</v>
      </c>
      <c r="R40" s="431" t="s">
        <v>761</v>
      </c>
      <c r="S40" s="390"/>
      <c r="T40" s="236" t="s">
        <v>426</v>
      </c>
      <c r="U40" s="633" t="s">
        <v>772</v>
      </c>
      <c r="V40" s="3"/>
      <c r="W40" s="428"/>
      <c r="X40" s="3"/>
      <c r="Y40" s="3"/>
      <c r="Z40" s="3"/>
      <c r="AA40" s="3"/>
      <c r="AB40" s="3"/>
      <c r="AC40" s="3"/>
      <c r="AD40" s="3"/>
      <c r="AE40" s="3"/>
      <c r="AF40" s="3"/>
      <c r="AG40" s="3"/>
      <c r="AH40" s="3"/>
      <c r="AI40" s="3"/>
      <c r="AJ40" s="3"/>
      <c r="AK40" s="3"/>
      <c r="AO40" s="415"/>
      <c r="AP40" s="415"/>
      <c r="BW40" s="409"/>
      <c r="BX40" s="409"/>
      <c r="BY40" s="409"/>
      <c r="BZ40" s="409"/>
      <c r="CA40" s="409"/>
      <c r="CB40" s="409"/>
      <c r="CC40" s="409"/>
      <c r="CD40" s="409"/>
      <c r="CE40" s="409"/>
      <c r="CF40" s="409"/>
      <c r="CG40" s="409"/>
      <c r="CH40" s="409"/>
    </row>
    <row r="41" spans="1:86" s="408" customFormat="1" ht="18.75" customHeight="1" x14ac:dyDescent="0.2">
      <c r="A41" s="382" t="s">
        <v>567</v>
      </c>
      <c r="B41" s="408" t="s">
        <v>648</v>
      </c>
      <c r="D41" s="292"/>
      <c r="E41" s="292"/>
      <c r="F41" s="389"/>
      <c r="G41" s="389"/>
      <c r="H41" s="631"/>
      <c r="I41" s="632" t="s">
        <v>771</v>
      </c>
      <c r="J41" s="390"/>
      <c r="K41" s="236" t="s">
        <v>425</v>
      </c>
      <c r="L41" s="1997" t="s">
        <v>653</v>
      </c>
      <c r="M41" s="1997"/>
      <c r="N41" s="1997"/>
      <c r="O41" s="1998"/>
      <c r="P41" s="1998"/>
      <c r="Q41" s="236" t="s">
        <v>586</v>
      </c>
      <c r="R41" s="431" t="s">
        <v>761</v>
      </c>
      <c r="S41" s="390"/>
      <c r="T41" s="236" t="s">
        <v>426</v>
      </c>
      <c r="U41" s="633" t="s">
        <v>772</v>
      </c>
      <c r="V41" s="3"/>
      <c r="W41" s="428" t="s">
        <v>567</v>
      </c>
      <c r="X41" s="408" t="s">
        <v>657</v>
      </c>
      <c r="AB41" s="493"/>
      <c r="AC41" s="493"/>
      <c r="AD41" s="493"/>
      <c r="AE41" s="493"/>
      <c r="AF41" s="493"/>
      <c r="AG41" s="493"/>
      <c r="AH41" s="493"/>
      <c r="AI41" s="493"/>
      <c r="AJ41" s="493"/>
      <c r="AK41" s="493"/>
      <c r="AL41" s="493"/>
      <c r="AM41" s="493"/>
      <c r="AN41" s="493"/>
      <c r="BW41" s="409"/>
      <c r="BX41" s="409"/>
      <c r="BY41" s="409"/>
      <c r="BZ41" s="409"/>
      <c r="CA41" s="409"/>
      <c r="CB41" s="409"/>
      <c r="CC41" s="409"/>
      <c r="CD41" s="409"/>
      <c r="CE41" s="409"/>
      <c r="CF41" s="409"/>
      <c r="CG41" s="409"/>
      <c r="CH41" s="409"/>
    </row>
    <row r="42" spans="1:86" s="408" customFormat="1" ht="18.75" customHeight="1" x14ac:dyDescent="0.2">
      <c r="A42" s="382" t="s">
        <v>567</v>
      </c>
      <c r="B42" s="408" t="s">
        <v>650</v>
      </c>
      <c r="D42" s="292"/>
      <c r="E42" s="292"/>
      <c r="F42" s="389"/>
      <c r="G42" s="389"/>
      <c r="H42" s="631"/>
      <c r="I42" s="632" t="s">
        <v>771</v>
      </c>
      <c r="J42" s="390"/>
      <c r="K42" s="236" t="s">
        <v>425</v>
      </c>
      <c r="L42" s="1997" t="s">
        <v>653</v>
      </c>
      <c r="M42" s="1997"/>
      <c r="N42" s="1997"/>
      <c r="O42" s="1998"/>
      <c r="P42" s="1998"/>
      <c r="Q42" s="236" t="s">
        <v>586</v>
      </c>
      <c r="R42" s="431" t="s">
        <v>761</v>
      </c>
      <c r="S42" s="390"/>
      <c r="T42" s="236" t="s">
        <v>426</v>
      </c>
      <c r="U42" s="633" t="s">
        <v>772</v>
      </c>
      <c r="V42" s="292"/>
      <c r="X42" s="382"/>
      <c r="Y42" s="359"/>
      <c r="Z42" s="389" t="s">
        <v>660</v>
      </c>
      <c r="AA42" s="389"/>
      <c r="AB42" s="389"/>
      <c r="AC42" s="236"/>
      <c r="AD42" s="236"/>
      <c r="AE42" s="236"/>
      <c r="AF42" s="236"/>
      <c r="AG42" s="236"/>
      <c r="AH42" s="236"/>
      <c r="AI42" s="67"/>
      <c r="AJ42" s="493"/>
      <c r="BW42" s="409"/>
      <c r="BX42" s="409"/>
      <c r="BY42" s="409"/>
      <c r="BZ42" s="409"/>
      <c r="CA42" s="409"/>
      <c r="CB42" s="409"/>
      <c r="CC42" s="409"/>
      <c r="CD42" s="409"/>
      <c r="CE42" s="409"/>
      <c r="CF42" s="409"/>
      <c r="CG42" s="409"/>
      <c r="CH42" s="409"/>
    </row>
    <row r="43" spans="1:86" s="408" customFormat="1" ht="18.75" customHeight="1" x14ac:dyDescent="0.2">
      <c r="A43" s="382" t="s">
        <v>567</v>
      </c>
      <c r="B43" s="408" t="s">
        <v>651</v>
      </c>
      <c r="D43" s="292"/>
      <c r="E43" s="292"/>
      <c r="F43" s="389"/>
      <c r="G43" s="389"/>
      <c r="H43" s="631"/>
      <c r="I43" s="632" t="s">
        <v>771</v>
      </c>
      <c r="J43" s="390"/>
      <c r="K43" s="236" t="s">
        <v>425</v>
      </c>
      <c r="L43" s="1997" t="s">
        <v>653</v>
      </c>
      <c r="M43" s="1997"/>
      <c r="N43" s="1997"/>
      <c r="O43" s="1998"/>
      <c r="P43" s="1998"/>
      <c r="Q43" s="236" t="s">
        <v>586</v>
      </c>
      <c r="R43" s="431" t="s">
        <v>761</v>
      </c>
      <c r="S43" s="390"/>
      <c r="T43" s="236" t="s">
        <v>426</v>
      </c>
      <c r="U43" s="633" t="s">
        <v>772</v>
      </c>
      <c r="V43" s="292"/>
      <c r="X43" s="382"/>
      <c r="Y43" s="359"/>
      <c r="Z43" s="389" t="s">
        <v>661</v>
      </c>
      <c r="AA43" s="389"/>
      <c r="AB43" s="389"/>
      <c r="AC43" s="236"/>
      <c r="AD43" s="236"/>
      <c r="AE43" s="236"/>
      <c r="AF43" s="236"/>
      <c r="AG43" s="236"/>
      <c r="AH43" s="236"/>
      <c r="AI43" s="67"/>
      <c r="AJ43" s="493"/>
      <c r="BW43" s="409"/>
      <c r="BX43" s="409"/>
      <c r="BY43" s="409"/>
      <c r="BZ43" s="409"/>
      <c r="CA43" s="409"/>
      <c r="CB43" s="409"/>
      <c r="CC43" s="409"/>
      <c r="CD43" s="409"/>
      <c r="CE43" s="409"/>
      <c r="CF43" s="409"/>
      <c r="CG43" s="409"/>
      <c r="CH43" s="409"/>
    </row>
    <row r="44" spans="1:86" s="408" customFormat="1" ht="18.75" customHeight="1" x14ac:dyDescent="0.2">
      <c r="A44" s="382" t="s">
        <v>567</v>
      </c>
      <c r="B44" s="408" t="s">
        <v>652</v>
      </c>
      <c r="D44" s="292"/>
      <c r="E44" s="292"/>
      <c r="F44" s="389"/>
      <c r="G44" s="389"/>
      <c r="H44" s="631"/>
      <c r="I44" s="632" t="s">
        <v>771</v>
      </c>
      <c r="J44" s="390"/>
      <c r="K44" s="236" t="s">
        <v>425</v>
      </c>
      <c r="L44" s="1997" t="s">
        <v>653</v>
      </c>
      <c r="M44" s="1997"/>
      <c r="N44" s="1997"/>
      <c r="O44" s="1998"/>
      <c r="P44" s="1998"/>
      <c r="Q44" s="236" t="s">
        <v>586</v>
      </c>
      <c r="R44" s="431" t="s">
        <v>761</v>
      </c>
      <c r="S44" s="390"/>
      <c r="T44" s="236" t="s">
        <v>426</v>
      </c>
      <c r="U44" s="633" t="s">
        <v>772</v>
      </c>
      <c r="V44" s="292"/>
      <c r="X44" s="389"/>
      <c r="Y44" s="359"/>
      <c r="Z44" s="389" t="s">
        <v>654</v>
      </c>
      <c r="AA44" s="389"/>
      <c r="AB44" s="389"/>
      <c r="AC44" s="67"/>
      <c r="AD44" s="67"/>
      <c r="AE44" s="67"/>
      <c r="AF44" s="67"/>
      <c r="AG44" s="67"/>
      <c r="AH44" s="67"/>
      <c r="AI44" s="67"/>
      <c r="AJ44" s="493"/>
      <c r="BW44" s="409"/>
      <c r="BX44" s="409"/>
      <c r="BY44" s="409"/>
      <c r="BZ44" s="409"/>
      <c r="CA44" s="409"/>
      <c r="CB44" s="409"/>
      <c r="CC44" s="409"/>
      <c r="CD44" s="409"/>
      <c r="CE44" s="409"/>
      <c r="CF44" s="409"/>
      <c r="CG44" s="409"/>
      <c r="CH44" s="409"/>
    </row>
    <row r="45" spans="1:86" s="408" customFormat="1" ht="18.75" customHeight="1" x14ac:dyDescent="0.2">
      <c r="C45" s="292"/>
      <c r="D45" s="292"/>
      <c r="E45" s="292"/>
      <c r="F45" s="292"/>
      <c r="G45" s="292"/>
      <c r="H45" s="292"/>
      <c r="I45" s="292"/>
      <c r="J45" s="292"/>
      <c r="K45" s="292"/>
      <c r="L45" s="292"/>
      <c r="M45" s="292"/>
      <c r="N45" s="292"/>
      <c r="O45" s="292"/>
      <c r="P45" s="292"/>
      <c r="Q45" s="292"/>
      <c r="R45" s="292"/>
      <c r="S45" s="292"/>
      <c r="U45" s="292"/>
      <c r="BW45" s="409"/>
      <c r="BX45" s="409"/>
      <c r="BY45" s="409"/>
      <c r="BZ45" s="409"/>
      <c r="CA45" s="409"/>
      <c r="CB45" s="409"/>
      <c r="CC45" s="409"/>
      <c r="CD45" s="409"/>
      <c r="CE45" s="409"/>
      <c r="CF45" s="409"/>
      <c r="CG45" s="409"/>
      <c r="CH45" s="409"/>
    </row>
    <row r="46" spans="1:86" s="408" customFormat="1" ht="18.75" customHeight="1" x14ac:dyDescent="0.2">
      <c r="C46" s="292"/>
      <c r="D46" s="292"/>
      <c r="E46" s="292"/>
      <c r="F46" s="292"/>
      <c r="G46" s="292"/>
      <c r="H46" s="292"/>
      <c r="I46" s="292"/>
      <c r="J46" s="292"/>
      <c r="K46" s="292"/>
      <c r="L46" s="292"/>
      <c r="M46" s="292"/>
      <c r="N46" s="292"/>
      <c r="O46" s="292"/>
      <c r="P46" s="292"/>
      <c r="Q46" s="292"/>
      <c r="R46" s="292"/>
      <c r="S46" s="292"/>
      <c r="U46" s="292"/>
      <c r="BW46" s="409"/>
      <c r="BX46" s="409"/>
      <c r="BY46" s="409"/>
      <c r="BZ46" s="409"/>
      <c r="CA46" s="409"/>
      <c r="CB46" s="409"/>
      <c r="CC46" s="409"/>
      <c r="CD46" s="409"/>
      <c r="CE46" s="409"/>
      <c r="CF46" s="409"/>
      <c r="CG46" s="409"/>
      <c r="CH46" s="409"/>
    </row>
    <row r="47" spans="1:86" s="408" customFormat="1" ht="18.75" customHeight="1" x14ac:dyDescent="0.2">
      <c r="C47" s="292"/>
      <c r="D47" s="292"/>
      <c r="E47" s="292"/>
      <c r="F47" s="292"/>
      <c r="G47" s="292"/>
      <c r="H47" s="292"/>
      <c r="I47" s="292"/>
      <c r="J47" s="292"/>
      <c r="K47" s="292"/>
      <c r="L47" s="292"/>
      <c r="M47" s="292"/>
      <c r="N47" s="292"/>
      <c r="O47" s="292"/>
      <c r="P47" s="292"/>
      <c r="Q47" s="292"/>
      <c r="R47" s="292"/>
      <c r="S47" s="292"/>
      <c r="U47" s="292"/>
      <c r="BW47" s="409"/>
      <c r="BX47" s="409"/>
      <c r="BY47" s="409"/>
      <c r="BZ47" s="409"/>
      <c r="CA47" s="409"/>
      <c r="CB47" s="409"/>
      <c r="CC47" s="409"/>
      <c r="CD47" s="409"/>
      <c r="CE47" s="409"/>
      <c r="CF47" s="409"/>
      <c r="CG47" s="409"/>
      <c r="CH47" s="409"/>
    </row>
    <row r="48" spans="1:86" s="408" customFormat="1" ht="18.75" customHeight="1" x14ac:dyDescent="0.2">
      <c r="C48" s="292"/>
      <c r="D48" s="292"/>
      <c r="E48" s="292"/>
      <c r="F48" s="292"/>
      <c r="G48" s="292"/>
      <c r="H48" s="292"/>
      <c r="I48" s="292"/>
      <c r="J48" s="292"/>
      <c r="K48" s="292"/>
      <c r="L48" s="292"/>
      <c r="M48" s="292"/>
      <c r="N48" s="292"/>
      <c r="O48" s="292"/>
      <c r="P48" s="292"/>
      <c r="Q48" s="292"/>
      <c r="R48" s="292"/>
      <c r="S48" s="292"/>
      <c r="U48" s="292"/>
      <c r="BW48" s="409"/>
      <c r="BX48" s="409"/>
      <c r="BY48" s="409"/>
      <c r="BZ48" s="409"/>
      <c r="CA48" s="409"/>
      <c r="CB48" s="409"/>
      <c r="CC48" s="409"/>
      <c r="CD48" s="409"/>
      <c r="CE48" s="409"/>
      <c r="CF48" s="409"/>
      <c r="CG48" s="409"/>
      <c r="CH48" s="409"/>
    </row>
    <row r="49" spans="3:86" s="408" customFormat="1" ht="18.75" customHeight="1" x14ac:dyDescent="0.2">
      <c r="C49" s="292"/>
      <c r="D49" s="292"/>
      <c r="E49" s="292"/>
      <c r="F49" s="292"/>
      <c r="G49" s="292"/>
      <c r="H49" s="292"/>
      <c r="I49" s="292"/>
      <c r="J49" s="292"/>
      <c r="K49" s="292"/>
      <c r="BW49" s="409"/>
      <c r="BX49" s="409"/>
      <c r="BY49" s="409"/>
      <c r="BZ49" s="409"/>
      <c r="CA49" s="409"/>
      <c r="CB49" s="409"/>
      <c r="CC49" s="409"/>
      <c r="CD49" s="409"/>
      <c r="CE49" s="409"/>
      <c r="CF49" s="409"/>
      <c r="CG49" s="409"/>
      <c r="CH49" s="409"/>
    </row>
    <row r="50" spans="3:86" s="408" customFormat="1" ht="18.75" customHeight="1" x14ac:dyDescent="0.2">
      <c r="C50" s="292"/>
      <c r="D50" s="292"/>
      <c r="E50" s="292"/>
      <c r="F50" s="292"/>
      <c r="G50" s="292"/>
      <c r="H50" s="292"/>
      <c r="I50" s="292"/>
      <c r="J50" s="292"/>
      <c r="K50" s="292"/>
      <c r="BW50" s="409"/>
      <c r="BX50" s="409"/>
      <c r="BY50" s="409"/>
      <c r="BZ50" s="409"/>
      <c r="CA50" s="409"/>
      <c r="CB50" s="409"/>
      <c r="CC50" s="409"/>
      <c r="CD50" s="409"/>
      <c r="CE50" s="409"/>
      <c r="CF50" s="409"/>
      <c r="CG50" s="409"/>
      <c r="CH50" s="409"/>
    </row>
    <row r="51" spans="3:86" s="408" customFormat="1" ht="18.75" customHeight="1" x14ac:dyDescent="0.2">
      <c r="C51" s="292"/>
      <c r="D51" s="292"/>
      <c r="E51" s="292"/>
      <c r="F51" s="292"/>
      <c r="G51" s="292"/>
      <c r="H51" s="292"/>
      <c r="I51" s="292"/>
      <c r="J51" s="292"/>
      <c r="K51" s="292"/>
      <c r="V51" s="292"/>
      <c r="BW51" s="409"/>
      <c r="BX51" s="409"/>
      <c r="BY51" s="409"/>
      <c r="BZ51" s="409"/>
      <c r="CA51" s="409"/>
      <c r="CB51" s="409"/>
      <c r="CC51" s="409"/>
      <c r="CD51" s="409"/>
      <c r="CE51" s="409"/>
      <c r="CF51" s="409"/>
      <c r="CG51" s="409"/>
      <c r="CH51" s="409"/>
    </row>
    <row r="52" spans="3:86" s="408" customFormat="1" ht="18.75" customHeight="1" x14ac:dyDescent="0.2">
      <c r="C52" s="292"/>
      <c r="D52" s="292"/>
      <c r="E52" s="292"/>
      <c r="F52" s="292"/>
      <c r="G52" s="292"/>
      <c r="H52" s="292"/>
      <c r="I52" s="292"/>
      <c r="J52" s="292"/>
      <c r="K52" s="292"/>
      <c r="V52" s="292"/>
      <c r="BW52" s="409"/>
      <c r="BX52" s="409"/>
      <c r="BY52" s="409"/>
      <c r="BZ52" s="409"/>
      <c r="CA52" s="409"/>
      <c r="CB52" s="409"/>
      <c r="CC52" s="409"/>
      <c r="CD52" s="409"/>
      <c r="CE52" s="409"/>
      <c r="CF52" s="409"/>
      <c r="CG52" s="409"/>
      <c r="CH52" s="409"/>
    </row>
    <row r="53" spans="3:86" s="408" customFormat="1" ht="18.75" customHeight="1" x14ac:dyDescent="0.2">
      <c r="C53" s="292"/>
      <c r="D53" s="292"/>
      <c r="E53" s="292"/>
      <c r="F53" s="292"/>
      <c r="G53" s="292"/>
      <c r="H53" s="292"/>
      <c r="I53" s="292"/>
      <c r="J53" s="292"/>
      <c r="K53" s="292"/>
      <c r="V53" s="292"/>
      <c r="W53" s="292"/>
      <c r="X53" s="292"/>
      <c r="Y53" s="292"/>
      <c r="Z53" s="292"/>
      <c r="AA53" s="292"/>
      <c r="AB53" s="292"/>
      <c r="AC53" s="292"/>
      <c r="AD53" s="292"/>
      <c r="AE53" s="292"/>
      <c r="AF53" s="292"/>
      <c r="AG53" s="292"/>
      <c r="AH53" s="292"/>
      <c r="AI53" s="292"/>
      <c r="AJ53" s="292"/>
      <c r="AK53" s="292"/>
      <c r="BW53" s="409"/>
      <c r="BX53" s="409"/>
      <c r="BY53" s="409"/>
      <c r="BZ53" s="409"/>
      <c r="CA53" s="409"/>
      <c r="CB53" s="409"/>
      <c r="CC53" s="409"/>
      <c r="CD53" s="409"/>
      <c r="CE53" s="409"/>
      <c r="CF53" s="409"/>
      <c r="CG53" s="409"/>
      <c r="CH53" s="409"/>
    </row>
    <row r="54" spans="3:86" s="408" customFormat="1" ht="18.75" customHeight="1" x14ac:dyDescent="0.2">
      <c r="C54" s="292"/>
      <c r="D54" s="292"/>
      <c r="E54" s="292"/>
      <c r="F54" s="292"/>
      <c r="G54" s="292"/>
      <c r="H54" s="292"/>
      <c r="I54" s="292"/>
      <c r="J54" s="292"/>
      <c r="K54" s="292"/>
      <c r="V54" s="292"/>
      <c r="W54" s="292"/>
      <c r="X54" s="292"/>
      <c r="Y54" s="292"/>
      <c r="Z54" s="292"/>
      <c r="AA54" s="292"/>
      <c r="AB54" s="292"/>
      <c r="AC54" s="292"/>
      <c r="AD54" s="292"/>
      <c r="AE54" s="292"/>
      <c r="AF54" s="292"/>
      <c r="AG54" s="292"/>
      <c r="AH54" s="292"/>
      <c r="AI54" s="292"/>
      <c r="AJ54" s="292"/>
      <c r="AK54" s="292"/>
      <c r="BW54" s="409"/>
      <c r="BX54" s="409"/>
      <c r="BY54" s="409"/>
      <c r="BZ54" s="409"/>
      <c r="CA54" s="409"/>
      <c r="CB54" s="409"/>
      <c r="CC54" s="409"/>
      <c r="CD54" s="409"/>
      <c r="CE54" s="409"/>
      <c r="CF54" s="409"/>
      <c r="CG54" s="409"/>
      <c r="CH54" s="409"/>
    </row>
    <row r="55" spans="3:86" x14ac:dyDescent="0.2">
      <c r="C55" s="292"/>
      <c r="D55" s="292"/>
      <c r="E55" s="292"/>
      <c r="F55" s="292"/>
      <c r="G55" s="292"/>
      <c r="H55" s="292"/>
      <c r="I55" s="292"/>
      <c r="J55" s="292"/>
      <c r="K55" s="292"/>
      <c r="V55" s="292"/>
      <c r="W55" s="292"/>
      <c r="X55" s="292"/>
      <c r="Y55" s="292"/>
      <c r="Z55" s="292"/>
      <c r="AA55" s="292"/>
      <c r="AB55" s="292"/>
      <c r="AC55" s="292"/>
      <c r="AD55" s="292"/>
      <c r="AE55" s="292"/>
      <c r="AF55" s="292"/>
      <c r="AG55" s="292"/>
      <c r="AH55" s="292"/>
      <c r="AI55" s="292"/>
      <c r="AJ55" s="292"/>
      <c r="AK55" s="292"/>
    </row>
    <row r="56" spans="3:86" x14ac:dyDescent="0.2">
      <c r="C56" s="292"/>
      <c r="D56" s="292"/>
      <c r="E56" s="292"/>
      <c r="F56" s="292"/>
      <c r="G56" s="292"/>
      <c r="H56" s="292"/>
      <c r="I56" s="292"/>
      <c r="J56" s="292"/>
      <c r="K56" s="292"/>
      <c r="V56" s="292"/>
      <c r="W56" s="292"/>
      <c r="X56" s="292"/>
      <c r="Y56" s="292"/>
      <c r="Z56" s="292"/>
      <c r="AA56" s="292"/>
      <c r="AB56" s="292"/>
      <c r="AC56" s="292"/>
      <c r="AD56" s="292"/>
      <c r="AE56" s="292"/>
      <c r="AF56" s="292"/>
      <c r="AG56" s="292"/>
      <c r="AH56" s="292"/>
      <c r="AI56" s="292"/>
      <c r="AJ56" s="292"/>
      <c r="AK56" s="292"/>
    </row>
    <row r="57" spans="3:86" x14ac:dyDescent="0.2">
      <c r="C57" s="292"/>
      <c r="D57" s="292"/>
      <c r="E57" s="292"/>
      <c r="F57" s="292"/>
      <c r="G57" s="292"/>
      <c r="H57" s="292"/>
      <c r="I57" s="292"/>
      <c r="J57" s="292"/>
      <c r="K57" s="292"/>
      <c r="V57" s="292"/>
      <c r="W57" s="292"/>
      <c r="X57" s="292"/>
      <c r="Y57" s="292"/>
      <c r="Z57" s="292"/>
      <c r="AA57" s="292"/>
      <c r="AB57" s="292"/>
      <c r="AC57" s="292"/>
      <c r="AD57" s="292"/>
      <c r="AE57" s="292"/>
      <c r="AF57" s="292"/>
      <c r="AG57" s="292"/>
      <c r="AH57" s="292"/>
      <c r="AI57" s="292"/>
      <c r="AJ57" s="292"/>
      <c r="AK57" s="292"/>
    </row>
    <row r="58" spans="3:86" x14ac:dyDescent="0.2">
      <c r="C58" s="292"/>
      <c r="D58" s="292"/>
      <c r="E58" s="292"/>
      <c r="F58" s="292"/>
      <c r="G58" s="292"/>
      <c r="H58" s="292"/>
      <c r="I58" s="292"/>
      <c r="J58" s="292"/>
      <c r="K58" s="292"/>
      <c r="V58" s="292"/>
      <c r="W58" s="292"/>
      <c r="X58" s="292"/>
      <c r="Y58" s="292"/>
      <c r="Z58" s="292"/>
      <c r="AA58" s="292"/>
      <c r="AB58" s="292"/>
      <c r="AC58" s="292"/>
      <c r="AD58" s="292"/>
      <c r="AE58" s="292"/>
      <c r="AF58" s="292"/>
      <c r="AG58" s="292"/>
      <c r="AH58" s="292"/>
      <c r="AI58" s="292"/>
      <c r="AJ58" s="292"/>
      <c r="AK58" s="292"/>
    </row>
    <row r="59" spans="3:86" x14ac:dyDescent="0.2">
      <c r="C59" s="292"/>
      <c r="D59" s="292"/>
      <c r="E59" s="292"/>
      <c r="F59" s="292"/>
      <c r="G59" s="292"/>
      <c r="H59" s="292"/>
      <c r="I59" s="292"/>
      <c r="J59" s="292"/>
      <c r="K59" s="292"/>
      <c r="V59" s="292"/>
      <c r="W59" s="292"/>
      <c r="X59" s="292"/>
      <c r="Y59" s="292"/>
      <c r="Z59" s="292"/>
      <c r="AA59" s="292"/>
      <c r="AB59" s="292"/>
      <c r="AC59" s="292"/>
      <c r="AD59" s="292"/>
      <c r="AE59" s="292"/>
      <c r="AF59" s="292"/>
      <c r="AG59" s="292"/>
      <c r="AH59" s="292"/>
      <c r="AI59" s="292"/>
      <c r="AJ59" s="292"/>
      <c r="AK59" s="292"/>
    </row>
    <row r="60" spans="3:86" x14ac:dyDescent="0.2">
      <c r="C60" s="292"/>
      <c r="D60" s="292"/>
      <c r="E60" s="292"/>
      <c r="F60" s="292"/>
      <c r="G60" s="292"/>
      <c r="H60" s="292"/>
      <c r="I60" s="292"/>
      <c r="J60" s="292"/>
      <c r="K60" s="292"/>
      <c r="V60" s="292"/>
      <c r="W60" s="292"/>
      <c r="X60" s="292"/>
      <c r="Y60" s="292"/>
      <c r="Z60" s="292"/>
      <c r="AA60" s="292"/>
      <c r="AB60" s="292"/>
      <c r="AC60" s="292"/>
      <c r="AD60" s="292"/>
      <c r="AE60" s="292"/>
      <c r="AF60" s="292"/>
      <c r="AG60" s="292"/>
      <c r="AH60" s="292"/>
      <c r="AI60" s="292"/>
      <c r="AJ60" s="292"/>
      <c r="AK60" s="292"/>
    </row>
    <row r="61" spans="3:86" x14ac:dyDescent="0.2">
      <c r="C61" s="292"/>
      <c r="D61" s="292"/>
      <c r="E61" s="292"/>
      <c r="F61" s="292"/>
      <c r="G61" s="292"/>
      <c r="H61" s="292"/>
      <c r="I61" s="292"/>
      <c r="J61" s="292"/>
      <c r="K61" s="292"/>
      <c r="V61" s="292"/>
      <c r="W61" s="292"/>
      <c r="X61" s="292"/>
      <c r="Y61" s="292"/>
      <c r="Z61" s="292"/>
      <c r="AA61" s="292"/>
      <c r="AB61" s="292"/>
      <c r="AC61" s="292"/>
      <c r="AD61" s="292"/>
      <c r="AE61" s="292"/>
      <c r="AF61" s="292"/>
      <c r="AG61" s="292"/>
      <c r="AH61" s="292"/>
      <c r="AI61" s="292"/>
      <c r="AJ61" s="292"/>
      <c r="AK61" s="292"/>
    </row>
    <row r="62" spans="3:86" x14ac:dyDescent="0.2">
      <c r="C62" s="292"/>
      <c r="D62" s="292"/>
      <c r="E62" s="292"/>
      <c r="F62" s="292"/>
      <c r="G62" s="292"/>
      <c r="H62" s="292"/>
      <c r="I62" s="292"/>
      <c r="J62" s="292"/>
      <c r="K62" s="292"/>
      <c r="V62" s="292"/>
      <c r="W62" s="292"/>
      <c r="X62" s="292"/>
      <c r="Y62" s="292"/>
      <c r="Z62" s="292"/>
      <c r="AA62" s="292"/>
      <c r="AB62" s="292"/>
      <c r="AC62" s="292"/>
      <c r="AD62" s="292"/>
      <c r="AE62" s="292"/>
      <c r="AF62" s="292"/>
      <c r="AG62" s="292"/>
      <c r="AH62" s="292"/>
      <c r="AI62" s="292"/>
      <c r="AJ62" s="292"/>
      <c r="AK62" s="292"/>
    </row>
    <row r="63" spans="3:86" x14ac:dyDescent="0.2">
      <c r="C63" s="292"/>
      <c r="D63" s="292"/>
      <c r="E63" s="292"/>
      <c r="F63" s="292"/>
      <c r="G63" s="292"/>
      <c r="H63" s="292"/>
      <c r="I63" s="292"/>
      <c r="J63" s="292"/>
      <c r="K63" s="292"/>
      <c r="V63" s="292"/>
      <c r="W63" s="292"/>
      <c r="X63" s="292"/>
      <c r="Y63" s="292"/>
      <c r="Z63" s="292"/>
      <c r="AA63" s="292"/>
      <c r="AB63" s="292"/>
      <c r="AC63" s="292"/>
      <c r="AD63" s="292"/>
      <c r="AE63" s="292"/>
      <c r="AF63" s="292"/>
      <c r="AG63" s="292"/>
      <c r="AH63" s="292"/>
      <c r="AI63" s="292"/>
      <c r="AJ63" s="292"/>
      <c r="AK63" s="292"/>
    </row>
    <row r="64" spans="3:86" x14ac:dyDescent="0.2">
      <c r="C64" s="292"/>
      <c r="D64" s="292"/>
      <c r="E64" s="292"/>
      <c r="F64" s="292"/>
      <c r="G64" s="292"/>
      <c r="H64" s="292"/>
      <c r="I64" s="292"/>
      <c r="J64" s="292"/>
      <c r="K64" s="292"/>
      <c r="V64" s="292"/>
      <c r="W64" s="292"/>
      <c r="X64" s="292"/>
      <c r="Y64" s="292"/>
      <c r="Z64" s="292"/>
      <c r="AA64" s="292"/>
      <c r="AB64" s="292"/>
      <c r="AC64" s="292"/>
      <c r="AD64" s="292"/>
      <c r="AE64" s="292"/>
      <c r="AF64" s="292"/>
      <c r="AG64" s="292"/>
      <c r="AH64" s="292"/>
      <c r="AI64" s="292"/>
      <c r="AJ64" s="292"/>
      <c r="AK64" s="292"/>
    </row>
    <row r="65" spans="3:37" x14ac:dyDescent="0.2">
      <c r="C65" s="292"/>
      <c r="D65" s="292"/>
      <c r="E65" s="292"/>
      <c r="F65" s="292"/>
      <c r="G65" s="292"/>
      <c r="H65" s="292"/>
      <c r="I65" s="292"/>
      <c r="J65" s="292"/>
      <c r="K65" s="292"/>
      <c r="V65" s="292"/>
      <c r="W65" s="292"/>
      <c r="X65" s="292"/>
      <c r="Y65" s="292"/>
      <c r="Z65" s="292"/>
      <c r="AA65" s="292"/>
      <c r="AB65" s="292"/>
      <c r="AC65" s="292"/>
      <c r="AD65" s="292"/>
      <c r="AE65" s="292"/>
      <c r="AF65" s="292"/>
      <c r="AG65" s="292"/>
      <c r="AH65" s="292"/>
      <c r="AI65" s="292"/>
      <c r="AJ65" s="292"/>
      <c r="AK65" s="292"/>
    </row>
    <row r="66" spans="3:37" x14ac:dyDescent="0.2">
      <c r="C66" s="292"/>
      <c r="D66" s="292"/>
      <c r="E66" s="292"/>
      <c r="F66" s="292"/>
      <c r="G66" s="292"/>
      <c r="H66" s="292"/>
      <c r="I66" s="292"/>
      <c r="J66" s="292"/>
      <c r="K66" s="292"/>
      <c r="V66" s="292"/>
      <c r="W66" s="292"/>
      <c r="X66" s="292"/>
      <c r="Y66" s="292"/>
      <c r="Z66" s="292"/>
      <c r="AA66" s="292"/>
      <c r="AB66" s="292"/>
      <c r="AC66" s="292"/>
      <c r="AD66" s="292"/>
      <c r="AE66" s="292"/>
      <c r="AF66" s="292"/>
      <c r="AG66" s="292"/>
      <c r="AH66" s="292"/>
      <c r="AI66" s="292"/>
      <c r="AJ66" s="292"/>
      <c r="AK66" s="292"/>
    </row>
    <row r="67" spans="3:37" x14ac:dyDescent="0.2">
      <c r="C67" s="292"/>
      <c r="D67" s="292"/>
      <c r="E67" s="292"/>
      <c r="F67" s="292"/>
      <c r="G67" s="292"/>
      <c r="H67" s="292"/>
      <c r="I67" s="292"/>
      <c r="J67" s="292"/>
      <c r="K67" s="292"/>
      <c r="V67" s="292"/>
      <c r="W67" s="292"/>
      <c r="X67" s="292"/>
      <c r="Y67" s="292"/>
      <c r="Z67" s="292"/>
      <c r="AA67" s="292"/>
      <c r="AB67" s="292"/>
      <c r="AC67" s="292"/>
      <c r="AD67" s="292"/>
      <c r="AE67" s="292"/>
      <c r="AF67" s="292"/>
      <c r="AG67" s="292"/>
      <c r="AH67" s="292"/>
      <c r="AI67" s="292"/>
      <c r="AJ67" s="292"/>
      <c r="AK67" s="292"/>
    </row>
    <row r="68" spans="3:37" x14ac:dyDescent="0.2">
      <c r="C68" s="292"/>
      <c r="D68" s="292"/>
      <c r="E68" s="292"/>
      <c r="F68" s="292"/>
      <c r="G68" s="292"/>
      <c r="H68" s="292"/>
      <c r="I68" s="292"/>
      <c r="J68" s="292"/>
      <c r="K68" s="292"/>
      <c r="V68" s="292"/>
      <c r="W68" s="292"/>
      <c r="X68" s="292"/>
      <c r="Y68" s="292"/>
      <c r="Z68" s="292"/>
      <c r="AA68" s="292"/>
      <c r="AB68" s="292"/>
      <c r="AC68" s="292"/>
      <c r="AD68" s="292"/>
      <c r="AE68" s="292"/>
      <c r="AF68" s="292"/>
      <c r="AG68" s="292"/>
      <c r="AH68" s="292"/>
      <c r="AI68" s="292"/>
      <c r="AJ68" s="292"/>
      <c r="AK68" s="292"/>
    </row>
    <row r="69" spans="3:37" x14ac:dyDescent="0.2">
      <c r="C69" s="292"/>
      <c r="D69" s="292"/>
      <c r="E69" s="292"/>
      <c r="F69" s="292"/>
      <c r="G69" s="292"/>
      <c r="H69" s="292"/>
      <c r="I69" s="292"/>
      <c r="J69" s="292"/>
      <c r="K69" s="292"/>
      <c r="V69" s="292"/>
      <c r="W69" s="292"/>
      <c r="X69" s="292"/>
      <c r="Y69" s="292"/>
      <c r="Z69" s="292"/>
      <c r="AA69" s="292"/>
      <c r="AB69" s="292"/>
      <c r="AC69" s="292"/>
      <c r="AD69" s="292"/>
      <c r="AE69" s="292"/>
      <c r="AF69" s="292"/>
      <c r="AG69" s="292"/>
      <c r="AH69" s="292"/>
      <c r="AI69" s="292"/>
      <c r="AJ69" s="292"/>
      <c r="AK69" s="292"/>
    </row>
    <row r="70" spans="3:37" x14ac:dyDescent="0.2">
      <c r="C70" s="292"/>
      <c r="D70" s="292"/>
      <c r="E70" s="292"/>
      <c r="F70" s="292"/>
      <c r="G70" s="292"/>
      <c r="H70" s="292"/>
      <c r="I70" s="292"/>
      <c r="J70" s="292"/>
      <c r="K70" s="292"/>
      <c r="V70" s="292"/>
      <c r="W70" s="292"/>
      <c r="X70" s="292"/>
      <c r="Y70" s="292"/>
      <c r="Z70" s="292"/>
      <c r="AA70" s="292"/>
      <c r="AB70" s="292"/>
      <c r="AC70" s="292"/>
      <c r="AD70" s="292"/>
      <c r="AE70" s="292"/>
      <c r="AF70" s="292"/>
      <c r="AG70" s="292"/>
      <c r="AH70" s="292"/>
      <c r="AI70" s="292"/>
      <c r="AJ70" s="292"/>
      <c r="AK70" s="292"/>
    </row>
    <row r="71" spans="3:37" x14ac:dyDescent="0.2">
      <c r="C71" s="292"/>
      <c r="D71" s="292"/>
      <c r="E71" s="292"/>
      <c r="F71" s="292"/>
      <c r="G71" s="292"/>
      <c r="H71" s="292"/>
      <c r="I71" s="292"/>
      <c r="J71" s="292"/>
      <c r="K71" s="292"/>
      <c r="V71" s="292"/>
      <c r="W71" s="292"/>
      <c r="X71" s="292"/>
      <c r="Y71" s="292"/>
      <c r="Z71" s="292"/>
      <c r="AA71" s="292"/>
      <c r="AB71" s="292"/>
      <c r="AC71" s="292"/>
      <c r="AD71" s="292"/>
      <c r="AE71" s="292"/>
      <c r="AF71" s="292"/>
      <c r="AG71" s="292"/>
      <c r="AH71" s="292"/>
      <c r="AI71" s="292"/>
      <c r="AJ71" s="292"/>
      <c r="AK71" s="292"/>
    </row>
    <row r="72" spans="3:37" x14ac:dyDescent="0.2">
      <c r="C72" s="292"/>
      <c r="D72" s="292"/>
      <c r="E72" s="292"/>
      <c r="F72" s="292"/>
      <c r="G72" s="292"/>
      <c r="H72" s="292"/>
      <c r="I72" s="292"/>
      <c r="J72" s="292"/>
      <c r="K72" s="292"/>
      <c r="V72" s="292"/>
      <c r="W72" s="292"/>
      <c r="X72" s="292"/>
      <c r="Y72" s="292"/>
      <c r="Z72" s="292"/>
      <c r="AA72" s="292"/>
      <c r="AB72" s="292"/>
      <c r="AC72" s="292"/>
      <c r="AD72" s="292"/>
      <c r="AE72" s="292"/>
      <c r="AF72" s="292"/>
      <c r="AG72" s="292"/>
      <c r="AH72" s="292"/>
      <c r="AI72" s="292"/>
      <c r="AJ72" s="292"/>
      <c r="AK72" s="292"/>
    </row>
    <row r="73" spans="3:37" x14ac:dyDescent="0.2">
      <c r="C73" s="292"/>
      <c r="D73" s="292"/>
      <c r="E73" s="292"/>
      <c r="F73" s="292"/>
      <c r="G73" s="292"/>
      <c r="H73" s="292"/>
      <c r="I73" s="292"/>
      <c r="J73" s="292"/>
      <c r="K73" s="292"/>
      <c r="V73" s="292"/>
      <c r="W73" s="292"/>
      <c r="X73" s="292"/>
      <c r="Y73" s="292"/>
      <c r="Z73" s="292"/>
      <c r="AA73" s="292"/>
      <c r="AB73" s="292"/>
      <c r="AC73" s="292"/>
      <c r="AD73" s="292"/>
      <c r="AE73" s="292"/>
      <c r="AF73" s="292"/>
      <c r="AG73" s="292"/>
      <c r="AH73" s="292"/>
      <c r="AI73" s="292"/>
      <c r="AJ73" s="292"/>
      <c r="AK73" s="292"/>
    </row>
    <row r="74" spans="3:37" x14ac:dyDescent="0.2">
      <c r="C74" s="292"/>
      <c r="D74" s="292"/>
      <c r="E74" s="292"/>
      <c r="F74" s="292"/>
      <c r="G74" s="292"/>
      <c r="H74" s="292"/>
      <c r="I74" s="292"/>
      <c r="J74" s="292"/>
      <c r="K74" s="292"/>
      <c r="V74" s="292"/>
      <c r="W74" s="292"/>
      <c r="X74" s="292"/>
      <c r="Y74" s="292"/>
      <c r="Z74" s="292"/>
      <c r="AA74" s="292"/>
      <c r="AB74" s="292"/>
      <c r="AC74" s="292"/>
      <c r="AD74" s="292"/>
      <c r="AE74" s="292"/>
      <c r="AF74" s="292"/>
      <c r="AG74" s="292"/>
      <c r="AH74" s="292"/>
      <c r="AI74" s="292"/>
      <c r="AJ74" s="292"/>
      <c r="AK74" s="292"/>
    </row>
    <row r="75" spans="3:37" x14ac:dyDescent="0.2">
      <c r="C75" s="292"/>
      <c r="D75" s="292"/>
      <c r="E75" s="292"/>
      <c r="F75" s="292"/>
      <c r="G75" s="292"/>
      <c r="H75" s="292"/>
      <c r="I75" s="292"/>
      <c r="J75" s="292"/>
      <c r="K75" s="292"/>
      <c r="V75" s="292"/>
      <c r="W75" s="292"/>
      <c r="X75" s="292"/>
      <c r="Y75" s="292"/>
      <c r="Z75" s="292"/>
      <c r="AA75" s="292"/>
      <c r="AB75" s="292"/>
      <c r="AC75" s="292"/>
      <c r="AD75" s="292"/>
      <c r="AE75" s="292"/>
      <c r="AF75" s="292"/>
      <c r="AG75" s="292"/>
      <c r="AH75" s="292"/>
      <c r="AI75" s="292"/>
      <c r="AJ75" s="292"/>
      <c r="AK75" s="292"/>
    </row>
    <row r="76" spans="3:37" x14ac:dyDescent="0.2">
      <c r="C76" s="292"/>
      <c r="D76" s="292"/>
      <c r="E76" s="292"/>
      <c r="F76" s="292"/>
      <c r="G76" s="292"/>
      <c r="H76" s="292"/>
      <c r="I76" s="292"/>
      <c r="J76" s="292"/>
      <c r="K76" s="292"/>
      <c r="V76" s="292"/>
      <c r="W76" s="292"/>
      <c r="X76" s="292"/>
      <c r="Y76" s="292"/>
      <c r="Z76" s="292"/>
      <c r="AA76" s="292"/>
      <c r="AB76" s="292"/>
      <c r="AC76" s="292"/>
      <c r="AD76" s="292"/>
      <c r="AE76" s="292"/>
      <c r="AF76" s="292"/>
      <c r="AG76" s="292"/>
      <c r="AH76" s="292"/>
      <c r="AI76" s="292"/>
      <c r="AJ76" s="292"/>
      <c r="AK76" s="292"/>
    </row>
    <row r="77" spans="3:37" x14ac:dyDescent="0.2">
      <c r="V77" s="292"/>
      <c r="W77" s="292"/>
      <c r="X77" s="292"/>
      <c r="Y77" s="292"/>
      <c r="Z77" s="292"/>
      <c r="AA77" s="292"/>
      <c r="AB77" s="292"/>
      <c r="AC77" s="292"/>
      <c r="AD77" s="292"/>
      <c r="AE77" s="292"/>
      <c r="AF77" s="292"/>
      <c r="AG77" s="292"/>
      <c r="AH77" s="292"/>
      <c r="AI77" s="292"/>
      <c r="AJ77" s="292"/>
      <c r="AK77" s="292"/>
    </row>
    <row r="78" spans="3:37" x14ac:dyDescent="0.2">
      <c r="W78" s="292"/>
      <c r="X78" s="292"/>
      <c r="Y78" s="292"/>
      <c r="Z78" s="292"/>
      <c r="AA78" s="292"/>
      <c r="AB78" s="292"/>
      <c r="AC78" s="292"/>
      <c r="AD78" s="292"/>
      <c r="AE78" s="292"/>
      <c r="AF78" s="292"/>
      <c r="AG78" s="292"/>
      <c r="AH78" s="292"/>
      <c r="AI78" s="292"/>
      <c r="AJ78" s="292"/>
      <c r="AK78" s="292"/>
    </row>
    <row r="79" spans="3:37" x14ac:dyDescent="0.2">
      <c r="W79" s="292"/>
      <c r="X79" s="292"/>
      <c r="Y79" s="292"/>
      <c r="Z79" s="292"/>
      <c r="AA79" s="292"/>
      <c r="AB79" s="292"/>
      <c r="AC79" s="292"/>
      <c r="AD79" s="292"/>
      <c r="AE79" s="292"/>
      <c r="AF79" s="292"/>
      <c r="AG79" s="292"/>
      <c r="AH79" s="292"/>
      <c r="AI79" s="292"/>
      <c r="AJ79" s="292"/>
      <c r="AK79" s="292"/>
    </row>
  </sheetData>
  <mergeCells count="160">
    <mergeCell ref="A3:M3"/>
    <mergeCell ref="B4:M4"/>
    <mergeCell ref="B5:M5"/>
    <mergeCell ref="B6:M6"/>
    <mergeCell ref="B8:M8"/>
    <mergeCell ref="B9:M9"/>
    <mergeCell ref="T5:W5"/>
    <mergeCell ref="Y5:Z5"/>
    <mergeCell ref="N3:AE3"/>
    <mergeCell ref="N6:O6"/>
    <mergeCell ref="Q6:R6"/>
    <mergeCell ref="T6:U6"/>
    <mergeCell ref="W6:X6"/>
    <mergeCell ref="Q7:R7"/>
    <mergeCell ref="T7:U7"/>
    <mergeCell ref="AB6:AE6"/>
    <mergeCell ref="W7:X7"/>
    <mergeCell ref="Y7:AB7"/>
    <mergeCell ref="N8:P8"/>
    <mergeCell ref="AA5:AD5"/>
    <mergeCell ref="V12:X12"/>
    <mergeCell ref="Y12:AA12"/>
    <mergeCell ref="V14:X14"/>
    <mergeCell ref="Y14:AA14"/>
    <mergeCell ref="V15:X15"/>
    <mergeCell ref="Y15:AA15"/>
    <mergeCell ref="V13:X13"/>
    <mergeCell ref="Y13:AA13"/>
    <mergeCell ref="N4:W4"/>
    <mergeCell ref="Y4:AD4"/>
    <mergeCell ref="R8:U8"/>
    <mergeCell ref="R9:S9"/>
    <mergeCell ref="AB14:AE14"/>
    <mergeCell ref="AB15:AE15"/>
    <mergeCell ref="AF14:AI14"/>
    <mergeCell ref="AJ14:AO14"/>
    <mergeCell ref="AF15:AI15"/>
    <mergeCell ref="AJ15:AO15"/>
    <mergeCell ref="AF12:AI12"/>
    <mergeCell ref="AJ12:AO12"/>
    <mergeCell ref="AB13:AE13"/>
    <mergeCell ref="AF13:AI13"/>
    <mergeCell ref="AJ13:AO13"/>
    <mergeCell ref="AB12:AE12"/>
    <mergeCell ref="B12:D12"/>
    <mergeCell ref="B13:D13"/>
    <mergeCell ref="B14:D14"/>
    <mergeCell ref="B15:D15"/>
    <mergeCell ref="H14:K14"/>
    <mergeCell ref="L14:O14"/>
    <mergeCell ref="P14:U14"/>
    <mergeCell ref="H15:K15"/>
    <mergeCell ref="L15:O15"/>
    <mergeCell ref="E12:G12"/>
    <mergeCell ref="E13:G13"/>
    <mergeCell ref="P15:U15"/>
    <mergeCell ref="L12:O12"/>
    <mergeCell ref="P12:U12"/>
    <mergeCell ref="H13:K13"/>
    <mergeCell ref="L13:O13"/>
    <mergeCell ref="P13:U13"/>
    <mergeCell ref="H12:K12"/>
    <mergeCell ref="E14:G14"/>
    <mergeCell ref="E15:G15"/>
    <mergeCell ref="B17:D17"/>
    <mergeCell ref="E17:G17"/>
    <mergeCell ref="H17:K17"/>
    <mergeCell ref="L17:O17"/>
    <mergeCell ref="P17:U17"/>
    <mergeCell ref="V17:X17"/>
    <mergeCell ref="B16:D16"/>
    <mergeCell ref="E16:G16"/>
    <mergeCell ref="H16:K16"/>
    <mergeCell ref="L16:O16"/>
    <mergeCell ref="P16:U16"/>
    <mergeCell ref="V16:X16"/>
    <mergeCell ref="Y17:AA17"/>
    <mergeCell ref="AB17:AE17"/>
    <mergeCell ref="AF17:AI17"/>
    <mergeCell ref="AJ17:AO17"/>
    <mergeCell ref="L21:P21"/>
    <mergeCell ref="V24:W25"/>
    <mergeCell ref="Q21:U21"/>
    <mergeCell ref="Y16:AA16"/>
    <mergeCell ref="AB16:AE16"/>
    <mergeCell ref="AF16:AI16"/>
    <mergeCell ref="AJ16:AO16"/>
    <mergeCell ref="A21:B21"/>
    <mergeCell ref="A20:G20"/>
    <mergeCell ref="H20:W20"/>
    <mergeCell ref="K24:K25"/>
    <mergeCell ref="L24:P25"/>
    <mergeCell ref="Q24:U25"/>
    <mergeCell ref="C21:D21"/>
    <mergeCell ref="E21:G21"/>
    <mergeCell ref="V21:W21"/>
    <mergeCell ref="H21:K21"/>
    <mergeCell ref="E22:G23"/>
    <mergeCell ref="V22:W23"/>
    <mergeCell ref="H22:H23"/>
    <mergeCell ref="I22:J23"/>
    <mergeCell ref="I24:J25"/>
    <mergeCell ref="K22:K23"/>
    <mergeCell ref="L22:P23"/>
    <mergeCell ref="Q22:U23"/>
    <mergeCell ref="H24:H25"/>
    <mergeCell ref="A24:B25"/>
    <mergeCell ref="C24:D25"/>
    <mergeCell ref="A22:B23"/>
    <mergeCell ref="C22:D23"/>
    <mergeCell ref="E24:G25"/>
    <mergeCell ref="F29:H29"/>
    <mergeCell ref="N27:Q27"/>
    <mergeCell ref="X27:Y27"/>
    <mergeCell ref="S27:V27"/>
    <mergeCell ref="Z27:AC27"/>
    <mergeCell ref="A30:B32"/>
    <mergeCell ref="C30:E32"/>
    <mergeCell ref="A28:E28"/>
    <mergeCell ref="A29:B29"/>
    <mergeCell ref="C29:E29"/>
    <mergeCell ref="G30:G32"/>
    <mergeCell ref="F28:AC28"/>
    <mergeCell ref="I29:S29"/>
    <mergeCell ref="T29:W29"/>
    <mergeCell ref="J32:K32"/>
    <mergeCell ref="M32:N32"/>
    <mergeCell ref="O32:R32"/>
    <mergeCell ref="T30:W32"/>
    <mergeCell ref="X30:AA32"/>
    <mergeCell ref="AB30:AC32"/>
    <mergeCell ref="J30:K30"/>
    <mergeCell ref="P31:S31"/>
    <mergeCell ref="M30:N30"/>
    <mergeCell ref="X29:AA29"/>
    <mergeCell ref="AD28:AP28"/>
    <mergeCell ref="AK29:AN29"/>
    <mergeCell ref="AO29:AP29"/>
    <mergeCell ref="AE30:AE32"/>
    <mergeCell ref="AG30:AJ32"/>
    <mergeCell ref="AK30:AN32"/>
    <mergeCell ref="AO30:AP32"/>
    <mergeCell ref="AD29:AF29"/>
    <mergeCell ref="AG29:AJ29"/>
    <mergeCell ref="AB29:AC29"/>
    <mergeCell ref="L44:N44"/>
    <mergeCell ref="O39:P39"/>
    <mergeCell ref="O40:P40"/>
    <mergeCell ref="O44:P44"/>
    <mergeCell ref="O41:P41"/>
    <mergeCell ref="O42:P42"/>
    <mergeCell ref="O43:P43"/>
    <mergeCell ref="J31:K31"/>
    <mergeCell ref="M31:N31"/>
    <mergeCell ref="K38:L38"/>
    <mergeCell ref="L39:N39"/>
    <mergeCell ref="L40:N40"/>
    <mergeCell ref="L41:N41"/>
    <mergeCell ref="L42:N42"/>
    <mergeCell ref="L43:N43"/>
  </mergeCells>
  <phoneticPr fontId="4"/>
  <conditionalFormatting sqref="C22">
    <cfRule type="expression" dxfId="15" priority="7" stopIfTrue="1">
      <formula>#REF!=TRUE</formula>
    </cfRule>
  </conditionalFormatting>
  <conditionalFormatting sqref="C24">
    <cfRule type="expression" dxfId="14" priority="5" stopIfTrue="1">
      <formula>#REF!=TRUE</formula>
    </cfRule>
  </conditionalFormatting>
  <conditionalFormatting sqref="V22">
    <cfRule type="expression" dxfId="13" priority="6" stopIfTrue="1">
      <formula>#REF!=TRUE</formula>
    </cfRule>
  </conditionalFormatting>
  <conditionalFormatting sqref="V24">
    <cfRule type="expression" dxfId="12" priority="4" stopIfTrue="1">
      <formula>#REF!=TRUE</formula>
    </cfRule>
  </conditionalFormatting>
  <conditionalFormatting sqref="AB30:AB31">
    <cfRule type="expression" dxfId="11" priority="3" stopIfTrue="1">
      <formula>#REF!=TRUE</formula>
    </cfRule>
  </conditionalFormatting>
  <conditionalFormatting sqref="A30:A31">
    <cfRule type="expression" dxfId="10" priority="2" stopIfTrue="1">
      <formula>#REF!=TRUE</formula>
    </cfRule>
  </conditionalFormatting>
  <conditionalFormatting sqref="AO30:AO31">
    <cfRule type="expression" dxfId="9" priority="1" stopIfTrue="1">
      <formula>#REF!=TRUE</formula>
    </cfRule>
  </conditionalFormatting>
  <dataValidations count="3">
    <dataValidation type="list" allowBlank="1" showInputMessage="1" showErrorMessage="1" sqref="C22:D25 A30:B32 AF30:AF32 AD30:AD32" xr:uid="{2212801D-60F4-43FC-BF90-E3221065D4B9}">
      <formula1>"（選択）,策定済,無"</formula1>
    </dataValidation>
    <dataValidation type="list" allowBlank="1" showInputMessage="1" showErrorMessage="1" sqref="V22:W22 V24:W24 AB30:AC31 AO30:AP31" xr:uid="{7F2E2114-E8F0-4DB9-AE14-B46C2C346E38}">
      <formula1>"（選択）,有,無"</formula1>
    </dataValidation>
    <dataValidation type="list" allowBlank="1" showInputMessage="1" showErrorMessage="1" sqref="E13:E17 Y13:Y17" xr:uid="{93738496-2AF0-439F-A30D-7FB9A1B03E24}">
      <formula1>"（選択）,施設内,自宅,病院,その他"</formula1>
    </dataValidation>
  </dataValidations>
  <printOptions horizontalCentered="1" verticalCentered="1"/>
  <pageMargins left="0" right="0" top="0.39370078740157483" bottom="0.39370078740157483" header="0" footer="0"/>
  <pageSetup paperSize="9" scale="63" orientation="landscape" blackAndWhite="1" r:id="rId1"/>
  <headerFooter scaleWithDoc="0">
    <oddFooter>&amp;R&amp;6&amp;F</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6539" r:id="rId4" name="Check Box 43">
              <controlPr defaultSize="0" autoFill="0" autoLine="0" autoPict="0">
                <anchor moveWithCells="1">
                  <from>
                    <xdr:col>8</xdr:col>
                    <xdr:colOff>0</xdr:colOff>
                    <xdr:row>34</xdr:row>
                    <xdr:rowOff>0</xdr:rowOff>
                  </from>
                  <to>
                    <xdr:col>8</xdr:col>
                    <xdr:colOff>236220</xdr:colOff>
                    <xdr:row>35</xdr:row>
                    <xdr:rowOff>0</xdr:rowOff>
                  </to>
                </anchor>
              </controlPr>
            </control>
          </mc:Choice>
        </mc:AlternateContent>
        <mc:AlternateContent xmlns:mc="http://schemas.openxmlformats.org/markup-compatibility/2006">
          <mc:Choice Requires="x14">
            <control shapeId="106540" r:id="rId5" name="Check Box 44">
              <controlPr defaultSize="0" autoFill="0" autoLine="0" autoPict="0">
                <anchor moveWithCells="1">
                  <from>
                    <xdr:col>8</xdr:col>
                    <xdr:colOff>0</xdr:colOff>
                    <xdr:row>35</xdr:row>
                    <xdr:rowOff>0</xdr:rowOff>
                  </from>
                  <to>
                    <xdr:col>8</xdr:col>
                    <xdr:colOff>236220</xdr:colOff>
                    <xdr:row>36</xdr:row>
                    <xdr:rowOff>0</xdr:rowOff>
                  </to>
                </anchor>
              </controlPr>
            </control>
          </mc:Choice>
        </mc:AlternateContent>
        <mc:AlternateContent xmlns:mc="http://schemas.openxmlformats.org/markup-compatibility/2006">
          <mc:Choice Requires="x14">
            <control shapeId="106556" r:id="rId6" name="Check Box 60">
              <controlPr defaultSize="0" autoFill="0" autoLine="0" autoPict="0">
                <anchor moveWithCells="1">
                  <from>
                    <xdr:col>10</xdr:col>
                    <xdr:colOff>0</xdr:colOff>
                    <xdr:row>10</xdr:row>
                    <xdr:rowOff>0</xdr:rowOff>
                  </from>
                  <to>
                    <xdr:col>10</xdr:col>
                    <xdr:colOff>236220</xdr:colOff>
                    <xdr:row>11</xdr:row>
                    <xdr:rowOff>0</xdr:rowOff>
                  </to>
                </anchor>
              </controlPr>
            </control>
          </mc:Choice>
        </mc:AlternateContent>
        <mc:AlternateContent xmlns:mc="http://schemas.openxmlformats.org/markup-compatibility/2006">
          <mc:Choice Requires="x14">
            <control shapeId="106559" r:id="rId7" name="Check Box 63">
              <controlPr defaultSize="0" autoFill="0" autoLine="0" autoPict="0">
                <anchor moveWithCells="1">
                  <from>
                    <xdr:col>10</xdr:col>
                    <xdr:colOff>0</xdr:colOff>
                    <xdr:row>10</xdr:row>
                    <xdr:rowOff>0</xdr:rowOff>
                  </from>
                  <to>
                    <xdr:col>10</xdr:col>
                    <xdr:colOff>236220</xdr:colOff>
                    <xdr:row>11</xdr:row>
                    <xdr:rowOff>0</xdr:rowOff>
                  </to>
                </anchor>
              </controlPr>
            </control>
          </mc:Choice>
        </mc:AlternateContent>
        <mc:AlternateContent xmlns:mc="http://schemas.openxmlformats.org/markup-compatibility/2006">
          <mc:Choice Requires="x14">
            <control shapeId="106560" r:id="rId8" name="Check Box 64">
              <controlPr defaultSize="0" autoFill="0" autoLine="0" autoPict="0">
                <anchor moveWithCells="1">
                  <from>
                    <xdr:col>16</xdr:col>
                    <xdr:colOff>0</xdr:colOff>
                    <xdr:row>10</xdr:row>
                    <xdr:rowOff>0</xdr:rowOff>
                  </from>
                  <to>
                    <xdr:col>16</xdr:col>
                    <xdr:colOff>236220</xdr:colOff>
                    <xdr:row>11</xdr:row>
                    <xdr:rowOff>0</xdr:rowOff>
                  </to>
                </anchor>
              </controlPr>
            </control>
          </mc:Choice>
        </mc:AlternateContent>
        <mc:AlternateContent xmlns:mc="http://schemas.openxmlformats.org/markup-compatibility/2006">
          <mc:Choice Requires="x14">
            <control shapeId="106561" r:id="rId9" name="Check Box 65">
              <controlPr defaultSize="0" autoFill="0" autoLine="0" autoPict="0">
                <anchor moveWithCells="1">
                  <from>
                    <xdr:col>8</xdr:col>
                    <xdr:colOff>68580</xdr:colOff>
                    <xdr:row>29</xdr:row>
                    <xdr:rowOff>0</xdr:rowOff>
                  </from>
                  <to>
                    <xdr:col>8</xdr:col>
                    <xdr:colOff>297180</xdr:colOff>
                    <xdr:row>30</xdr:row>
                    <xdr:rowOff>0</xdr:rowOff>
                  </to>
                </anchor>
              </controlPr>
            </control>
          </mc:Choice>
        </mc:AlternateContent>
        <mc:AlternateContent xmlns:mc="http://schemas.openxmlformats.org/markup-compatibility/2006">
          <mc:Choice Requires="x14">
            <control shapeId="106562" r:id="rId10" name="Check Box 66">
              <controlPr defaultSize="0" autoFill="0" autoLine="0" autoPict="0">
                <anchor moveWithCells="1">
                  <from>
                    <xdr:col>8</xdr:col>
                    <xdr:colOff>68580</xdr:colOff>
                    <xdr:row>30</xdr:row>
                    <xdr:rowOff>0</xdr:rowOff>
                  </from>
                  <to>
                    <xdr:col>8</xdr:col>
                    <xdr:colOff>297180</xdr:colOff>
                    <xdr:row>31</xdr:row>
                    <xdr:rowOff>0</xdr:rowOff>
                  </to>
                </anchor>
              </controlPr>
            </control>
          </mc:Choice>
        </mc:AlternateContent>
        <mc:AlternateContent xmlns:mc="http://schemas.openxmlformats.org/markup-compatibility/2006">
          <mc:Choice Requires="x14">
            <control shapeId="106563" r:id="rId11" name="Check Box 67">
              <controlPr defaultSize="0" autoFill="0" autoLine="0" autoPict="0">
                <anchor moveWithCells="1">
                  <from>
                    <xdr:col>8</xdr:col>
                    <xdr:colOff>68580</xdr:colOff>
                    <xdr:row>31</xdr:row>
                    <xdr:rowOff>0</xdr:rowOff>
                  </from>
                  <to>
                    <xdr:col>8</xdr:col>
                    <xdr:colOff>297180</xdr:colOff>
                    <xdr:row>32</xdr:row>
                    <xdr:rowOff>0</xdr:rowOff>
                  </to>
                </anchor>
              </controlPr>
            </control>
          </mc:Choice>
        </mc:AlternateContent>
        <mc:AlternateContent xmlns:mc="http://schemas.openxmlformats.org/markup-compatibility/2006">
          <mc:Choice Requires="x14">
            <control shapeId="106564" r:id="rId12" name="Check Box 68">
              <controlPr defaultSize="0" autoFill="0" autoLine="0" autoPict="0">
                <anchor moveWithCells="1">
                  <from>
                    <xdr:col>11</xdr:col>
                    <xdr:colOff>68580</xdr:colOff>
                    <xdr:row>29</xdr:row>
                    <xdr:rowOff>0</xdr:rowOff>
                  </from>
                  <to>
                    <xdr:col>11</xdr:col>
                    <xdr:colOff>297180</xdr:colOff>
                    <xdr:row>30</xdr:row>
                    <xdr:rowOff>0</xdr:rowOff>
                  </to>
                </anchor>
              </controlPr>
            </control>
          </mc:Choice>
        </mc:AlternateContent>
        <mc:AlternateContent xmlns:mc="http://schemas.openxmlformats.org/markup-compatibility/2006">
          <mc:Choice Requires="x14">
            <control shapeId="106565" r:id="rId13" name="Check Box 69">
              <controlPr defaultSize="0" autoFill="0" autoLine="0" autoPict="0">
                <anchor moveWithCells="1">
                  <from>
                    <xdr:col>11</xdr:col>
                    <xdr:colOff>68580</xdr:colOff>
                    <xdr:row>30</xdr:row>
                    <xdr:rowOff>0</xdr:rowOff>
                  </from>
                  <to>
                    <xdr:col>11</xdr:col>
                    <xdr:colOff>297180</xdr:colOff>
                    <xdr:row>31</xdr:row>
                    <xdr:rowOff>0</xdr:rowOff>
                  </to>
                </anchor>
              </controlPr>
            </control>
          </mc:Choice>
        </mc:AlternateContent>
        <mc:AlternateContent xmlns:mc="http://schemas.openxmlformats.org/markup-compatibility/2006">
          <mc:Choice Requires="x14">
            <control shapeId="106566" r:id="rId14" name="Check Box 70">
              <controlPr defaultSize="0" autoFill="0" autoLine="0" autoPict="0">
                <anchor moveWithCells="1">
                  <from>
                    <xdr:col>11</xdr:col>
                    <xdr:colOff>68580</xdr:colOff>
                    <xdr:row>31</xdr:row>
                    <xdr:rowOff>0</xdr:rowOff>
                  </from>
                  <to>
                    <xdr:col>11</xdr:col>
                    <xdr:colOff>297180</xdr:colOff>
                    <xdr:row>32</xdr:row>
                    <xdr:rowOff>0</xdr:rowOff>
                  </to>
                </anchor>
              </controlPr>
            </control>
          </mc:Choice>
        </mc:AlternateContent>
        <mc:AlternateContent xmlns:mc="http://schemas.openxmlformats.org/markup-compatibility/2006">
          <mc:Choice Requires="x14">
            <control shapeId="106567" r:id="rId15" name="Check Box 71">
              <controlPr defaultSize="0" autoFill="0" autoLine="0" autoPict="0">
                <anchor moveWithCells="1">
                  <from>
                    <xdr:col>14</xdr:col>
                    <xdr:colOff>68580</xdr:colOff>
                    <xdr:row>29</xdr:row>
                    <xdr:rowOff>0</xdr:rowOff>
                  </from>
                  <to>
                    <xdr:col>14</xdr:col>
                    <xdr:colOff>297180</xdr:colOff>
                    <xdr:row>30</xdr:row>
                    <xdr:rowOff>0</xdr:rowOff>
                  </to>
                </anchor>
              </controlPr>
            </control>
          </mc:Choice>
        </mc:AlternateContent>
        <mc:AlternateContent xmlns:mc="http://schemas.openxmlformats.org/markup-compatibility/2006">
          <mc:Choice Requires="x14">
            <control shapeId="106568" r:id="rId16" name="Check Box 72">
              <controlPr defaultSize="0" autoFill="0" autoLine="0" autoPict="0">
                <anchor moveWithCells="1">
                  <from>
                    <xdr:col>14</xdr:col>
                    <xdr:colOff>68580</xdr:colOff>
                    <xdr:row>30</xdr:row>
                    <xdr:rowOff>0</xdr:rowOff>
                  </from>
                  <to>
                    <xdr:col>14</xdr:col>
                    <xdr:colOff>297180</xdr:colOff>
                    <xdr:row>31</xdr:row>
                    <xdr:rowOff>0</xdr:rowOff>
                  </to>
                </anchor>
              </controlPr>
            </control>
          </mc:Choice>
        </mc:AlternateContent>
        <mc:AlternateContent xmlns:mc="http://schemas.openxmlformats.org/markup-compatibility/2006">
          <mc:Choice Requires="x14">
            <control shapeId="106570" r:id="rId17" name="Check Box 74">
              <controlPr defaultSize="0" autoFill="0" autoLine="0" autoPict="0">
                <anchor moveWithCells="1">
                  <from>
                    <xdr:col>9</xdr:col>
                    <xdr:colOff>0</xdr:colOff>
                    <xdr:row>38</xdr:row>
                    <xdr:rowOff>0</xdr:rowOff>
                  </from>
                  <to>
                    <xdr:col>9</xdr:col>
                    <xdr:colOff>236220</xdr:colOff>
                    <xdr:row>39</xdr:row>
                    <xdr:rowOff>0</xdr:rowOff>
                  </to>
                </anchor>
              </controlPr>
            </control>
          </mc:Choice>
        </mc:AlternateContent>
        <mc:AlternateContent xmlns:mc="http://schemas.openxmlformats.org/markup-compatibility/2006">
          <mc:Choice Requires="x14">
            <control shapeId="106571" r:id="rId18" name="Check Box 75">
              <controlPr defaultSize="0" autoFill="0" autoLine="0" autoPict="0">
                <anchor moveWithCells="1">
                  <from>
                    <xdr:col>18</xdr:col>
                    <xdr:colOff>0</xdr:colOff>
                    <xdr:row>38</xdr:row>
                    <xdr:rowOff>0</xdr:rowOff>
                  </from>
                  <to>
                    <xdr:col>18</xdr:col>
                    <xdr:colOff>236220</xdr:colOff>
                    <xdr:row>39</xdr:row>
                    <xdr:rowOff>0</xdr:rowOff>
                  </to>
                </anchor>
              </controlPr>
            </control>
          </mc:Choice>
        </mc:AlternateContent>
        <mc:AlternateContent xmlns:mc="http://schemas.openxmlformats.org/markup-compatibility/2006">
          <mc:Choice Requires="x14">
            <control shapeId="106572" r:id="rId19" name="Check Box 76">
              <controlPr defaultSize="0" autoFill="0" autoLine="0" autoPict="0">
                <anchor moveWithCells="1">
                  <from>
                    <xdr:col>9</xdr:col>
                    <xdr:colOff>0</xdr:colOff>
                    <xdr:row>39</xdr:row>
                    <xdr:rowOff>0</xdr:rowOff>
                  </from>
                  <to>
                    <xdr:col>9</xdr:col>
                    <xdr:colOff>236220</xdr:colOff>
                    <xdr:row>40</xdr:row>
                    <xdr:rowOff>0</xdr:rowOff>
                  </to>
                </anchor>
              </controlPr>
            </control>
          </mc:Choice>
        </mc:AlternateContent>
        <mc:AlternateContent xmlns:mc="http://schemas.openxmlformats.org/markup-compatibility/2006">
          <mc:Choice Requires="x14">
            <control shapeId="106573" r:id="rId20" name="Check Box 77">
              <controlPr defaultSize="0" autoFill="0" autoLine="0" autoPict="0">
                <anchor moveWithCells="1">
                  <from>
                    <xdr:col>18</xdr:col>
                    <xdr:colOff>0</xdr:colOff>
                    <xdr:row>39</xdr:row>
                    <xdr:rowOff>0</xdr:rowOff>
                  </from>
                  <to>
                    <xdr:col>18</xdr:col>
                    <xdr:colOff>236220</xdr:colOff>
                    <xdr:row>40</xdr:row>
                    <xdr:rowOff>0</xdr:rowOff>
                  </to>
                </anchor>
              </controlPr>
            </control>
          </mc:Choice>
        </mc:AlternateContent>
        <mc:AlternateContent xmlns:mc="http://schemas.openxmlformats.org/markup-compatibility/2006">
          <mc:Choice Requires="x14">
            <control shapeId="106574" r:id="rId21" name="Check Box 78">
              <controlPr defaultSize="0" autoFill="0" autoLine="0" autoPict="0">
                <anchor moveWithCells="1">
                  <from>
                    <xdr:col>9</xdr:col>
                    <xdr:colOff>0</xdr:colOff>
                    <xdr:row>40</xdr:row>
                    <xdr:rowOff>0</xdr:rowOff>
                  </from>
                  <to>
                    <xdr:col>9</xdr:col>
                    <xdr:colOff>236220</xdr:colOff>
                    <xdr:row>41</xdr:row>
                    <xdr:rowOff>0</xdr:rowOff>
                  </to>
                </anchor>
              </controlPr>
            </control>
          </mc:Choice>
        </mc:AlternateContent>
        <mc:AlternateContent xmlns:mc="http://schemas.openxmlformats.org/markup-compatibility/2006">
          <mc:Choice Requires="x14">
            <control shapeId="106575" r:id="rId22" name="Check Box 79">
              <controlPr defaultSize="0" autoFill="0" autoLine="0" autoPict="0">
                <anchor moveWithCells="1">
                  <from>
                    <xdr:col>18</xdr:col>
                    <xdr:colOff>0</xdr:colOff>
                    <xdr:row>40</xdr:row>
                    <xdr:rowOff>0</xdr:rowOff>
                  </from>
                  <to>
                    <xdr:col>18</xdr:col>
                    <xdr:colOff>236220</xdr:colOff>
                    <xdr:row>41</xdr:row>
                    <xdr:rowOff>0</xdr:rowOff>
                  </to>
                </anchor>
              </controlPr>
            </control>
          </mc:Choice>
        </mc:AlternateContent>
        <mc:AlternateContent xmlns:mc="http://schemas.openxmlformats.org/markup-compatibility/2006">
          <mc:Choice Requires="x14">
            <control shapeId="106576" r:id="rId23" name="Check Box 80">
              <controlPr defaultSize="0" autoFill="0" autoLine="0" autoPict="0">
                <anchor moveWithCells="1">
                  <from>
                    <xdr:col>9</xdr:col>
                    <xdr:colOff>0</xdr:colOff>
                    <xdr:row>43</xdr:row>
                    <xdr:rowOff>0</xdr:rowOff>
                  </from>
                  <to>
                    <xdr:col>9</xdr:col>
                    <xdr:colOff>236220</xdr:colOff>
                    <xdr:row>44</xdr:row>
                    <xdr:rowOff>0</xdr:rowOff>
                  </to>
                </anchor>
              </controlPr>
            </control>
          </mc:Choice>
        </mc:AlternateContent>
        <mc:AlternateContent xmlns:mc="http://schemas.openxmlformats.org/markup-compatibility/2006">
          <mc:Choice Requires="x14">
            <control shapeId="106577" r:id="rId24" name="Check Box 81">
              <controlPr defaultSize="0" autoFill="0" autoLine="0" autoPict="0">
                <anchor moveWithCells="1">
                  <from>
                    <xdr:col>18</xdr:col>
                    <xdr:colOff>0</xdr:colOff>
                    <xdr:row>43</xdr:row>
                    <xdr:rowOff>0</xdr:rowOff>
                  </from>
                  <to>
                    <xdr:col>18</xdr:col>
                    <xdr:colOff>236220</xdr:colOff>
                    <xdr:row>44</xdr:row>
                    <xdr:rowOff>0</xdr:rowOff>
                  </to>
                </anchor>
              </controlPr>
            </control>
          </mc:Choice>
        </mc:AlternateContent>
        <mc:AlternateContent xmlns:mc="http://schemas.openxmlformats.org/markup-compatibility/2006">
          <mc:Choice Requires="x14">
            <control shapeId="106594" r:id="rId25" name="Check Box 98">
              <controlPr defaultSize="0" autoFill="0" autoLine="0" autoPict="0">
                <anchor moveWithCells="1">
                  <from>
                    <xdr:col>9</xdr:col>
                    <xdr:colOff>0</xdr:colOff>
                    <xdr:row>41</xdr:row>
                    <xdr:rowOff>0</xdr:rowOff>
                  </from>
                  <to>
                    <xdr:col>9</xdr:col>
                    <xdr:colOff>236220</xdr:colOff>
                    <xdr:row>42</xdr:row>
                    <xdr:rowOff>0</xdr:rowOff>
                  </to>
                </anchor>
              </controlPr>
            </control>
          </mc:Choice>
        </mc:AlternateContent>
        <mc:AlternateContent xmlns:mc="http://schemas.openxmlformats.org/markup-compatibility/2006">
          <mc:Choice Requires="x14">
            <control shapeId="106595" r:id="rId26" name="Check Box 99">
              <controlPr defaultSize="0" autoFill="0" autoLine="0" autoPict="0">
                <anchor moveWithCells="1">
                  <from>
                    <xdr:col>18</xdr:col>
                    <xdr:colOff>0</xdr:colOff>
                    <xdr:row>41</xdr:row>
                    <xdr:rowOff>0</xdr:rowOff>
                  </from>
                  <to>
                    <xdr:col>18</xdr:col>
                    <xdr:colOff>236220</xdr:colOff>
                    <xdr:row>42</xdr:row>
                    <xdr:rowOff>0</xdr:rowOff>
                  </to>
                </anchor>
              </controlPr>
            </control>
          </mc:Choice>
        </mc:AlternateContent>
        <mc:AlternateContent xmlns:mc="http://schemas.openxmlformats.org/markup-compatibility/2006">
          <mc:Choice Requires="x14">
            <control shapeId="106596" r:id="rId27" name="Check Box 100">
              <controlPr defaultSize="0" autoFill="0" autoLine="0" autoPict="0">
                <anchor moveWithCells="1">
                  <from>
                    <xdr:col>9</xdr:col>
                    <xdr:colOff>0</xdr:colOff>
                    <xdr:row>42</xdr:row>
                    <xdr:rowOff>0</xdr:rowOff>
                  </from>
                  <to>
                    <xdr:col>9</xdr:col>
                    <xdr:colOff>236220</xdr:colOff>
                    <xdr:row>43</xdr:row>
                    <xdr:rowOff>0</xdr:rowOff>
                  </to>
                </anchor>
              </controlPr>
            </control>
          </mc:Choice>
        </mc:AlternateContent>
        <mc:AlternateContent xmlns:mc="http://schemas.openxmlformats.org/markup-compatibility/2006">
          <mc:Choice Requires="x14">
            <control shapeId="106597" r:id="rId28" name="Check Box 101">
              <controlPr defaultSize="0" autoFill="0" autoLine="0" autoPict="0">
                <anchor moveWithCells="1">
                  <from>
                    <xdr:col>18</xdr:col>
                    <xdr:colOff>0</xdr:colOff>
                    <xdr:row>42</xdr:row>
                    <xdr:rowOff>0</xdr:rowOff>
                  </from>
                  <to>
                    <xdr:col>18</xdr:col>
                    <xdr:colOff>236220</xdr:colOff>
                    <xdr:row>43</xdr:row>
                    <xdr:rowOff>0</xdr:rowOff>
                  </to>
                </anchor>
              </controlPr>
            </control>
          </mc:Choice>
        </mc:AlternateContent>
        <mc:AlternateContent xmlns:mc="http://schemas.openxmlformats.org/markup-compatibility/2006">
          <mc:Choice Requires="x14">
            <control shapeId="106600" r:id="rId29" name="Check Box 104">
              <controlPr defaultSize="0" autoFill="0" autoLine="0" autoPict="0">
                <anchor moveWithCells="1">
                  <from>
                    <xdr:col>24</xdr:col>
                    <xdr:colOff>0</xdr:colOff>
                    <xdr:row>35</xdr:row>
                    <xdr:rowOff>0</xdr:rowOff>
                  </from>
                  <to>
                    <xdr:col>24</xdr:col>
                    <xdr:colOff>236220</xdr:colOff>
                    <xdr:row>36</xdr:row>
                    <xdr:rowOff>0</xdr:rowOff>
                  </to>
                </anchor>
              </controlPr>
            </control>
          </mc:Choice>
        </mc:AlternateContent>
        <mc:AlternateContent xmlns:mc="http://schemas.openxmlformats.org/markup-compatibility/2006">
          <mc:Choice Requires="x14">
            <control shapeId="106601" r:id="rId30" name="Check Box 105">
              <controlPr defaultSize="0" autoFill="0" autoLine="0" autoPict="0">
                <anchor moveWithCells="1">
                  <from>
                    <xdr:col>24</xdr:col>
                    <xdr:colOff>0</xdr:colOff>
                    <xdr:row>37</xdr:row>
                    <xdr:rowOff>0</xdr:rowOff>
                  </from>
                  <to>
                    <xdr:col>24</xdr:col>
                    <xdr:colOff>236220</xdr:colOff>
                    <xdr:row>38</xdr:row>
                    <xdr:rowOff>0</xdr:rowOff>
                  </to>
                </anchor>
              </controlPr>
            </control>
          </mc:Choice>
        </mc:AlternateContent>
        <mc:AlternateContent xmlns:mc="http://schemas.openxmlformats.org/markup-compatibility/2006">
          <mc:Choice Requires="x14">
            <control shapeId="106605" r:id="rId31" name="Check Box 109">
              <controlPr defaultSize="0" autoFill="0" autoLine="0" autoPict="0">
                <anchor moveWithCells="1">
                  <from>
                    <xdr:col>24</xdr:col>
                    <xdr:colOff>0</xdr:colOff>
                    <xdr:row>41</xdr:row>
                    <xdr:rowOff>0</xdr:rowOff>
                  </from>
                  <to>
                    <xdr:col>24</xdr:col>
                    <xdr:colOff>236220</xdr:colOff>
                    <xdr:row>42</xdr:row>
                    <xdr:rowOff>0</xdr:rowOff>
                  </to>
                </anchor>
              </controlPr>
            </control>
          </mc:Choice>
        </mc:AlternateContent>
        <mc:AlternateContent xmlns:mc="http://schemas.openxmlformats.org/markup-compatibility/2006">
          <mc:Choice Requires="x14">
            <control shapeId="106606" r:id="rId32" name="Check Box 110">
              <controlPr defaultSize="0" autoFill="0" autoLine="0" autoPict="0">
                <anchor moveWithCells="1">
                  <from>
                    <xdr:col>24</xdr:col>
                    <xdr:colOff>0</xdr:colOff>
                    <xdr:row>43</xdr:row>
                    <xdr:rowOff>0</xdr:rowOff>
                  </from>
                  <to>
                    <xdr:col>24</xdr:col>
                    <xdr:colOff>236220</xdr:colOff>
                    <xdr:row>44</xdr:row>
                    <xdr:rowOff>0</xdr:rowOff>
                  </to>
                </anchor>
              </controlPr>
            </control>
          </mc:Choice>
        </mc:AlternateContent>
        <mc:AlternateContent xmlns:mc="http://schemas.openxmlformats.org/markup-compatibility/2006">
          <mc:Choice Requires="x14">
            <control shapeId="106607" r:id="rId33" name="Check Box 111">
              <controlPr defaultSize="0" autoFill="0" autoLine="0" autoPict="0">
                <anchor moveWithCells="1">
                  <from>
                    <xdr:col>24</xdr:col>
                    <xdr:colOff>0</xdr:colOff>
                    <xdr:row>36</xdr:row>
                    <xdr:rowOff>0</xdr:rowOff>
                  </from>
                  <to>
                    <xdr:col>24</xdr:col>
                    <xdr:colOff>236220</xdr:colOff>
                    <xdr:row>37</xdr:row>
                    <xdr:rowOff>0</xdr:rowOff>
                  </to>
                </anchor>
              </controlPr>
            </control>
          </mc:Choice>
        </mc:AlternateContent>
        <mc:AlternateContent xmlns:mc="http://schemas.openxmlformats.org/markup-compatibility/2006">
          <mc:Choice Requires="x14">
            <control shapeId="106608" r:id="rId34" name="Check Box 112">
              <controlPr defaultSize="0" autoFill="0" autoLine="0" autoPict="0">
                <anchor moveWithCells="1">
                  <from>
                    <xdr:col>24</xdr:col>
                    <xdr:colOff>0</xdr:colOff>
                    <xdr:row>42</xdr:row>
                    <xdr:rowOff>0</xdr:rowOff>
                  </from>
                  <to>
                    <xdr:col>24</xdr:col>
                    <xdr:colOff>236220</xdr:colOff>
                    <xdr:row>43</xdr:row>
                    <xdr:rowOff>0</xdr:rowOff>
                  </to>
                </anchor>
              </controlPr>
            </control>
          </mc:Choice>
        </mc:AlternateContent>
        <mc:AlternateContent xmlns:mc="http://schemas.openxmlformats.org/markup-compatibility/2006">
          <mc:Choice Requires="x14">
            <control shapeId="106614" r:id="rId35" name="Check Box 118">
              <controlPr defaultSize="0" autoFill="0" autoLine="0" autoPict="0">
                <anchor moveWithCells="1">
                  <from>
                    <xdr:col>0</xdr:col>
                    <xdr:colOff>60960</xdr:colOff>
                    <xdr:row>3</xdr:row>
                    <xdr:rowOff>0</xdr:rowOff>
                  </from>
                  <to>
                    <xdr:col>0</xdr:col>
                    <xdr:colOff>289560</xdr:colOff>
                    <xdr:row>4</xdr:row>
                    <xdr:rowOff>0</xdr:rowOff>
                  </to>
                </anchor>
              </controlPr>
            </control>
          </mc:Choice>
        </mc:AlternateContent>
        <mc:AlternateContent xmlns:mc="http://schemas.openxmlformats.org/markup-compatibility/2006">
          <mc:Choice Requires="x14">
            <control shapeId="106615" r:id="rId36" name="Check Box 119">
              <controlPr defaultSize="0" autoFill="0" autoLine="0" autoPict="0">
                <anchor moveWithCells="1">
                  <from>
                    <xdr:col>0</xdr:col>
                    <xdr:colOff>60960</xdr:colOff>
                    <xdr:row>4</xdr:row>
                    <xdr:rowOff>0</xdr:rowOff>
                  </from>
                  <to>
                    <xdr:col>0</xdr:col>
                    <xdr:colOff>289560</xdr:colOff>
                    <xdr:row>5</xdr:row>
                    <xdr:rowOff>0</xdr:rowOff>
                  </to>
                </anchor>
              </controlPr>
            </control>
          </mc:Choice>
        </mc:AlternateContent>
        <mc:AlternateContent xmlns:mc="http://schemas.openxmlformats.org/markup-compatibility/2006">
          <mc:Choice Requires="x14">
            <control shapeId="106616" r:id="rId37" name="Check Box 120">
              <controlPr defaultSize="0" autoFill="0" autoLine="0" autoPict="0">
                <anchor moveWithCells="1">
                  <from>
                    <xdr:col>0</xdr:col>
                    <xdr:colOff>60960</xdr:colOff>
                    <xdr:row>5</xdr:row>
                    <xdr:rowOff>0</xdr:rowOff>
                  </from>
                  <to>
                    <xdr:col>0</xdr:col>
                    <xdr:colOff>289560</xdr:colOff>
                    <xdr:row>6</xdr:row>
                    <xdr:rowOff>0</xdr:rowOff>
                  </to>
                </anchor>
              </controlPr>
            </control>
          </mc:Choice>
        </mc:AlternateContent>
        <mc:AlternateContent xmlns:mc="http://schemas.openxmlformats.org/markup-compatibility/2006">
          <mc:Choice Requires="x14">
            <control shapeId="106617" r:id="rId38" name="Check Box 121">
              <controlPr defaultSize="0" autoFill="0" autoLine="0" autoPict="0">
                <anchor moveWithCells="1">
                  <from>
                    <xdr:col>0</xdr:col>
                    <xdr:colOff>60960</xdr:colOff>
                    <xdr:row>7</xdr:row>
                    <xdr:rowOff>0</xdr:rowOff>
                  </from>
                  <to>
                    <xdr:col>0</xdr:col>
                    <xdr:colOff>289560</xdr:colOff>
                    <xdr:row>8</xdr:row>
                    <xdr:rowOff>0</xdr:rowOff>
                  </to>
                </anchor>
              </controlPr>
            </control>
          </mc:Choice>
        </mc:AlternateContent>
        <mc:AlternateContent xmlns:mc="http://schemas.openxmlformats.org/markup-compatibility/2006">
          <mc:Choice Requires="x14">
            <control shapeId="106618" r:id="rId39" name="Check Box 122">
              <controlPr defaultSize="0" autoFill="0" autoLine="0" autoPict="0">
                <anchor moveWithCells="1">
                  <from>
                    <xdr:col>0</xdr:col>
                    <xdr:colOff>60960</xdr:colOff>
                    <xdr:row>8</xdr:row>
                    <xdr:rowOff>0</xdr:rowOff>
                  </from>
                  <to>
                    <xdr:col>0</xdr:col>
                    <xdr:colOff>289560</xdr:colOff>
                    <xdr:row>9</xdr:row>
                    <xdr:rowOff>0</xdr:rowOff>
                  </to>
                </anchor>
              </controlPr>
            </control>
          </mc:Choice>
        </mc:AlternateContent>
        <mc:AlternateContent xmlns:mc="http://schemas.openxmlformats.org/markup-compatibility/2006">
          <mc:Choice Requires="x14">
            <control shapeId="106619" r:id="rId40" name="Check Box 123">
              <controlPr defaultSize="0" autoFill="0" autoLine="0" autoPict="0">
                <anchor moveWithCells="1">
                  <from>
                    <xdr:col>15</xdr:col>
                    <xdr:colOff>68580</xdr:colOff>
                    <xdr:row>5</xdr:row>
                    <xdr:rowOff>0</xdr:rowOff>
                  </from>
                  <to>
                    <xdr:col>15</xdr:col>
                    <xdr:colOff>297180</xdr:colOff>
                    <xdr:row>6</xdr:row>
                    <xdr:rowOff>0</xdr:rowOff>
                  </to>
                </anchor>
              </controlPr>
            </control>
          </mc:Choice>
        </mc:AlternateContent>
        <mc:AlternateContent xmlns:mc="http://schemas.openxmlformats.org/markup-compatibility/2006">
          <mc:Choice Requires="x14">
            <control shapeId="106620" r:id="rId41" name="Check Box 124">
              <controlPr defaultSize="0" autoFill="0" autoLine="0" autoPict="0">
                <anchor moveWithCells="1">
                  <from>
                    <xdr:col>18</xdr:col>
                    <xdr:colOff>68580</xdr:colOff>
                    <xdr:row>5</xdr:row>
                    <xdr:rowOff>0</xdr:rowOff>
                  </from>
                  <to>
                    <xdr:col>18</xdr:col>
                    <xdr:colOff>297180</xdr:colOff>
                    <xdr:row>6</xdr:row>
                    <xdr:rowOff>0</xdr:rowOff>
                  </to>
                </anchor>
              </controlPr>
            </control>
          </mc:Choice>
        </mc:AlternateContent>
        <mc:AlternateContent xmlns:mc="http://schemas.openxmlformats.org/markup-compatibility/2006">
          <mc:Choice Requires="x14">
            <control shapeId="106621" r:id="rId42" name="Check Box 125">
              <controlPr defaultSize="0" autoFill="0" autoLine="0" autoPict="0">
                <anchor moveWithCells="1">
                  <from>
                    <xdr:col>21</xdr:col>
                    <xdr:colOff>68580</xdr:colOff>
                    <xdr:row>5</xdr:row>
                    <xdr:rowOff>0</xdr:rowOff>
                  </from>
                  <to>
                    <xdr:col>21</xdr:col>
                    <xdr:colOff>297180</xdr:colOff>
                    <xdr:row>6</xdr:row>
                    <xdr:rowOff>0</xdr:rowOff>
                  </to>
                </anchor>
              </controlPr>
            </control>
          </mc:Choice>
        </mc:AlternateContent>
        <mc:AlternateContent xmlns:mc="http://schemas.openxmlformats.org/markup-compatibility/2006">
          <mc:Choice Requires="x14">
            <control shapeId="106622" r:id="rId43" name="Check Box 126">
              <controlPr defaultSize="0" autoFill="0" autoLine="0" autoPict="0">
                <anchor moveWithCells="1">
                  <from>
                    <xdr:col>24</xdr:col>
                    <xdr:colOff>68580</xdr:colOff>
                    <xdr:row>5</xdr:row>
                    <xdr:rowOff>0</xdr:rowOff>
                  </from>
                  <to>
                    <xdr:col>24</xdr:col>
                    <xdr:colOff>297180</xdr:colOff>
                    <xdr:row>6</xdr:row>
                    <xdr:rowOff>0</xdr:rowOff>
                  </to>
                </anchor>
              </controlPr>
            </control>
          </mc:Choice>
        </mc:AlternateContent>
        <mc:AlternateContent xmlns:mc="http://schemas.openxmlformats.org/markup-compatibility/2006">
          <mc:Choice Requires="x14">
            <control shapeId="106623" r:id="rId44" name="Check Box 127">
              <controlPr defaultSize="0" autoFill="0" autoLine="0" autoPict="0">
                <anchor moveWithCells="1">
                  <from>
                    <xdr:col>15</xdr:col>
                    <xdr:colOff>68580</xdr:colOff>
                    <xdr:row>6</xdr:row>
                    <xdr:rowOff>0</xdr:rowOff>
                  </from>
                  <to>
                    <xdr:col>15</xdr:col>
                    <xdr:colOff>297180</xdr:colOff>
                    <xdr:row>7</xdr:row>
                    <xdr:rowOff>0</xdr:rowOff>
                  </to>
                </anchor>
              </controlPr>
            </control>
          </mc:Choice>
        </mc:AlternateContent>
        <mc:AlternateContent xmlns:mc="http://schemas.openxmlformats.org/markup-compatibility/2006">
          <mc:Choice Requires="x14">
            <control shapeId="106624" r:id="rId45" name="Check Box 128">
              <controlPr defaultSize="0" autoFill="0" autoLine="0" autoPict="0">
                <anchor moveWithCells="1">
                  <from>
                    <xdr:col>18</xdr:col>
                    <xdr:colOff>68580</xdr:colOff>
                    <xdr:row>6</xdr:row>
                    <xdr:rowOff>0</xdr:rowOff>
                  </from>
                  <to>
                    <xdr:col>18</xdr:col>
                    <xdr:colOff>297180</xdr:colOff>
                    <xdr:row>7</xdr:row>
                    <xdr:rowOff>0</xdr:rowOff>
                  </to>
                </anchor>
              </controlPr>
            </control>
          </mc:Choice>
        </mc:AlternateContent>
        <mc:AlternateContent xmlns:mc="http://schemas.openxmlformats.org/markup-compatibility/2006">
          <mc:Choice Requires="x14">
            <control shapeId="106627" r:id="rId46" name="Check Box 131">
              <controlPr defaultSize="0" autoFill="0" autoLine="0" autoPict="0">
                <anchor moveWithCells="1">
                  <from>
                    <xdr:col>21</xdr:col>
                    <xdr:colOff>68580</xdr:colOff>
                    <xdr:row>6</xdr:row>
                    <xdr:rowOff>0</xdr:rowOff>
                  </from>
                  <to>
                    <xdr:col>21</xdr:col>
                    <xdr:colOff>297180</xdr:colOff>
                    <xdr:row>7</xdr:row>
                    <xdr:rowOff>0</xdr:rowOff>
                  </to>
                </anchor>
              </controlPr>
            </control>
          </mc:Choice>
        </mc:AlternateContent>
        <mc:AlternateContent xmlns:mc="http://schemas.openxmlformats.org/markup-compatibility/2006">
          <mc:Choice Requires="x14">
            <control shapeId="106628" r:id="rId47" name="Check Box 132">
              <controlPr defaultSize="0" autoFill="0" autoLine="0" autoPict="0">
                <anchor moveWithCells="1">
                  <from>
                    <xdr:col>26</xdr:col>
                    <xdr:colOff>68580</xdr:colOff>
                    <xdr:row>5</xdr:row>
                    <xdr:rowOff>0</xdr:rowOff>
                  </from>
                  <to>
                    <xdr:col>26</xdr:col>
                    <xdr:colOff>297180</xdr:colOff>
                    <xdr:row>6</xdr:row>
                    <xdr:rowOff>0</xdr:rowOff>
                  </to>
                </anchor>
              </controlPr>
            </control>
          </mc:Choice>
        </mc:AlternateContent>
        <mc:AlternateContent xmlns:mc="http://schemas.openxmlformats.org/markup-compatibility/2006">
          <mc:Choice Requires="x14">
            <control shapeId="106630" r:id="rId48" name="Check Box 134">
              <controlPr defaultSize="0" autoFill="0" autoLine="0" autoPict="0">
                <anchor moveWithCells="1">
                  <from>
                    <xdr:col>25</xdr:col>
                    <xdr:colOff>68580</xdr:colOff>
                    <xdr:row>8</xdr:row>
                    <xdr:rowOff>0</xdr:rowOff>
                  </from>
                  <to>
                    <xdr:col>25</xdr:col>
                    <xdr:colOff>297180</xdr:colOff>
                    <xdr:row>9</xdr:row>
                    <xdr:rowOff>0</xdr:rowOff>
                  </to>
                </anchor>
              </controlPr>
            </control>
          </mc:Choice>
        </mc:AlternateContent>
        <mc:AlternateContent xmlns:mc="http://schemas.openxmlformats.org/markup-compatibility/2006">
          <mc:Choice Requires="x14">
            <control shapeId="106631" r:id="rId49" name="Check Box 135">
              <controlPr defaultSize="0" autoFill="0" autoLine="0" autoPict="0">
                <anchor moveWithCells="1">
                  <from>
                    <xdr:col>28</xdr:col>
                    <xdr:colOff>0</xdr:colOff>
                    <xdr:row>8</xdr:row>
                    <xdr:rowOff>0</xdr:rowOff>
                  </from>
                  <to>
                    <xdr:col>28</xdr:col>
                    <xdr:colOff>236220</xdr:colOff>
                    <xdr:row>9</xdr:row>
                    <xdr:rowOff>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32A5A-0BE6-4526-B53B-92C13CC8C13F}">
  <sheetPr>
    <pageSetUpPr fitToPage="1"/>
  </sheetPr>
  <dimension ref="A1:CH106"/>
  <sheetViews>
    <sheetView showGridLines="0" view="pageBreakPreview" zoomScale="115" zoomScaleNormal="87" zoomScaleSheetLayoutView="115" workbookViewId="0">
      <selection sqref="A1:A1048576"/>
    </sheetView>
  </sheetViews>
  <sheetFormatPr defaultRowHeight="13.2" x14ac:dyDescent="0.2"/>
  <cols>
    <col min="1" max="74" width="4.3984375" style="408" customWidth="1"/>
    <col min="75" max="77" width="4.3984375" style="409" customWidth="1"/>
    <col min="78" max="86" width="9" style="409"/>
    <col min="87" max="262" width="9" style="415"/>
    <col min="263" max="333" width="4.3984375" style="415" customWidth="1"/>
    <col min="334" max="518" width="9" style="415"/>
    <col min="519" max="589" width="4.3984375" style="415" customWidth="1"/>
    <col min="590" max="774" width="9" style="415"/>
    <col min="775" max="845" width="4.3984375" style="415" customWidth="1"/>
    <col min="846" max="1030" width="9" style="415"/>
    <col min="1031" max="1101" width="4.3984375" style="415" customWidth="1"/>
    <col min="1102" max="1286" width="9" style="415"/>
    <col min="1287" max="1357" width="4.3984375" style="415" customWidth="1"/>
    <col min="1358" max="1542" width="9" style="415"/>
    <col min="1543" max="1613" width="4.3984375" style="415" customWidth="1"/>
    <col min="1614" max="1798" width="9" style="415"/>
    <col min="1799" max="1869" width="4.3984375" style="415" customWidth="1"/>
    <col min="1870" max="2054" width="9" style="415"/>
    <col min="2055" max="2125" width="4.3984375" style="415" customWidth="1"/>
    <col min="2126" max="2310" width="9" style="415"/>
    <col min="2311" max="2381" width="4.3984375" style="415" customWidth="1"/>
    <col min="2382" max="2566" width="9" style="415"/>
    <col min="2567" max="2637" width="4.3984375" style="415" customWidth="1"/>
    <col min="2638" max="2822" width="9" style="415"/>
    <col min="2823" max="2893" width="4.3984375" style="415" customWidth="1"/>
    <col min="2894" max="3078" width="9" style="415"/>
    <col min="3079" max="3149" width="4.3984375" style="415" customWidth="1"/>
    <col min="3150" max="3334" width="9" style="415"/>
    <col min="3335" max="3405" width="4.3984375" style="415" customWidth="1"/>
    <col min="3406" max="3590" width="9" style="415"/>
    <col min="3591" max="3661" width="4.3984375" style="415" customWidth="1"/>
    <col min="3662" max="3846" width="9" style="415"/>
    <col min="3847" max="3917" width="4.3984375" style="415" customWidth="1"/>
    <col min="3918" max="4102" width="9" style="415"/>
    <col min="4103" max="4173" width="4.3984375" style="415" customWidth="1"/>
    <col min="4174" max="4358" width="9" style="415"/>
    <col min="4359" max="4429" width="4.3984375" style="415" customWidth="1"/>
    <col min="4430" max="4614" width="9" style="415"/>
    <col min="4615" max="4685" width="4.3984375" style="415" customWidth="1"/>
    <col min="4686" max="4870" width="9" style="415"/>
    <col min="4871" max="4941" width="4.3984375" style="415" customWidth="1"/>
    <col min="4942" max="5126" width="9" style="415"/>
    <col min="5127" max="5197" width="4.3984375" style="415" customWidth="1"/>
    <col min="5198" max="5382" width="9" style="415"/>
    <col min="5383" max="5453" width="4.3984375" style="415" customWidth="1"/>
    <col min="5454" max="5638" width="9" style="415"/>
    <col min="5639" max="5709" width="4.3984375" style="415" customWidth="1"/>
    <col min="5710" max="5894" width="9" style="415"/>
    <col min="5895" max="5965" width="4.3984375" style="415" customWidth="1"/>
    <col min="5966" max="6150" width="9" style="415"/>
    <col min="6151" max="6221" width="4.3984375" style="415" customWidth="1"/>
    <col min="6222" max="6406" width="9" style="415"/>
    <col min="6407" max="6477" width="4.3984375" style="415" customWidth="1"/>
    <col min="6478" max="6662" width="9" style="415"/>
    <col min="6663" max="6733" width="4.3984375" style="415" customWidth="1"/>
    <col min="6734" max="6918" width="9" style="415"/>
    <col min="6919" max="6989" width="4.3984375" style="415" customWidth="1"/>
    <col min="6990" max="7174" width="9" style="415"/>
    <col min="7175" max="7245" width="4.3984375" style="415" customWidth="1"/>
    <col min="7246" max="7430" width="9" style="415"/>
    <col min="7431" max="7501" width="4.3984375" style="415" customWidth="1"/>
    <col min="7502" max="7686" width="9" style="415"/>
    <col min="7687" max="7757" width="4.3984375" style="415" customWidth="1"/>
    <col min="7758" max="7942" width="9" style="415"/>
    <col min="7943" max="8013" width="4.3984375" style="415" customWidth="1"/>
    <col min="8014" max="8198" width="9" style="415"/>
    <col min="8199" max="8269" width="4.3984375" style="415" customWidth="1"/>
    <col min="8270" max="8454" width="9" style="415"/>
    <col min="8455" max="8525" width="4.3984375" style="415" customWidth="1"/>
    <col min="8526" max="8710" width="9" style="415"/>
    <col min="8711" max="8781" width="4.3984375" style="415" customWidth="1"/>
    <col min="8782" max="8966" width="9" style="415"/>
    <col min="8967" max="9037" width="4.3984375" style="415" customWidth="1"/>
    <col min="9038" max="9222" width="9" style="415"/>
    <col min="9223" max="9293" width="4.3984375" style="415" customWidth="1"/>
    <col min="9294" max="9478" width="9" style="415"/>
    <col min="9479" max="9549" width="4.3984375" style="415" customWidth="1"/>
    <col min="9550" max="9734" width="9" style="415"/>
    <col min="9735" max="9805" width="4.3984375" style="415" customWidth="1"/>
    <col min="9806" max="9990" width="9" style="415"/>
    <col min="9991" max="10061" width="4.3984375" style="415" customWidth="1"/>
    <col min="10062" max="10246" width="9" style="415"/>
    <col min="10247" max="10317" width="4.3984375" style="415" customWidth="1"/>
    <col min="10318" max="10502" width="9" style="415"/>
    <col min="10503" max="10573" width="4.3984375" style="415" customWidth="1"/>
    <col min="10574" max="10758" width="9" style="415"/>
    <col min="10759" max="10829" width="4.3984375" style="415" customWidth="1"/>
    <col min="10830" max="11014" width="9" style="415"/>
    <col min="11015" max="11085" width="4.3984375" style="415" customWidth="1"/>
    <col min="11086" max="11270" width="9" style="415"/>
    <col min="11271" max="11341" width="4.3984375" style="415" customWidth="1"/>
    <col min="11342" max="11526" width="9" style="415"/>
    <col min="11527" max="11597" width="4.3984375" style="415" customWidth="1"/>
    <col min="11598" max="11782" width="9" style="415"/>
    <col min="11783" max="11853" width="4.3984375" style="415" customWidth="1"/>
    <col min="11854" max="12038" width="9" style="415"/>
    <col min="12039" max="12109" width="4.3984375" style="415" customWidth="1"/>
    <col min="12110" max="12294" width="9" style="415"/>
    <col min="12295" max="12365" width="4.3984375" style="415" customWidth="1"/>
    <col min="12366" max="12550" width="9" style="415"/>
    <col min="12551" max="12621" width="4.3984375" style="415" customWidth="1"/>
    <col min="12622" max="12806" width="9" style="415"/>
    <col min="12807" max="12877" width="4.3984375" style="415" customWidth="1"/>
    <col min="12878" max="13062" width="9" style="415"/>
    <col min="13063" max="13133" width="4.3984375" style="415" customWidth="1"/>
    <col min="13134" max="13318" width="9" style="415"/>
    <col min="13319" max="13389" width="4.3984375" style="415" customWidth="1"/>
    <col min="13390" max="13574" width="9" style="415"/>
    <col min="13575" max="13645" width="4.3984375" style="415" customWidth="1"/>
    <col min="13646" max="13830" width="9" style="415"/>
    <col min="13831" max="13901" width="4.3984375" style="415" customWidth="1"/>
    <col min="13902" max="14086" width="9" style="415"/>
    <col min="14087" max="14157" width="4.3984375" style="415" customWidth="1"/>
    <col min="14158" max="14342" width="9" style="415"/>
    <col min="14343" max="14413" width="4.3984375" style="415" customWidth="1"/>
    <col min="14414" max="14598" width="9" style="415"/>
    <col min="14599" max="14669" width="4.3984375" style="415" customWidth="1"/>
    <col min="14670" max="14854" width="9" style="415"/>
    <col min="14855" max="14925" width="4.3984375" style="415" customWidth="1"/>
    <col min="14926" max="15110" width="9" style="415"/>
    <col min="15111" max="15181" width="4.3984375" style="415" customWidth="1"/>
    <col min="15182" max="15366" width="9" style="415"/>
    <col min="15367" max="15437" width="4.3984375" style="415" customWidth="1"/>
    <col min="15438" max="15622" width="9" style="415"/>
    <col min="15623" max="15693" width="4.3984375" style="415" customWidth="1"/>
    <col min="15694" max="15878" width="9" style="415"/>
    <col min="15879" max="15949" width="4.3984375" style="415" customWidth="1"/>
    <col min="15950" max="16134" width="9" style="415"/>
    <col min="16135" max="16205" width="4.3984375" style="415" customWidth="1"/>
    <col min="16206" max="16383" width="9" style="415"/>
    <col min="16384" max="16384" width="9" style="415" customWidth="1"/>
  </cols>
  <sheetData>
    <row r="1" spans="1:86" s="408" customFormat="1" ht="18.75" customHeight="1" x14ac:dyDescent="0.2">
      <c r="A1" s="108" t="s">
        <v>907</v>
      </c>
      <c r="B1" s="407"/>
      <c r="C1" s="64"/>
      <c r="D1" s="64"/>
      <c r="E1" s="64"/>
      <c r="F1" s="64"/>
      <c r="G1" s="64"/>
      <c r="H1" s="64"/>
      <c r="I1" s="64"/>
      <c r="J1" s="64"/>
      <c r="K1" s="64"/>
      <c r="L1" s="64"/>
      <c r="M1" s="64"/>
      <c r="N1" s="64"/>
      <c r="O1" s="64"/>
      <c r="P1" s="64"/>
      <c r="Q1" s="64"/>
      <c r="R1" s="64"/>
      <c r="S1" s="64"/>
      <c r="T1" s="64"/>
      <c r="U1" s="64"/>
      <c r="V1" s="64"/>
      <c r="W1" s="64"/>
      <c r="X1" s="64"/>
      <c r="Y1" s="64"/>
      <c r="Z1" s="64"/>
      <c r="AA1" s="64"/>
      <c r="AB1" s="64"/>
      <c r="AC1" s="64"/>
      <c r="BW1" s="409"/>
      <c r="BX1" s="409"/>
      <c r="BY1" s="409"/>
      <c r="BZ1" s="409"/>
      <c r="CA1" s="409"/>
      <c r="CB1" s="409"/>
      <c r="CC1" s="409"/>
      <c r="CD1" s="409"/>
      <c r="CE1" s="409"/>
      <c r="CF1" s="409"/>
      <c r="CG1" s="409"/>
      <c r="CH1" s="409"/>
    </row>
    <row r="2" spans="1:86" s="408" customFormat="1" ht="18.75" customHeight="1" thickBot="1" x14ac:dyDescent="0.25">
      <c r="A2" s="494" t="s">
        <v>663</v>
      </c>
      <c r="B2" s="64"/>
      <c r="C2" s="64"/>
      <c r="D2" s="64"/>
      <c r="E2" s="64"/>
      <c r="F2" s="64"/>
      <c r="G2" s="64"/>
      <c r="H2" s="64"/>
      <c r="I2" s="2011" t="s">
        <v>524</v>
      </c>
      <c r="J2" s="2011"/>
      <c r="K2" s="2011"/>
      <c r="L2" s="2011"/>
      <c r="M2" s="2011"/>
      <c r="N2" s="2011"/>
      <c r="O2" s="290" t="s">
        <v>521</v>
      </c>
      <c r="P2" s="1228"/>
      <c r="Q2" s="1228"/>
      <c r="R2" s="1228"/>
      <c r="S2" s="1228"/>
      <c r="T2" s="411"/>
      <c r="U2" s="1099" t="s">
        <v>522</v>
      </c>
      <c r="V2" s="1099"/>
      <c r="W2" s="1228"/>
      <c r="X2" s="1228"/>
      <c r="Y2" s="1228"/>
      <c r="Z2" s="1228"/>
      <c r="AA2" s="408" t="s">
        <v>441</v>
      </c>
      <c r="AB2" s="315"/>
      <c r="AC2" s="315"/>
      <c r="AD2" s="315"/>
      <c r="AE2" s="315"/>
      <c r="BT2" s="409"/>
      <c r="BU2" s="409"/>
      <c r="BV2" s="409"/>
      <c r="BW2" s="409"/>
      <c r="BX2" s="409"/>
      <c r="BY2" s="409"/>
      <c r="BZ2" s="409"/>
      <c r="CA2" s="409"/>
      <c r="CB2" s="409"/>
      <c r="CC2" s="409"/>
      <c r="CD2" s="409"/>
      <c r="CE2" s="409"/>
    </row>
    <row r="3" spans="1:86" s="408" customFormat="1" ht="18.75" customHeight="1" x14ac:dyDescent="0.2">
      <c r="A3" s="2022" t="s">
        <v>506</v>
      </c>
      <c r="B3" s="2023"/>
      <c r="C3" s="2023"/>
      <c r="D3" s="2023"/>
      <c r="E3" s="2024"/>
      <c r="F3" s="1716" t="s">
        <v>517</v>
      </c>
      <c r="G3" s="1632"/>
      <c r="H3" s="1632"/>
      <c r="I3" s="1632"/>
      <c r="J3" s="1632"/>
      <c r="K3" s="1632"/>
      <c r="L3" s="1632"/>
      <c r="M3" s="1632"/>
      <c r="N3" s="1632"/>
      <c r="O3" s="1632"/>
      <c r="P3" s="1632"/>
      <c r="Q3" s="1632"/>
      <c r="R3" s="1632"/>
      <c r="S3" s="1632"/>
      <c r="T3" s="1632"/>
      <c r="U3" s="1632"/>
      <c r="V3" s="1632"/>
      <c r="W3" s="1632"/>
      <c r="X3" s="1632"/>
      <c r="Y3" s="1632"/>
      <c r="Z3" s="1632"/>
      <c r="AA3" s="1632"/>
      <c r="AB3" s="1632"/>
      <c r="AC3" s="2000"/>
      <c r="AD3" s="2169" t="s">
        <v>519</v>
      </c>
      <c r="AE3" s="2169"/>
      <c r="AF3" s="2169"/>
      <c r="AG3" s="2169"/>
      <c r="AH3" s="2169"/>
      <c r="AI3" s="2169"/>
      <c r="AJ3" s="2169"/>
      <c r="AK3" s="2169"/>
      <c r="AL3" s="2169"/>
      <c r="AM3" s="2169"/>
      <c r="AN3" s="2169"/>
      <c r="AO3" s="2170"/>
      <c r="BP3" s="409"/>
      <c r="BQ3" s="409"/>
      <c r="BR3" s="409"/>
      <c r="BS3" s="409"/>
      <c r="BT3" s="409"/>
      <c r="BU3" s="409"/>
      <c r="BV3" s="409"/>
      <c r="BW3" s="409"/>
      <c r="BX3" s="409"/>
      <c r="BY3" s="409"/>
      <c r="BZ3" s="409"/>
      <c r="CA3" s="409"/>
    </row>
    <row r="4" spans="1:86" ht="18.75" customHeight="1" x14ac:dyDescent="0.2">
      <c r="A4" s="2025" t="s">
        <v>507</v>
      </c>
      <c r="B4" s="2026"/>
      <c r="C4" s="2027" t="s">
        <v>515</v>
      </c>
      <c r="D4" s="2007"/>
      <c r="E4" s="2028"/>
      <c r="F4" s="2035" t="s">
        <v>475</v>
      </c>
      <c r="G4" s="2009"/>
      <c r="H4" s="2010"/>
      <c r="I4" s="2029" t="s">
        <v>514</v>
      </c>
      <c r="J4" s="2009"/>
      <c r="K4" s="2009"/>
      <c r="L4" s="2009"/>
      <c r="M4" s="2009"/>
      <c r="N4" s="2009"/>
      <c r="O4" s="2009"/>
      <c r="P4" s="2009"/>
      <c r="Q4" s="2009"/>
      <c r="R4" s="2009"/>
      <c r="S4" s="2010"/>
      <c r="T4" s="2001" t="s">
        <v>488</v>
      </c>
      <c r="U4" s="2001"/>
      <c r="V4" s="2001"/>
      <c r="W4" s="2001"/>
      <c r="X4" s="2001" t="s">
        <v>487</v>
      </c>
      <c r="Y4" s="2001"/>
      <c r="Z4" s="2001"/>
      <c r="AA4" s="2001"/>
      <c r="AB4" s="1995" t="s">
        <v>471</v>
      </c>
      <c r="AC4" s="1996"/>
      <c r="AD4" s="2154" t="s">
        <v>667</v>
      </c>
      <c r="AE4" s="2155"/>
      <c r="AF4" s="2155"/>
      <c r="AG4" s="2156"/>
      <c r="AH4" s="2161"/>
      <c r="AI4" s="2162"/>
      <c r="AJ4" s="2156" t="s">
        <v>668</v>
      </c>
      <c r="AK4" s="2139" t="s">
        <v>520</v>
      </c>
      <c r="AL4" s="2140"/>
      <c r="AM4" s="2140"/>
      <c r="AN4" s="2140"/>
      <c r="AO4" s="2141"/>
      <c r="BQ4" s="409"/>
      <c r="BR4" s="409"/>
      <c r="BS4" s="409"/>
      <c r="BT4" s="409"/>
      <c r="BU4" s="409"/>
      <c r="BV4" s="409"/>
      <c r="CC4" s="415"/>
      <c r="CD4" s="415"/>
      <c r="CE4" s="415"/>
      <c r="CF4" s="415"/>
      <c r="CG4" s="415"/>
      <c r="CH4" s="415"/>
    </row>
    <row r="5" spans="1:86" ht="18.75" customHeight="1" x14ac:dyDescent="0.2">
      <c r="A5" s="2012" t="s">
        <v>390</v>
      </c>
      <c r="B5" s="2013"/>
      <c r="C5" s="2016"/>
      <c r="D5" s="2016"/>
      <c r="E5" s="2017"/>
      <c r="F5" s="309"/>
      <c r="G5" s="1655"/>
      <c r="H5" s="318"/>
      <c r="I5" s="324"/>
      <c r="J5" s="2033" t="s">
        <v>314</v>
      </c>
      <c r="K5" s="2033"/>
      <c r="L5" s="334"/>
      <c r="M5" s="2033" t="s">
        <v>315</v>
      </c>
      <c r="N5" s="2033"/>
      <c r="O5" s="364"/>
      <c r="P5" s="363" t="s">
        <v>104</v>
      </c>
      <c r="Q5" s="363"/>
      <c r="R5" s="362"/>
      <c r="S5" s="317"/>
      <c r="T5" s="1646"/>
      <c r="U5" s="1647"/>
      <c r="V5" s="1647"/>
      <c r="W5" s="1648"/>
      <c r="X5" s="1646"/>
      <c r="Y5" s="1647"/>
      <c r="Z5" s="1647"/>
      <c r="AA5" s="1648"/>
      <c r="AB5" s="1637" t="s">
        <v>390</v>
      </c>
      <c r="AC5" s="1638"/>
      <c r="AD5" s="2157"/>
      <c r="AE5" s="2158"/>
      <c r="AF5" s="2158"/>
      <c r="AG5" s="2159"/>
      <c r="AH5" s="2163"/>
      <c r="AI5" s="2164"/>
      <c r="AJ5" s="2160"/>
      <c r="AK5" s="499"/>
      <c r="AL5" s="401" t="s">
        <v>425</v>
      </c>
      <c r="AM5" s="496"/>
      <c r="AN5" s="496"/>
      <c r="AO5" s="432"/>
      <c r="AP5" s="445"/>
      <c r="BQ5" s="409"/>
      <c r="BR5" s="409"/>
      <c r="BS5" s="409"/>
      <c r="BT5" s="409"/>
      <c r="BU5" s="409"/>
      <c r="BV5" s="409"/>
      <c r="CC5" s="415"/>
      <c r="CD5" s="415"/>
      <c r="CE5" s="415"/>
      <c r="CF5" s="415"/>
      <c r="CG5" s="415"/>
      <c r="CH5" s="415"/>
    </row>
    <row r="6" spans="1:86" ht="18.75" customHeight="1" x14ac:dyDescent="0.2">
      <c r="A6" s="2012"/>
      <c r="B6" s="2013"/>
      <c r="C6" s="2018"/>
      <c r="D6" s="2018"/>
      <c r="E6" s="2019"/>
      <c r="F6" s="311" t="s">
        <v>482</v>
      </c>
      <c r="G6" s="1656"/>
      <c r="H6" s="319" t="s">
        <v>483</v>
      </c>
      <c r="I6" s="333"/>
      <c r="J6" s="1999" t="s">
        <v>228</v>
      </c>
      <c r="K6" s="1999"/>
      <c r="L6" s="335"/>
      <c r="M6" s="1999" t="s">
        <v>217</v>
      </c>
      <c r="N6" s="1999"/>
      <c r="O6" s="365"/>
      <c r="P6" s="1999" t="s">
        <v>505</v>
      </c>
      <c r="Q6" s="1999"/>
      <c r="R6" s="1999"/>
      <c r="S6" s="2034"/>
      <c r="T6" s="1649"/>
      <c r="U6" s="1650"/>
      <c r="V6" s="1650"/>
      <c r="W6" s="1651"/>
      <c r="X6" s="1649"/>
      <c r="Y6" s="1650"/>
      <c r="Z6" s="1650"/>
      <c r="AA6" s="1651"/>
      <c r="AB6" s="1637"/>
      <c r="AC6" s="1638"/>
      <c r="AD6" s="497"/>
      <c r="AE6" s="2148" t="s">
        <v>666</v>
      </c>
      <c r="AF6" s="2149"/>
      <c r="AG6" s="2150"/>
      <c r="AH6" s="2165"/>
      <c r="AI6" s="2166"/>
      <c r="AJ6" s="2150" t="s">
        <v>668</v>
      </c>
      <c r="AK6" s="2142" t="s">
        <v>669</v>
      </c>
      <c r="AL6" s="2143"/>
      <c r="AM6" s="2143"/>
      <c r="AN6" s="495"/>
      <c r="AO6" s="428" t="s">
        <v>525</v>
      </c>
      <c r="AP6" s="445"/>
      <c r="BQ6" s="409"/>
      <c r="BR6" s="409"/>
      <c r="BS6" s="409"/>
      <c r="BT6" s="409"/>
      <c r="BU6" s="409"/>
      <c r="BV6" s="409"/>
      <c r="CC6" s="415"/>
      <c r="CD6" s="415"/>
      <c r="CE6" s="415"/>
      <c r="CF6" s="415"/>
      <c r="CG6" s="415"/>
      <c r="CH6" s="415"/>
    </row>
    <row r="7" spans="1:86" ht="18.75" customHeight="1" thickBot="1" x14ac:dyDescent="0.25">
      <c r="A7" s="2014"/>
      <c r="B7" s="2015"/>
      <c r="C7" s="2020"/>
      <c r="D7" s="2020"/>
      <c r="E7" s="2021"/>
      <c r="F7" s="313"/>
      <c r="G7" s="1698"/>
      <c r="H7" s="325"/>
      <c r="I7" s="349"/>
      <c r="J7" s="2030" t="s">
        <v>215</v>
      </c>
      <c r="K7" s="2030"/>
      <c r="L7" s="238"/>
      <c r="M7" s="2031" t="s">
        <v>316</v>
      </c>
      <c r="N7" s="2031"/>
      <c r="O7" s="2032"/>
      <c r="P7" s="2032"/>
      <c r="Q7" s="2032"/>
      <c r="R7" s="2032"/>
      <c r="S7" s="366" t="s">
        <v>441</v>
      </c>
      <c r="T7" s="1701"/>
      <c r="U7" s="1702"/>
      <c r="V7" s="1702"/>
      <c r="W7" s="1703"/>
      <c r="X7" s="1701"/>
      <c r="Y7" s="1702"/>
      <c r="Z7" s="1702"/>
      <c r="AA7" s="1703"/>
      <c r="AB7" s="1699"/>
      <c r="AC7" s="1700"/>
      <c r="AD7" s="498"/>
      <c r="AE7" s="2151"/>
      <c r="AF7" s="2152"/>
      <c r="AG7" s="2153"/>
      <c r="AH7" s="2167"/>
      <c r="AI7" s="2168"/>
      <c r="AJ7" s="2153"/>
      <c r="AK7" s="435"/>
      <c r="AL7" s="367" t="s">
        <v>426</v>
      </c>
      <c r="AM7" s="434"/>
      <c r="AN7" s="434"/>
      <c r="AO7" s="434"/>
      <c r="AP7" s="445"/>
      <c r="BQ7" s="409"/>
      <c r="BR7" s="409"/>
      <c r="BS7" s="409"/>
      <c r="BT7" s="409"/>
      <c r="BU7" s="409"/>
      <c r="BV7" s="409"/>
      <c r="CC7" s="415"/>
      <c r="CD7" s="415"/>
      <c r="CE7" s="415"/>
      <c r="CF7" s="415"/>
      <c r="CG7" s="415"/>
      <c r="CH7" s="415"/>
    </row>
    <row r="8" spans="1:86" ht="18.75" customHeight="1" x14ac:dyDescent="0.2">
      <c r="A8" s="64"/>
      <c r="B8" s="64"/>
      <c r="C8" s="64"/>
      <c r="D8" s="64"/>
      <c r="E8" s="412"/>
      <c r="F8" s="412"/>
      <c r="G8" s="412"/>
      <c r="H8" s="412"/>
      <c r="I8" s="412"/>
      <c r="J8" s="412"/>
      <c r="K8" s="412"/>
      <c r="L8" s="412"/>
      <c r="M8" s="412"/>
      <c r="N8" s="412"/>
      <c r="O8" s="412"/>
      <c r="P8" s="412"/>
      <c r="Q8" s="412"/>
      <c r="R8" s="412"/>
      <c r="S8" s="412"/>
      <c r="T8" s="412"/>
      <c r="U8" s="412"/>
      <c r="V8" s="412"/>
      <c r="W8" s="412"/>
      <c r="X8" s="412"/>
      <c r="Y8" s="412"/>
      <c r="Z8" s="412"/>
      <c r="AA8" s="412"/>
      <c r="AB8" s="412"/>
      <c r="AC8" s="412"/>
      <c r="AD8" s="416"/>
      <c r="AI8" s="409"/>
      <c r="AJ8" s="409"/>
      <c r="AK8" s="409"/>
      <c r="AL8" s="409"/>
      <c r="AM8" s="409"/>
      <c r="AN8" s="409"/>
      <c r="AO8" s="409"/>
      <c r="AP8" s="409"/>
      <c r="AQ8" s="409"/>
      <c r="AR8" s="409"/>
      <c r="AS8" s="409"/>
      <c r="AT8" s="409"/>
      <c r="AU8" s="409"/>
      <c r="AV8" s="409"/>
      <c r="AW8" s="409"/>
      <c r="AX8" s="409"/>
      <c r="AY8" s="409"/>
      <c r="AZ8" s="409"/>
      <c r="BA8" s="409"/>
      <c r="BB8" s="409"/>
      <c r="BC8" s="409"/>
      <c r="BD8" s="409"/>
      <c r="BE8" s="409"/>
      <c r="BF8" s="409"/>
      <c r="BG8" s="409"/>
      <c r="BH8" s="409"/>
      <c r="BI8" s="409"/>
      <c r="BJ8" s="415"/>
      <c r="BK8" s="415"/>
      <c r="BL8" s="415"/>
      <c r="BM8" s="415"/>
      <c r="BN8" s="415"/>
      <c r="BO8" s="415"/>
      <c r="BP8" s="415"/>
      <c r="BQ8" s="415"/>
      <c r="BR8" s="415"/>
      <c r="BS8" s="415"/>
      <c r="BT8" s="415"/>
      <c r="BU8" s="415"/>
      <c r="BV8" s="415"/>
      <c r="BW8" s="415"/>
      <c r="BX8" s="415"/>
      <c r="BY8" s="415"/>
      <c r="BZ8" s="415"/>
      <c r="CA8" s="415"/>
      <c r="CB8" s="415"/>
      <c r="CC8" s="415"/>
      <c r="CD8" s="415"/>
      <c r="CE8" s="415"/>
      <c r="CF8" s="415"/>
      <c r="CG8" s="415"/>
      <c r="CH8" s="415"/>
    </row>
    <row r="9" spans="1:86" ht="18.75" customHeight="1" thickBot="1" x14ac:dyDescent="0.25">
      <c r="A9" s="494" t="s">
        <v>670</v>
      </c>
      <c r="B9" s="500"/>
      <c r="C9" s="64"/>
      <c r="D9" s="64"/>
      <c r="E9" s="416"/>
      <c r="F9" s="412"/>
      <c r="G9" s="412"/>
      <c r="H9" s="433"/>
      <c r="I9" s="433"/>
      <c r="J9" s="2011" t="s">
        <v>798</v>
      </c>
      <c r="K9" s="2011"/>
      <c r="L9" s="2011"/>
      <c r="M9" s="2011"/>
      <c r="N9" s="2011"/>
      <c r="O9" s="2011"/>
      <c r="P9" s="679" t="s">
        <v>521</v>
      </c>
      <c r="Q9" s="1228"/>
      <c r="R9" s="1228"/>
      <c r="S9" s="1228"/>
      <c r="T9" s="1228"/>
      <c r="U9" s="411"/>
      <c r="V9" s="1099" t="s">
        <v>522</v>
      </c>
      <c r="W9" s="1099"/>
      <c r="X9" s="1228"/>
      <c r="Y9" s="1228"/>
      <c r="Z9" s="1228"/>
      <c r="AA9" s="1228"/>
      <c r="AB9" s="408" t="s">
        <v>441</v>
      </c>
      <c r="AC9" s="437"/>
      <c r="AD9" s="409"/>
      <c r="AE9" s="428"/>
      <c r="AF9" s="428"/>
      <c r="AG9" s="428"/>
      <c r="AH9" s="415"/>
      <c r="AI9" s="415"/>
      <c r="AJ9" s="415"/>
      <c r="AK9" s="415"/>
      <c r="AL9" s="415"/>
      <c r="AM9" s="415"/>
      <c r="AN9" s="415"/>
      <c r="AO9" s="415"/>
      <c r="AP9" s="415"/>
      <c r="AQ9" s="415"/>
      <c r="AR9" s="415"/>
      <c r="AS9" s="415"/>
      <c r="AT9" s="415"/>
      <c r="AU9" s="415"/>
      <c r="AV9" s="415"/>
      <c r="AW9" s="415"/>
      <c r="AX9" s="415"/>
      <c r="AY9" s="415"/>
      <c r="AZ9" s="415"/>
      <c r="BA9" s="415"/>
      <c r="BB9" s="415"/>
      <c r="BC9" s="415"/>
      <c r="BD9" s="415"/>
      <c r="BE9" s="415"/>
      <c r="BF9" s="415"/>
      <c r="BG9" s="415"/>
      <c r="BH9" s="415"/>
      <c r="BI9" s="415"/>
      <c r="BJ9" s="415"/>
      <c r="BK9" s="415"/>
      <c r="BL9" s="415"/>
      <c r="BM9" s="415"/>
      <c r="BN9" s="415"/>
      <c r="BO9" s="415"/>
      <c r="BP9" s="415"/>
      <c r="BQ9" s="415"/>
      <c r="BR9" s="415"/>
      <c r="BS9" s="415"/>
      <c r="BT9" s="415"/>
      <c r="BU9" s="415"/>
      <c r="BV9" s="415"/>
      <c r="BW9" s="415"/>
      <c r="BX9" s="415"/>
      <c r="BY9" s="415"/>
      <c r="BZ9" s="415"/>
      <c r="CA9" s="415"/>
      <c r="CB9" s="415"/>
      <c r="CC9" s="415"/>
      <c r="CD9" s="415"/>
      <c r="CE9" s="415"/>
      <c r="CF9" s="415"/>
      <c r="CG9" s="415"/>
      <c r="CH9" s="415"/>
    </row>
    <row r="10" spans="1:86" ht="18.75" customHeight="1" x14ac:dyDescent="0.2">
      <c r="A10" s="2022" t="s">
        <v>506</v>
      </c>
      <c r="B10" s="2023"/>
      <c r="C10" s="2023"/>
      <c r="D10" s="2023"/>
      <c r="E10" s="2024"/>
      <c r="F10" s="1632" t="s">
        <v>528</v>
      </c>
      <c r="G10" s="1632"/>
      <c r="H10" s="1632"/>
      <c r="I10" s="1632"/>
      <c r="J10" s="1632"/>
      <c r="K10" s="1632"/>
      <c r="L10" s="1632"/>
      <c r="M10" s="1632"/>
      <c r="N10" s="1632"/>
      <c r="O10" s="1632"/>
      <c r="P10" s="1632"/>
      <c r="Q10" s="1632"/>
      <c r="R10" s="1632"/>
      <c r="S10" s="1632"/>
      <c r="T10" s="1632"/>
      <c r="U10" s="1632"/>
      <c r="V10" s="1632"/>
      <c r="W10" s="1632"/>
      <c r="X10" s="1632"/>
      <c r="Y10" s="1632"/>
      <c r="Z10" s="1632"/>
      <c r="AA10" s="1632"/>
      <c r="AB10" s="1632"/>
      <c r="AC10" s="2000"/>
      <c r="AD10" s="438"/>
      <c r="AE10" s="428"/>
      <c r="AF10" s="428"/>
      <c r="AG10" s="386"/>
      <c r="AH10" s="386"/>
      <c r="AI10" s="420"/>
      <c r="AJ10" s="420"/>
      <c r="AK10" s="420"/>
      <c r="AL10" s="420"/>
      <c r="AM10" s="420"/>
      <c r="AN10" s="420"/>
      <c r="AO10" s="420"/>
      <c r="AP10" s="420"/>
      <c r="AQ10" s="420"/>
      <c r="AR10" s="420"/>
      <c r="AS10" s="420"/>
      <c r="AT10" s="420"/>
      <c r="AU10" s="420"/>
      <c r="AV10" s="420"/>
      <c r="AW10" s="420"/>
      <c r="AX10" s="420"/>
      <c r="AY10" s="420"/>
      <c r="AZ10" s="420"/>
      <c r="BA10" s="420"/>
      <c r="BB10" s="420"/>
      <c r="BC10" s="420"/>
      <c r="BI10" s="409"/>
      <c r="BJ10" s="409"/>
      <c r="BK10" s="409"/>
      <c r="BL10" s="409"/>
      <c r="BM10" s="409"/>
      <c r="BN10" s="409"/>
      <c r="BO10" s="409"/>
      <c r="BP10" s="409"/>
      <c r="BQ10" s="409"/>
      <c r="BR10" s="409"/>
      <c r="BS10" s="409"/>
      <c r="BT10" s="409"/>
      <c r="BU10" s="415"/>
      <c r="BV10" s="415"/>
      <c r="BW10" s="415"/>
      <c r="BX10" s="415"/>
      <c r="BY10" s="415"/>
      <c r="BZ10" s="415"/>
      <c r="CA10" s="415"/>
      <c r="CB10" s="415"/>
      <c r="CC10" s="415"/>
      <c r="CD10" s="415"/>
      <c r="CE10" s="415"/>
      <c r="CF10" s="415"/>
      <c r="CG10" s="415"/>
      <c r="CH10" s="415"/>
    </row>
    <row r="11" spans="1:86" ht="18.75" customHeight="1" x14ac:dyDescent="0.2">
      <c r="A11" s="2025" t="s">
        <v>507</v>
      </c>
      <c r="B11" s="2026"/>
      <c r="C11" s="2027" t="s">
        <v>515</v>
      </c>
      <c r="D11" s="2007"/>
      <c r="E11" s="2028"/>
      <c r="F11" s="2009" t="s">
        <v>475</v>
      </c>
      <c r="G11" s="2009"/>
      <c r="H11" s="2010"/>
      <c r="I11" s="2029" t="s">
        <v>514</v>
      </c>
      <c r="J11" s="2009"/>
      <c r="K11" s="2009"/>
      <c r="L11" s="2009"/>
      <c r="M11" s="2009"/>
      <c r="N11" s="2009"/>
      <c r="O11" s="2009"/>
      <c r="P11" s="2009"/>
      <c r="Q11" s="2009"/>
      <c r="R11" s="2009"/>
      <c r="S11" s="2010"/>
      <c r="T11" s="2001" t="s">
        <v>488</v>
      </c>
      <c r="U11" s="2001"/>
      <c r="V11" s="2001"/>
      <c r="W11" s="2001"/>
      <c r="X11" s="2001" t="s">
        <v>487</v>
      </c>
      <c r="Y11" s="2001"/>
      <c r="Z11" s="2001"/>
      <c r="AA11" s="2001"/>
      <c r="AB11" s="1995" t="s">
        <v>471</v>
      </c>
      <c r="AC11" s="1996"/>
      <c r="AD11" s="409"/>
      <c r="AE11" s="428"/>
      <c r="AF11" s="386"/>
      <c r="AG11" s="386"/>
      <c r="AH11" s="409"/>
      <c r="AI11" s="409"/>
      <c r="AJ11" s="409"/>
      <c r="AK11" s="409"/>
      <c r="AL11" s="409"/>
      <c r="AM11" s="409"/>
      <c r="AN11" s="409"/>
      <c r="AO11" s="409"/>
      <c r="AP11" s="409"/>
      <c r="AQ11" s="409"/>
      <c r="AR11" s="409"/>
      <c r="AS11" s="409"/>
      <c r="AT11" s="409"/>
      <c r="AU11" s="409"/>
      <c r="AV11" s="409"/>
      <c r="AW11" s="409"/>
      <c r="AX11" s="415"/>
      <c r="AY11" s="415"/>
      <c r="AZ11" s="415"/>
      <c r="BA11" s="415"/>
      <c r="BB11" s="415"/>
      <c r="BC11" s="415"/>
      <c r="BD11" s="415"/>
      <c r="BE11" s="415"/>
      <c r="BF11" s="415"/>
      <c r="BG11" s="415"/>
      <c r="BH11" s="415"/>
      <c r="BI11" s="415"/>
      <c r="BJ11" s="415"/>
      <c r="BK11" s="415"/>
      <c r="BL11" s="415"/>
      <c r="BM11" s="415"/>
      <c r="BN11" s="415"/>
      <c r="BO11" s="415"/>
      <c r="BP11" s="415"/>
      <c r="BQ11" s="415"/>
      <c r="BR11" s="415"/>
      <c r="BS11" s="415"/>
      <c r="BT11" s="415"/>
      <c r="BU11" s="415"/>
      <c r="BV11" s="415"/>
      <c r="BW11" s="415"/>
      <c r="BX11" s="415"/>
      <c r="BY11" s="415"/>
      <c r="BZ11" s="415"/>
      <c r="CA11" s="415"/>
      <c r="CB11" s="415"/>
      <c r="CC11" s="415"/>
      <c r="CD11" s="415"/>
      <c r="CE11" s="415"/>
      <c r="CF11" s="415"/>
      <c r="CG11" s="415"/>
      <c r="CH11" s="415"/>
    </row>
    <row r="12" spans="1:86" ht="18.75" customHeight="1" x14ac:dyDescent="0.2">
      <c r="A12" s="2012" t="s">
        <v>390</v>
      </c>
      <c r="B12" s="2013"/>
      <c r="C12" s="2016"/>
      <c r="D12" s="2016"/>
      <c r="E12" s="2017"/>
      <c r="F12" s="310"/>
      <c r="G12" s="1655"/>
      <c r="H12" s="318"/>
      <c r="I12" s="324"/>
      <c r="J12" s="2033" t="s">
        <v>314</v>
      </c>
      <c r="K12" s="2033"/>
      <c r="L12" s="334"/>
      <c r="M12" s="2033" t="s">
        <v>315</v>
      </c>
      <c r="N12" s="2033"/>
      <c r="O12" s="364"/>
      <c r="P12" s="363" t="s">
        <v>104</v>
      </c>
      <c r="Q12" s="363"/>
      <c r="R12" s="362"/>
      <c r="S12" s="317"/>
      <c r="T12" s="1646"/>
      <c r="U12" s="1647"/>
      <c r="V12" s="1647"/>
      <c r="W12" s="1648"/>
      <c r="X12" s="1646"/>
      <c r="Y12" s="1647"/>
      <c r="Z12" s="1647"/>
      <c r="AA12" s="1648"/>
      <c r="AB12" s="1637" t="s">
        <v>390</v>
      </c>
      <c r="AC12" s="1638"/>
      <c r="AD12" s="417"/>
      <c r="AE12" s="428"/>
      <c r="AF12" s="386"/>
      <c r="AG12" s="386"/>
      <c r="AH12" s="409"/>
      <c r="AI12" s="409"/>
      <c r="AJ12" s="409"/>
      <c r="AK12" s="409"/>
      <c r="AL12" s="409"/>
      <c r="AM12" s="409"/>
      <c r="AN12" s="409"/>
      <c r="AO12" s="409"/>
      <c r="AP12" s="409"/>
      <c r="AQ12" s="409"/>
      <c r="AR12" s="409"/>
      <c r="AS12" s="409"/>
      <c r="AT12" s="409"/>
      <c r="AU12" s="409"/>
      <c r="AV12" s="409"/>
      <c r="AW12" s="409"/>
      <c r="AX12" s="409"/>
      <c r="AY12" s="409"/>
      <c r="AZ12" s="409"/>
      <c r="BA12" s="409"/>
      <c r="BB12" s="409"/>
      <c r="BC12" s="409"/>
      <c r="BD12" s="415"/>
      <c r="BE12" s="415"/>
      <c r="BF12" s="415"/>
      <c r="BG12" s="415"/>
      <c r="BH12" s="415"/>
      <c r="BI12" s="415"/>
      <c r="BJ12" s="415"/>
      <c r="BK12" s="415"/>
      <c r="BL12" s="415"/>
      <c r="BM12" s="415"/>
      <c r="BN12" s="415"/>
      <c r="BO12" s="415"/>
      <c r="BP12" s="415"/>
      <c r="BQ12" s="415"/>
      <c r="BR12" s="415"/>
      <c r="BS12" s="415"/>
      <c r="BT12" s="415"/>
      <c r="BU12" s="415"/>
      <c r="BV12" s="415"/>
      <c r="BW12" s="415"/>
      <c r="BX12" s="415"/>
      <c r="BY12" s="415"/>
      <c r="BZ12" s="415"/>
      <c r="CA12" s="415"/>
      <c r="CB12" s="415"/>
      <c r="CC12" s="415"/>
      <c r="CD12" s="415"/>
      <c r="CE12" s="415"/>
      <c r="CF12" s="415"/>
      <c r="CG12" s="415"/>
      <c r="CH12" s="415"/>
    </row>
    <row r="13" spans="1:86" ht="18.75" customHeight="1" x14ac:dyDescent="0.2">
      <c r="A13" s="2012"/>
      <c r="B13" s="2013"/>
      <c r="C13" s="2018"/>
      <c r="D13" s="2018"/>
      <c r="E13" s="2019"/>
      <c r="F13" s="312" t="s">
        <v>482</v>
      </c>
      <c r="G13" s="1656"/>
      <c r="H13" s="319" t="s">
        <v>483</v>
      </c>
      <c r="I13" s="333"/>
      <c r="J13" s="1999" t="s">
        <v>228</v>
      </c>
      <c r="K13" s="1999"/>
      <c r="L13" s="335"/>
      <c r="M13" s="1999" t="s">
        <v>217</v>
      </c>
      <c r="N13" s="1999"/>
      <c r="O13" s="365"/>
      <c r="P13" s="1999" t="s">
        <v>505</v>
      </c>
      <c r="Q13" s="1999"/>
      <c r="R13" s="1999"/>
      <c r="S13" s="2034"/>
      <c r="T13" s="1649"/>
      <c r="U13" s="1650"/>
      <c r="V13" s="1650"/>
      <c r="W13" s="1651"/>
      <c r="X13" s="1649"/>
      <c r="Y13" s="1650"/>
      <c r="Z13" s="1650"/>
      <c r="AA13" s="1651"/>
      <c r="AB13" s="1637"/>
      <c r="AC13" s="1638"/>
      <c r="AD13" s="417"/>
      <c r="AE13" s="428"/>
      <c r="AF13" s="386"/>
      <c r="AG13" s="386"/>
      <c r="AH13" s="409"/>
      <c r="AI13" s="415"/>
      <c r="AJ13" s="415"/>
      <c r="AK13" s="415"/>
      <c r="AL13" s="415"/>
      <c r="AM13" s="415"/>
      <c r="AN13" s="415"/>
      <c r="AO13" s="415"/>
      <c r="AP13" s="415"/>
      <c r="AQ13" s="415"/>
      <c r="AR13" s="415"/>
      <c r="AS13" s="415"/>
      <c r="AT13" s="415"/>
      <c r="AU13" s="415"/>
      <c r="AV13" s="415"/>
      <c r="AW13" s="415"/>
      <c r="AX13" s="415"/>
      <c r="AY13" s="415"/>
      <c r="AZ13" s="415"/>
      <c r="BA13" s="415"/>
      <c r="BB13" s="415"/>
      <c r="BC13" s="415"/>
      <c r="BD13" s="415"/>
      <c r="BE13" s="415"/>
      <c r="BF13" s="415"/>
      <c r="BG13" s="415"/>
      <c r="BH13" s="415"/>
      <c r="BI13" s="415"/>
      <c r="BJ13" s="415"/>
      <c r="BK13" s="415"/>
      <c r="BL13" s="415"/>
      <c r="BM13" s="415"/>
      <c r="BN13" s="415"/>
      <c r="BO13" s="415"/>
      <c r="BP13" s="415"/>
      <c r="BQ13" s="415"/>
      <c r="BR13" s="415"/>
      <c r="BS13" s="415"/>
      <c r="BT13" s="415"/>
      <c r="BU13" s="415"/>
      <c r="BV13" s="415"/>
      <c r="BW13" s="415"/>
      <c r="BX13" s="415"/>
      <c r="BY13" s="415"/>
      <c r="BZ13" s="415"/>
      <c r="CA13" s="415"/>
      <c r="CB13" s="415"/>
      <c r="CC13" s="415"/>
      <c r="CD13" s="415"/>
      <c r="CE13" s="415"/>
      <c r="CF13" s="415"/>
      <c r="CG13" s="415"/>
      <c r="CH13" s="415"/>
    </row>
    <row r="14" spans="1:86" ht="18.75" customHeight="1" thickBot="1" x14ac:dyDescent="0.25">
      <c r="A14" s="2014"/>
      <c r="B14" s="2015"/>
      <c r="C14" s="2020"/>
      <c r="D14" s="2020"/>
      <c r="E14" s="2021"/>
      <c r="F14" s="314"/>
      <c r="G14" s="1698"/>
      <c r="H14" s="325"/>
      <c r="I14" s="349"/>
      <c r="J14" s="2030" t="s">
        <v>215</v>
      </c>
      <c r="K14" s="2030"/>
      <c r="L14" s="238"/>
      <c r="M14" s="2031" t="s">
        <v>316</v>
      </c>
      <c r="N14" s="2031"/>
      <c r="O14" s="2032"/>
      <c r="P14" s="2032"/>
      <c r="Q14" s="2032"/>
      <c r="R14" s="2032"/>
      <c r="S14" s="366" t="s">
        <v>441</v>
      </c>
      <c r="T14" s="1701"/>
      <c r="U14" s="1702"/>
      <c r="V14" s="1702"/>
      <c r="W14" s="1703"/>
      <c r="X14" s="1701"/>
      <c r="Y14" s="1702"/>
      <c r="Z14" s="1702"/>
      <c r="AA14" s="1703"/>
      <c r="AB14" s="1699"/>
      <c r="AC14" s="1700"/>
      <c r="AD14" s="417"/>
      <c r="AE14" s="428"/>
      <c r="AF14" s="386"/>
      <c r="AG14" s="386"/>
      <c r="AH14" s="409"/>
      <c r="AI14" s="409"/>
      <c r="AJ14" s="409"/>
      <c r="AK14" s="409"/>
      <c r="AL14" s="409"/>
      <c r="AM14" s="409"/>
      <c r="AN14" s="409"/>
      <c r="AO14" s="409"/>
      <c r="AP14" s="409"/>
      <c r="AQ14" s="409"/>
      <c r="AR14" s="409"/>
      <c r="AS14" s="409"/>
      <c r="AT14" s="415"/>
      <c r="AU14" s="415"/>
      <c r="AV14" s="415"/>
      <c r="AW14" s="415"/>
      <c r="AX14" s="415"/>
      <c r="AY14" s="415"/>
      <c r="AZ14" s="415"/>
      <c r="BA14" s="415"/>
      <c r="BB14" s="415"/>
      <c r="BC14" s="415"/>
      <c r="BD14" s="415"/>
      <c r="BE14" s="415"/>
      <c r="BF14" s="415"/>
      <c r="BG14" s="415"/>
      <c r="BH14" s="415"/>
      <c r="BI14" s="415"/>
      <c r="BJ14" s="415"/>
      <c r="BK14" s="415"/>
      <c r="BL14" s="415"/>
      <c r="BM14" s="415"/>
      <c r="BN14" s="415"/>
      <c r="BO14" s="415"/>
      <c r="BP14" s="415"/>
      <c r="BQ14" s="415"/>
      <c r="BR14" s="415"/>
      <c r="BS14" s="415"/>
      <c r="BT14" s="415"/>
      <c r="BU14" s="415"/>
      <c r="BV14" s="415"/>
      <c r="BW14" s="415"/>
      <c r="BX14" s="415"/>
      <c r="BY14" s="415"/>
      <c r="BZ14" s="415"/>
      <c r="CA14" s="415"/>
      <c r="CB14" s="415"/>
      <c r="CC14" s="415"/>
      <c r="CD14" s="415"/>
      <c r="CE14" s="415"/>
      <c r="CF14" s="415"/>
      <c r="CG14" s="415"/>
      <c r="CH14" s="415"/>
    </row>
    <row r="15" spans="1:86" ht="18.75" customHeight="1" x14ac:dyDescent="0.2">
      <c r="A15" s="236"/>
      <c r="B15" s="236"/>
      <c r="C15" s="430"/>
      <c r="D15" s="430"/>
      <c r="E15" s="430"/>
      <c r="F15" s="431"/>
      <c r="G15" s="431"/>
      <c r="H15" s="440"/>
      <c r="I15" s="441"/>
      <c r="J15" s="442"/>
      <c r="K15" s="442"/>
      <c r="L15" s="443"/>
      <c r="M15" s="443"/>
      <c r="N15" s="443"/>
      <c r="O15" s="429"/>
      <c r="P15" s="429"/>
      <c r="Q15" s="429"/>
      <c r="R15" s="429"/>
      <c r="S15" s="441"/>
      <c r="T15" s="441"/>
      <c r="U15" s="441"/>
      <c r="V15" s="441"/>
      <c r="W15" s="441"/>
      <c r="X15" s="441"/>
      <c r="Y15" s="441"/>
      <c r="Z15" s="441"/>
      <c r="AA15" s="441"/>
      <c r="AB15" s="429"/>
      <c r="AC15" s="429"/>
      <c r="AD15" s="417"/>
      <c r="AE15" s="428"/>
      <c r="AF15" s="386"/>
      <c r="AG15" s="386"/>
      <c r="AH15" s="409"/>
      <c r="AT15" s="409"/>
      <c r="AU15" s="409"/>
      <c r="AV15" s="409"/>
      <c r="AW15" s="409"/>
      <c r="AX15" s="409"/>
      <c r="AY15" s="409"/>
      <c r="AZ15" s="409"/>
      <c r="BA15" s="409"/>
      <c r="BB15" s="409"/>
      <c r="BC15" s="409"/>
      <c r="BD15" s="409"/>
      <c r="BE15" s="409"/>
      <c r="BF15" s="415"/>
      <c r="BG15" s="415"/>
      <c r="BH15" s="415"/>
      <c r="BI15" s="415"/>
      <c r="BJ15" s="415"/>
      <c r="BK15" s="415"/>
      <c r="BL15" s="415"/>
      <c r="BM15" s="415"/>
      <c r="BN15" s="415"/>
      <c r="BO15" s="415"/>
      <c r="BP15" s="415"/>
      <c r="BQ15" s="415"/>
      <c r="BR15" s="415"/>
      <c r="BS15" s="415"/>
      <c r="BT15" s="415"/>
      <c r="BU15" s="415"/>
      <c r="BV15" s="415"/>
      <c r="BW15" s="415"/>
      <c r="BX15" s="415"/>
      <c r="BY15" s="415"/>
      <c r="BZ15" s="415"/>
      <c r="CA15" s="415"/>
      <c r="CB15" s="415"/>
      <c r="CC15" s="415"/>
      <c r="CD15" s="415"/>
      <c r="CE15" s="415"/>
      <c r="CF15" s="415"/>
      <c r="CG15" s="415"/>
      <c r="CH15" s="415"/>
    </row>
    <row r="16" spans="1:86" ht="18.75" customHeight="1" thickBot="1" x14ac:dyDescent="0.25">
      <c r="A16" s="428" t="s">
        <v>673</v>
      </c>
      <c r="B16" s="447" t="s">
        <v>873</v>
      </c>
      <c r="C16" s="447"/>
      <c r="D16" s="447"/>
      <c r="E16" s="447"/>
      <c r="F16" s="447"/>
      <c r="G16" s="447"/>
      <c r="H16" s="237" t="s">
        <v>682</v>
      </c>
      <c r="I16" s="237"/>
      <c r="J16" s="237"/>
      <c r="K16" s="237"/>
      <c r="L16" s="237"/>
      <c r="M16" s="237"/>
      <c r="N16" s="237"/>
      <c r="O16" s="237"/>
      <c r="P16" s="237"/>
      <c r="Q16" s="428" t="s">
        <v>673</v>
      </c>
      <c r="R16" s="447" t="s">
        <v>683</v>
      </c>
      <c r="S16" s="428"/>
      <c r="T16" s="428"/>
      <c r="U16" s="428"/>
      <c r="V16" s="428"/>
      <c r="W16" s="428"/>
      <c r="X16" s="386"/>
      <c r="Y16" s="386"/>
      <c r="Z16" s="386"/>
      <c r="AA16" s="386"/>
      <c r="AB16" s="338"/>
      <c r="AC16" s="338"/>
      <c r="AD16" s="338"/>
      <c r="AE16" s="236"/>
      <c r="AF16" s="236"/>
      <c r="AG16" s="417"/>
      <c r="AH16" s="428"/>
      <c r="AI16" s="386"/>
      <c r="AJ16" s="415"/>
      <c r="AK16" s="415"/>
      <c r="AL16" s="415"/>
      <c r="AM16" s="415"/>
      <c r="AN16" s="415"/>
      <c r="AO16" s="415"/>
      <c r="AP16" s="415"/>
      <c r="AQ16" s="415"/>
      <c r="AR16" s="415"/>
      <c r="AS16" s="415"/>
      <c r="AT16" s="415"/>
      <c r="AU16" s="415"/>
      <c r="AV16" s="415"/>
      <c r="AW16" s="415"/>
      <c r="AX16" s="415"/>
      <c r="AY16" s="415"/>
      <c r="AZ16" s="415"/>
      <c r="BA16" s="415"/>
      <c r="BB16" s="415"/>
      <c r="BC16" s="415"/>
      <c r="BD16" s="415"/>
      <c r="BE16" s="415"/>
      <c r="BF16" s="415"/>
      <c r="BG16" s="415"/>
      <c r="BH16" s="415"/>
      <c r="BI16" s="415"/>
      <c r="BJ16" s="415"/>
      <c r="BK16" s="415"/>
      <c r="BL16" s="415"/>
      <c r="BM16" s="415"/>
      <c r="BN16" s="415"/>
      <c r="BO16" s="415"/>
      <c r="BP16" s="415"/>
      <c r="BQ16" s="415"/>
      <c r="BR16" s="415"/>
      <c r="BS16" s="415"/>
      <c r="BT16" s="415"/>
      <c r="BU16" s="415"/>
      <c r="BV16" s="415"/>
      <c r="BW16" s="415"/>
      <c r="BX16" s="415"/>
      <c r="BY16" s="415"/>
      <c r="BZ16" s="415"/>
      <c r="CA16" s="415"/>
      <c r="CB16" s="415"/>
      <c r="CC16" s="415"/>
      <c r="CD16" s="415"/>
      <c r="CE16" s="415"/>
      <c r="CF16" s="415"/>
      <c r="CG16" s="415"/>
      <c r="CH16" s="415"/>
    </row>
    <row r="17" spans="1:86" ht="18.75" customHeight="1" x14ac:dyDescent="0.2">
      <c r="A17" s="428"/>
      <c r="B17" s="543"/>
      <c r="C17" s="540" t="s">
        <v>530</v>
      </c>
      <c r="D17" s="507"/>
      <c r="E17" s="507"/>
      <c r="F17" s="507"/>
      <c r="G17" s="555"/>
      <c r="H17" s="541" t="s">
        <v>680</v>
      </c>
      <c r="I17" s="2145"/>
      <c r="J17" s="2145"/>
      <c r="K17" s="542" t="s">
        <v>536</v>
      </c>
      <c r="L17" s="237"/>
      <c r="M17" s="237"/>
      <c r="N17" s="237"/>
      <c r="O17" s="237"/>
      <c r="P17" s="237"/>
      <c r="Q17" s="409"/>
      <c r="R17" s="517"/>
      <c r="S17" s="507" t="s">
        <v>674</v>
      </c>
      <c r="T17" s="508"/>
      <c r="U17" s="508"/>
      <c r="V17" s="508"/>
      <c r="W17" s="508"/>
      <c r="X17" s="508"/>
      <c r="Y17" s="508"/>
      <c r="Z17" s="508"/>
      <c r="AA17" s="509"/>
      <c r="AB17" s="338"/>
      <c r="AC17" s="338"/>
      <c r="AD17" s="338"/>
      <c r="AE17" s="236"/>
      <c r="AF17" s="236"/>
      <c r="AG17" s="417"/>
      <c r="AH17" s="428"/>
      <c r="BE17" s="409"/>
      <c r="BF17" s="409"/>
      <c r="BG17" s="409"/>
      <c r="BH17" s="409"/>
      <c r="BI17" s="409"/>
      <c r="BJ17" s="409"/>
      <c r="BK17" s="409"/>
      <c r="BL17" s="409"/>
      <c r="BM17" s="409"/>
      <c r="BN17" s="409"/>
      <c r="BO17" s="409"/>
      <c r="BP17" s="409"/>
      <c r="BQ17" s="415"/>
      <c r="BR17" s="415"/>
      <c r="BS17" s="415"/>
      <c r="BT17" s="415"/>
      <c r="BU17" s="415"/>
      <c r="BV17" s="415"/>
      <c r="BW17" s="415"/>
      <c r="BX17" s="415"/>
      <c r="BY17" s="415"/>
      <c r="BZ17" s="415"/>
      <c r="CA17" s="415"/>
      <c r="CB17" s="415"/>
      <c r="CC17" s="415"/>
      <c r="CD17" s="415"/>
      <c r="CE17" s="415"/>
      <c r="CF17" s="415"/>
      <c r="CG17" s="415"/>
      <c r="CH17" s="415"/>
    </row>
    <row r="18" spans="1:86" ht="18.75" customHeight="1" x14ac:dyDescent="0.2">
      <c r="A18" s="428"/>
      <c r="B18" s="551"/>
      <c r="C18" s="552" t="s">
        <v>531</v>
      </c>
      <c r="D18" s="510"/>
      <c r="E18" s="510"/>
      <c r="F18" s="510"/>
      <c r="G18" s="556"/>
      <c r="H18" s="553" t="s">
        <v>680</v>
      </c>
      <c r="I18" s="2146"/>
      <c r="J18" s="2146"/>
      <c r="K18" s="554" t="s">
        <v>536</v>
      </c>
      <c r="L18" s="237"/>
      <c r="M18" s="237"/>
      <c r="N18" s="237"/>
      <c r="O18" s="237"/>
      <c r="P18" s="237"/>
      <c r="Q18" s="409"/>
      <c r="R18" s="518"/>
      <c r="S18" s="510" t="s">
        <v>675</v>
      </c>
      <c r="T18" s="511"/>
      <c r="U18" s="511"/>
      <c r="V18" s="511"/>
      <c r="W18" s="511"/>
      <c r="X18" s="511"/>
      <c r="Y18" s="511"/>
      <c r="Z18" s="511"/>
      <c r="AA18" s="512"/>
      <c r="AB18" s="338"/>
      <c r="AC18" s="338"/>
      <c r="AD18" s="338"/>
      <c r="AE18" s="236"/>
      <c r="AF18" s="236"/>
      <c r="AG18" s="417"/>
      <c r="AH18" s="428"/>
      <c r="BE18" s="409"/>
      <c r="BF18" s="409"/>
      <c r="BG18" s="409"/>
      <c r="BH18" s="409"/>
      <c r="BI18" s="409"/>
      <c r="BJ18" s="409"/>
      <c r="BK18" s="409"/>
      <c r="BL18" s="409"/>
      <c r="BM18" s="409"/>
      <c r="BN18" s="409"/>
      <c r="BO18" s="409"/>
      <c r="BP18" s="409"/>
      <c r="BQ18" s="415"/>
      <c r="BR18" s="415"/>
      <c r="BS18" s="415"/>
      <c r="BT18" s="415"/>
      <c r="BU18" s="415"/>
      <c r="BV18" s="415"/>
      <c r="BW18" s="415"/>
      <c r="BX18" s="415"/>
      <c r="BY18" s="415"/>
      <c r="BZ18" s="415"/>
      <c r="CA18" s="415"/>
      <c r="CB18" s="415"/>
      <c r="CC18" s="415"/>
      <c r="CD18" s="415"/>
      <c r="CE18" s="415"/>
      <c r="CF18" s="415"/>
      <c r="CG18" s="415"/>
      <c r="CH18" s="415"/>
    </row>
    <row r="19" spans="1:86" ht="18.75" customHeight="1" x14ac:dyDescent="0.2">
      <c r="A19" s="428"/>
      <c r="B19" s="545"/>
      <c r="C19" s="546" t="s">
        <v>532</v>
      </c>
      <c r="D19" s="547"/>
      <c r="E19" s="547"/>
      <c r="F19" s="547"/>
      <c r="G19" s="557"/>
      <c r="H19" s="548" t="s">
        <v>680</v>
      </c>
      <c r="I19" s="2146"/>
      <c r="J19" s="2146"/>
      <c r="K19" s="549" t="s">
        <v>536</v>
      </c>
      <c r="L19" s="237"/>
      <c r="M19" s="237"/>
      <c r="N19" s="237"/>
      <c r="O19" s="237"/>
      <c r="P19" s="237"/>
      <c r="Q19" s="415"/>
      <c r="R19" s="519"/>
      <c r="S19" s="513" t="s">
        <v>676</v>
      </c>
      <c r="T19" s="513"/>
      <c r="U19" s="513"/>
      <c r="V19" s="513"/>
      <c r="W19" s="514"/>
      <c r="X19" s="514"/>
      <c r="Y19" s="514"/>
      <c r="Z19" s="514"/>
      <c r="AA19" s="515"/>
      <c r="AB19" s="338"/>
      <c r="AC19" s="338"/>
      <c r="AD19" s="338"/>
      <c r="AE19" s="236"/>
      <c r="AF19" s="236"/>
      <c r="AG19" s="417"/>
      <c r="AH19" s="409"/>
      <c r="AI19" s="415"/>
      <c r="AJ19" s="409"/>
      <c r="AK19" s="409"/>
      <c r="AL19" s="409"/>
      <c r="AM19" s="409"/>
      <c r="AN19" s="409"/>
      <c r="AO19" s="409"/>
      <c r="AP19" s="409"/>
      <c r="AQ19" s="409"/>
      <c r="AR19" s="409"/>
      <c r="AS19" s="409"/>
      <c r="AT19" s="409"/>
      <c r="AU19" s="409"/>
      <c r="AV19" s="409"/>
      <c r="AW19" s="409"/>
      <c r="AX19" s="409"/>
      <c r="AY19" s="409"/>
      <c r="AZ19" s="409"/>
      <c r="BA19" s="415"/>
      <c r="BB19" s="415"/>
      <c r="BC19" s="415"/>
      <c r="BD19" s="415"/>
      <c r="BE19" s="415"/>
      <c r="BF19" s="415"/>
      <c r="BG19" s="415"/>
      <c r="BH19" s="415"/>
      <c r="BI19" s="415"/>
      <c r="BJ19" s="415"/>
      <c r="BK19" s="415"/>
      <c r="BL19" s="415"/>
      <c r="BM19" s="415"/>
      <c r="BN19" s="415"/>
      <c r="BO19" s="415"/>
      <c r="BP19" s="415"/>
      <c r="BQ19" s="415"/>
      <c r="BR19" s="415"/>
      <c r="BS19" s="415"/>
      <c r="BT19" s="415"/>
      <c r="BU19" s="415"/>
      <c r="BV19" s="415"/>
      <c r="BW19" s="415"/>
      <c r="BX19" s="415"/>
      <c r="BY19" s="415"/>
      <c r="BZ19" s="415"/>
      <c r="CA19" s="415"/>
      <c r="CB19" s="415"/>
      <c r="CC19" s="415"/>
      <c r="CD19" s="415"/>
      <c r="CE19" s="415"/>
      <c r="CF19" s="415"/>
      <c r="CG19" s="415"/>
      <c r="CH19" s="415"/>
    </row>
    <row r="20" spans="1:86" ht="18.75" customHeight="1" x14ac:dyDescent="0.2">
      <c r="A20" s="428"/>
      <c r="B20" s="545"/>
      <c r="C20" s="550" t="s">
        <v>533</v>
      </c>
      <c r="D20" s="547"/>
      <c r="E20" s="547"/>
      <c r="F20" s="547"/>
      <c r="G20" s="557"/>
      <c r="H20" s="548" t="s">
        <v>680</v>
      </c>
      <c r="I20" s="2146"/>
      <c r="J20" s="2146"/>
      <c r="K20" s="549" t="s">
        <v>536</v>
      </c>
      <c r="L20" s="237"/>
      <c r="M20" s="237"/>
      <c r="N20" s="237"/>
      <c r="O20" s="237"/>
      <c r="P20" s="237"/>
      <c r="Q20" s="409"/>
      <c r="R20" s="518"/>
      <c r="S20" s="510" t="s">
        <v>677</v>
      </c>
      <c r="T20" s="510"/>
      <c r="U20" s="510"/>
      <c r="V20" s="510"/>
      <c r="W20" s="511"/>
      <c r="X20" s="511"/>
      <c r="Y20" s="511"/>
      <c r="Z20" s="511"/>
      <c r="AA20" s="512"/>
      <c r="AB20" s="338"/>
      <c r="AC20" s="338"/>
      <c r="AD20" s="338"/>
      <c r="AE20" s="236"/>
      <c r="AF20" s="236"/>
      <c r="AG20" s="417"/>
      <c r="AH20" s="409"/>
      <c r="AI20" s="420"/>
      <c r="AU20" s="409"/>
      <c r="AV20" s="409"/>
      <c r="AW20" s="409"/>
      <c r="AX20" s="409"/>
      <c r="AY20" s="409"/>
      <c r="AZ20" s="409"/>
      <c r="BA20" s="409"/>
      <c r="BB20" s="409"/>
      <c r="BC20" s="409"/>
      <c r="BD20" s="409"/>
      <c r="BE20" s="409"/>
      <c r="BF20" s="409"/>
      <c r="BG20" s="415"/>
      <c r="BH20" s="415"/>
      <c r="BI20" s="415"/>
      <c r="BJ20" s="415"/>
      <c r="BK20" s="415"/>
      <c r="BL20" s="415"/>
      <c r="BM20" s="415"/>
      <c r="BN20" s="415"/>
      <c r="BO20" s="415"/>
      <c r="BP20" s="415"/>
      <c r="BQ20" s="415"/>
      <c r="BR20" s="415"/>
      <c r="BS20" s="415"/>
      <c r="BT20" s="415"/>
      <c r="BU20" s="415"/>
      <c r="BV20" s="415"/>
      <c r="BW20" s="415"/>
      <c r="BX20" s="415"/>
      <c r="BY20" s="415"/>
      <c r="BZ20" s="415"/>
      <c r="CA20" s="415"/>
      <c r="CB20" s="415"/>
      <c r="CC20" s="415"/>
      <c r="CD20" s="415"/>
      <c r="CE20" s="415"/>
      <c r="CF20" s="415"/>
      <c r="CG20" s="415"/>
      <c r="CH20" s="415"/>
    </row>
    <row r="21" spans="1:86" ht="18.75" customHeight="1" x14ac:dyDescent="0.2">
      <c r="A21" s="428"/>
      <c r="B21" s="545"/>
      <c r="C21" s="546" t="s">
        <v>529</v>
      </c>
      <c r="D21" s="547"/>
      <c r="E21" s="547"/>
      <c r="F21" s="547"/>
      <c r="G21" s="557"/>
      <c r="H21" s="559" t="s">
        <v>680</v>
      </c>
      <c r="I21" s="2146"/>
      <c r="J21" s="2146"/>
      <c r="K21" s="549" t="s">
        <v>536</v>
      </c>
      <c r="L21" s="237"/>
      <c r="M21" s="237"/>
      <c r="N21" s="237"/>
      <c r="O21" s="237"/>
      <c r="P21" s="237"/>
      <c r="R21" s="520"/>
      <c r="S21" s="510" t="s">
        <v>678</v>
      </c>
      <c r="T21" s="510"/>
      <c r="U21" s="510"/>
      <c r="V21" s="510"/>
      <c r="W21" s="510"/>
      <c r="X21" s="510"/>
      <c r="Y21" s="510"/>
      <c r="Z21" s="510"/>
      <c r="AA21" s="516"/>
      <c r="AB21" s="338"/>
      <c r="AC21" s="338"/>
      <c r="AD21" s="338"/>
      <c r="AE21" s="236"/>
      <c r="AF21" s="236"/>
      <c r="AG21" s="427"/>
      <c r="AH21" s="415"/>
      <c r="BD21" s="409"/>
      <c r="BE21" s="409"/>
      <c r="BF21" s="409"/>
      <c r="BG21" s="409"/>
      <c r="BH21" s="409"/>
      <c r="BI21" s="409"/>
      <c r="BJ21" s="409"/>
      <c r="BK21" s="409"/>
      <c r="BL21" s="409"/>
      <c r="BM21" s="409"/>
      <c r="BN21" s="409"/>
      <c r="BO21" s="409"/>
      <c r="BP21" s="415"/>
      <c r="BQ21" s="415"/>
      <c r="BR21" s="415"/>
      <c r="BS21" s="415"/>
      <c r="BT21" s="415"/>
      <c r="BU21" s="415"/>
      <c r="BV21" s="415"/>
      <c r="BW21" s="415"/>
      <c r="BX21" s="415"/>
      <c r="BY21" s="415"/>
      <c r="BZ21" s="415"/>
      <c r="CA21" s="415"/>
      <c r="CB21" s="415"/>
      <c r="CC21" s="415"/>
      <c r="CD21" s="415"/>
      <c r="CE21" s="415"/>
      <c r="CF21" s="415"/>
      <c r="CG21" s="415"/>
      <c r="CH21" s="415"/>
    </row>
    <row r="22" spans="1:86" ht="18.75" customHeight="1" thickBot="1" x14ac:dyDescent="0.25">
      <c r="A22" s="428"/>
      <c r="B22" s="544"/>
      <c r="C22" s="433" t="s">
        <v>534</v>
      </c>
      <c r="D22" s="446"/>
      <c r="E22" s="446"/>
      <c r="F22" s="446"/>
      <c r="G22" s="558"/>
      <c r="H22" s="434" t="s">
        <v>680</v>
      </c>
      <c r="I22" s="2147"/>
      <c r="J22" s="2147"/>
      <c r="K22" s="378" t="s">
        <v>536</v>
      </c>
      <c r="L22" s="237"/>
      <c r="M22" s="237"/>
      <c r="N22" s="237"/>
      <c r="O22" s="237"/>
      <c r="P22" s="237"/>
      <c r="Q22" s="415"/>
      <c r="R22" s="521"/>
      <c r="S22" s="504" t="s">
        <v>679</v>
      </c>
      <c r="T22" s="504"/>
      <c r="U22" s="504"/>
      <c r="V22" s="504"/>
      <c r="W22" s="505"/>
      <c r="X22" s="505"/>
      <c r="Y22" s="505"/>
      <c r="Z22" s="505"/>
      <c r="AA22" s="506"/>
      <c r="AB22" s="338"/>
      <c r="AC22" s="338"/>
      <c r="AD22" s="338"/>
      <c r="AE22" s="236"/>
      <c r="AF22" s="236"/>
      <c r="AG22" s="425"/>
      <c r="AH22" s="409"/>
      <c r="AJ22" s="409"/>
      <c r="AK22" s="409"/>
      <c r="AL22" s="409"/>
      <c r="AM22" s="409"/>
      <c r="AN22" s="409"/>
      <c r="AO22" s="409"/>
      <c r="AP22" s="409"/>
      <c r="AQ22" s="409"/>
      <c r="AR22" s="409"/>
      <c r="AS22" s="409"/>
      <c r="AT22" s="409"/>
      <c r="AU22" s="409"/>
      <c r="AV22" s="409"/>
      <c r="AW22" s="409"/>
      <c r="AX22" s="409"/>
      <c r="AY22" s="409"/>
      <c r="AZ22" s="409"/>
      <c r="BA22" s="409"/>
      <c r="BB22" s="409"/>
      <c r="BC22" s="409"/>
      <c r="BD22" s="409"/>
      <c r="BE22" s="409"/>
      <c r="BF22" s="409"/>
      <c r="BG22" s="409"/>
      <c r="BH22" s="409"/>
      <c r="BI22" s="409"/>
      <c r="BJ22" s="409"/>
      <c r="BK22" s="415"/>
      <c r="BL22" s="415"/>
      <c r="BM22" s="415"/>
      <c r="BN22" s="415"/>
      <c r="BO22" s="415"/>
      <c r="BP22" s="415"/>
      <c r="BQ22" s="415"/>
      <c r="BR22" s="415"/>
      <c r="BS22" s="415"/>
      <c r="BT22" s="415"/>
      <c r="BU22" s="415"/>
      <c r="BV22" s="415"/>
      <c r="BW22" s="415"/>
      <c r="BX22" s="415"/>
      <c r="BY22" s="415"/>
      <c r="BZ22" s="415"/>
      <c r="CA22" s="415"/>
      <c r="CB22" s="415"/>
      <c r="CC22" s="415"/>
      <c r="CD22" s="415"/>
      <c r="CE22" s="415"/>
      <c r="CF22" s="415"/>
      <c r="CG22" s="415"/>
      <c r="CH22" s="415"/>
    </row>
    <row r="23" spans="1:86" ht="18.75" customHeight="1" x14ac:dyDescent="0.2">
      <c r="A23" s="428"/>
      <c r="B23" s="447"/>
      <c r="C23" s="444"/>
      <c r="D23" s="447"/>
      <c r="E23" s="447"/>
      <c r="F23" s="447"/>
      <c r="G23" s="428" t="s">
        <v>684</v>
      </c>
      <c r="H23" s="428" t="s">
        <v>680</v>
      </c>
      <c r="I23" s="2144">
        <f>SUM(I17:J22)</f>
        <v>0</v>
      </c>
      <c r="J23" s="2144"/>
      <c r="K23" s="386" t="s">
        <v>536</v>
      </c>
      <c r="L23" s="237"/>
      <c r="M23" s="237"/>
      <c r="N23" s="237"/>
      <c r="O23" s="237"/>
      <c r="P23" s="237"/>
      <c r="Q23" s="237"/>
      <c r="R23" s="415"/>
      <c r="S23" s="415"/>
      <c r="T23" s="503"/>
      <c r="U23" s="503"/>
      <c r="V23" s="503"/>
      <c r="W23" s="503"/>
      <c r="X23" s="502"/>
      <c r="Y23" s="502"/>
      <c r="Z23" s="502"/>
      <c r="AA23" s="502"/>
      <c r="AB23" s="502"/>
      <c r="AC23" s="338"/>
      <c r="AD23" s="338"/>
      <c r="AE23" s="338"/>
      <c r="AF23" s="236"/>
      <c r="AG23" s="236"/>
      <c r="AH23" s="425"/>
      <c r="AI23" s="409"/>
      <c r="AK23" s="409"/>
      <c r="AL23" s="409"/>
      <c r="AM23" s="409"/>
      <c r="AN23" s="409"/>
      <c r="AO23" s="409"/>
      <c r="AP23" s="409"/>
      <c r="AQ23" s="409"/>
      <c r="AR23" s="409"/>
      <c r="AS23" s="409"/>
      <c r="AT23" s="409"/>
      <c r="AU23" s="409"/>
      <c r="AV23" s="409"/>
      <c r="AW23" s="409"/>
      <c r="AX23" s="409"/>
      <c r="AY23" s="409"/>
      <c r="AZ23" s="409"/>
      <c r="BA23" s="409"/>
      <c r="BB23" s="409"/>
      <c r="BC23" s="409"/>
      <c r="BD23" s="409"/>
      <c r="BE23" s="409"/>
      <c r="BF23" s="409"/>
      <c r="BG23" s="409"/>
      <c r="BH23" s="409"/>
      <c r="BI23" s="409"/>
      <c r="BJ23" s="409"/>
      <c r="BK23" s="409"/>
      <c r="BL23" s="415"/>
      <c r="BM23" s="415"/>
      <c r="BN23" s="415"/>
      <c r="BO23" s="415"/>
      <c r="BP23" s="415"/>
      <c r="BQ23" s="415"/>
      <c r="BR23" s="415"/>
      <c r="BS23" s="415"/>
      <c r="BT23" s="415"/>
      <c r="BU23" s="415"/>
      <c r="BV23" s="415"/>
      <c r="BW23" s="415"/>
      <c r="BX23" s="415"/>
      <c r="BY23" s="415"/>
      <c r="BZ23" s="415"/>
      <c r="CA23" s="415"/>
      <c r="CB23" s="415"/>
      <c r="CC23" s="415"/>
      <c r="CD23" s="415"/>
      <c r="CE23" s="415"/>
      <c r="CF23" s="415"/>
      <c r="CG23" s="415"/>
      <c r="CH23" s="415"/>
    </row>
    <row r="24" spans="1:86" ht="18.75" customHeight="1" x14ac:dyDescent="0.2">
      <c r="A24" s="236"/>
      <c r="B24" s="236"/>
      <c r="C24" s="430"/>
      <c r="D24" s="430"/>
      <c r="E24" s="430"/>
      <c r="F24" s="431"/>
      <c r="G24" s="431"/>
      <c r="H24" s="431"/>
      <c r="I24" s="338"/>
      <c r="J24" s="401"/>
      <c r="K24" s="401"/>
      <c r="L24" s="237"/>
      <c r="M24" s="237"/>
      <c r="N24" s="237"/>
      <c r="O24" s="236"/>
      <c r="P24" s="236"/>
      <c r="Q24" s="236"/>
      <c r="R24" s="236"/>
      <c r="S24" s="338"/>
      <c r="T24" s="338"/>
      <c r="U24" s="338"/>
      <c r="V24" s="338"/>
      <c r="W24" s="338"/>
      <c r="X24" s="338"/>
      <c r="Y24" s="338"/>
      <c r="Z24" s="338"/>
      <c r="AA24" s="338"/>
      <c r="AB24" s="236"/>
      <c r="AC24" s="236"/>
      <c r="AF24" s="409"/>
      <c r="AG24" s="409"/>
      <c r="AH24" s="409"/>
      <c r="AI24" s="409"/>
      <c r="AJ24" s="409"/>
      <c r="AK24" s="409"/>
      <c r="AL24" s="409"/>
      <c r="AM24" s="409"/>
      <c r="AN24" s="409"/>
      <c r="AO24" s="409"/>
      <c r="AP24" s="409"/>
      <c r="AQ24" s="409"/>
      <c r="AR24" s="409"/>
      <c r="AS24" s="409"/>
      <c r="AT24" s="409"/>
      <c r="AU24" s="409"/>
      <c r="AV24" s="409"/>
      <c r="AW24" s="409"/>
      <c r="AX24" s="409"/>
      <c r="AY24" s="409"/>
      <c r="AZ24" s="409"/>
      <c r="BA24" s="409"/>
      <c r="BB24" s="409"/>
      <c r="BC24" s="409"/>
      <c r="BD24" s="409"/>
      <c r="BE24" s="409"/>
      <c r="BF24" s="415"/>
      <c r="BG24" s="415"/>
      <c r="BH24" s="415"/>
      <c r="BI24" s="415"/>
      <c r="BJ24" s="415"/>
      <c r="BK24" s="415"/>
      <c r="BL24" s="415"/>
      <c r="BM24" s="415"/>
      <c r="BN24" s="415"/>
      <c r="BO24" s="415"/>
      <c r="BP24" s="415"/>
      <c r="BQ24" s="415"/>
      <c r="BR24" s="415"/>
      <c r="BS24" s="415"/>
      <c r="BT24" s="415"/>
      <c r="BU24" s="415"/>
      <c r="BV24" s="415"/>
      <c r="BW24" s="415"/>
      <c r="BX24" s="415"/>
      <c r="BY24" s="415"/>
      <c r="BZ24" s="415"/>
      <c r="CA24" s="415"/>
      <c r="CB24" s="415"/>
      <c r="CC24" s="415"/>
      <c r="CD24" s="415"/>
      <c r="CE24" s="415"/>
      <c r="CF24" s="415"/>
      <c r="CG24" s="415"/>
      <c r="CH24" s="415"/>
    </row>
    <row r="25" spans="1:86" ht="18.75" customHeight="1" thickBot="1" x14ac:dyDescent="0.25">
      <c r="A25" s="494" t="s">
        <v>672</v>
      </c>
      <c r="B25" s="64"/>
      <c r="C25" s="64"/>
      <c r="D25" s="64"/>
      <c r="E25" s="416"/>
      <c r="F25" s="412"/>
      <c r="G25" s="412"/>
      <c r="H25" s="2011" t="s">
        <v>526</v>
      </c>
      <c r="I25" s="2011"/>
      <c r="J25" s="2011"/>
      <c r="K25" s="2011"/>
      <c r="L25" s="2011"/>
      <c r="M25" s="290" t="s">
        <v>521</v>
      </c>
      <c r="N25" s="1228"/>
      <c r="O25" s="1228"/>
      <c r="P25" s="1228"/>
      <c r="Q25" s="1228"/>
      <c r="R25" s="411"/>
      <c r="S25" s="1099" t="s">
        <v>522</v>
      </c>
      <c r="T25" s="1099"/>
      <c r="U25" s="1828"/>
      <c r="V25" s="1828"/>
      <c r="W25" s="1828"/>
      <c r="X25" s="1828"/>
      <c r="Y25" s="408" t="s">
        <v>441</v>
      </c>
      <c r="AA25" s="436"/>
      <c r="AB25" s="437"/>
      <c r="AC25" s="437"/>
      <c r="AE25" s="415"/>
      <c r="AG25" s="409"/>
      <c r="AH25" s="409"/>
      <c r="AI25" s="409"/>
      <c r="AJ25" s="409"/>
      <c r="AK25" s="409"/>
      <c r="AL25" s="409"/>
      <c r="AM25" s="409"/>
      <c r="AN25" s="409"/>
      <c r="AO25" s="409"/>
      <c r="AP25" s="409"/>
      <c r="AQ25" s="409"/>
      <c r="AR25" s="409"/>
      <c r="AS25" s="409"/>
      <c r="AT25" s="409"/>
      <c r="AU25" s="409"/>
      <c r="AV25" s="409"/>
      <c r="AW25" s="409"/>
      <c r="AX25" s="409"/>
      <c r="AY25" s="409"/>
      <c r="AZ25" s="409"/>
      <c r="BA25" s="409"/>
      <c r="BB25" s="409"/>
      <c r="BC25" s="409"/>
      <c r="BD25" s="409"/>
      <c r="BE25" s="409"/>
      <c r="BF25" s="415"/>
      <c r="BG25" s="415"/>
      <c r="BH25" s="415"/>
      <c r="BI25" s="415"/>
      <c r="BJ25" s="415"/>
      <c r="BK25" s="415"/>
      <c r="BL25" s="415"/>
      <c r="BM25" s="415"/>
      <c r="BN25" s="415"/>
      <c r="BO25" s="415"/>
      <c r="BP25" s="415"/>
      <c r="BQ25" s="415"/>
      <c r="BR25" s="415"/>
      <c r="BS25" s="415"/>
      <c r="BT25" s="415"/>
      <c r="BU25" s="415"/>
      <c r="BV25" s="415"/>
      <c r="BW25" s="415"/>
      <c r="BX25" s="415"/>
      <c r="BY25" s="415"/>
      <c r="BZ25" s="415"/>
      <c r="CA25" s="415"/>
      <c r="CB25" s="415"/>
      <c r="CC25" s="415"/>
      <c r="CD25" s="415"/>
      <c r="CE25" s="415"/>
      <c r="CF25" s="415"/>
      <c r="CG25" s="415"/>
      <c r="CH25" s="415"/>
    </row>
    <row r="26" spans="1:86" ht="18.75" customHeight="1" x14ac:dyDescent="0.2">
      <c r="A26" s="2022" t="s">
        <v>506</v>
      </c>
      <c r="B26" s="2023"/>
      <c r="C26" s="2023"/>
      <c r="D26" s="2023"/>
      <c r="E26" s="2024"/>
      <c r="F26" s="1632" t="s">
        <v>527</v>
      </c>
      <c r="G26" s="1632"/>
      <c r="H26" s="1632"/>
      <c r="I26" s="1632"/>
      <c r="J26" s="1632"/>
      <c r="K26" s="1632"/>
      <c r="L26" s="1632"/>
      <c r="M26" s="1632"/>
      <c r="N26" s="1632"/>
      <c r="O26" s="1632"/>
      <c r="P26" s="1632"/>
      <c r="Q26" s="1632"/>
      <c r="R26" s="1632"/>
      <c r="S26" s="1632"/>
      <c r="T26" s="1632"/>
      <c r="U26" s="1632"/>
      <c r="V26" s="1632"/>
      <c r="W26" s="1632"/>
      <c r="X26" s="1632"/>
      <c r="Y26" s="1632"/>
      <c r="Z26" s="1632"/>
      <c r="AA26" s="1632"/>
      <c r="AB26" s="1632"/>
      <c r="AC26" s="2000"/>
      <c r="AE26" s="420"/>
      <c r="AF26" s="409"/>
      <c r="AG26" s="409"/>
      <c r="AH26" s="409"/>
      <c r="AI26" s="409"/>
      <c r="AJ26" s="409"/>
      <c r="AK26" s="409"/>
      <c r="AL26" s="409"/>
      <c r="AM26" s="409"/>
      <c r="AN26" s="409"/>
      <c r="AO26" s="409"/>
      <c r="AP26" s="409"/>
      <c r="AQ26" s="409"/>
      <c r="AR26" s="409"/>
      <c r="AS26" s="409"/>
      <c r="AT26" s="409"/>
      <c r="AU26" s="409"/>
      <c r="AV26" s="409"/>
      <c r="AW26" s="409"/>
      <c r="AX26" s="409"/>
      <c r="AY26" s="409"/>
      <c r="AZ26" s="409"/>
      <c r="BA26" s="409"/>
      <c r="BB26" s="409"/>
      <c r="BC26" s="409"/>
      <c r="BD26" s="409"/>
      <c r="BE26" s="409"/>
      <c r="BF26" s="415"/>
      <c r="BG26" s="415"/>
      <c r="BH26" s="415"/>
      <c r="BI26" s="415"/>
      <c r="BJ26" s="415"/>
      <c r="BK26" s="415"/>
      <c r="BL26" s="415"/>
      <c r="BM26" s="415"/>
      <c r="BN26" s="415"/>
      <c r="BO26" s="415"/>
      <c r="BP26" s="415"/>
      <c r="BQ26" s="415"/>
      <c r="BR26" s="415"/>
      <c r="BS26" s="415"/>
      <c r="BT26" s="415"/>
      <c r="BU26" s="415"/>
      <c r="BV26" s="415"/>
      <c r="BW26" s="415"/>
      <c r="BX26" s="415"/>
      <c r="BY26" s="415"/>
      <c r="BZ26" s="415"/>
      <c r="CA26" s="415"/>
      <c r="CB26" s="415"/>
      <c r="CC26" s="415"/>
      <c r="CD26" s="415"/>
      <c r="CE26" s="415"/>
      <c r="CF26" s="415"/>
      <c r="CG26" s="415"/>
      <c r="CH26" s="415"/>
    </row>
    <row r="27" spans="1:86" ht="18.75" customHeight="1" x14ac:dyDescent="0.2">
      <c r="A27" s="2025" t="s">
        <v>507</v>
      </c>
      <c r="B27" s="2026"/>
      <c r="C27" s="2027" t="s">
        <v>515</v>
      </c>
      <c r="D27" s="2007"/>
      <c r="E27" s="2028"/>
      <c r="F27" s="2009" t="s">
        <v>475</v>
      </c>
      <c r="G27" s="2009"/>
      <c r="H27" s="2010"/>
      <c r="I27" s="2029" t="s">
        <v>514</v>
      </c>
      <c r="J27" s="2009"/>
      <c r="K27" s="2009"/>
      <c r="L27" s="2009"/>
      <c r="M27" s="2009"/>
      <c r="N27" s="2009"/>
      <c r="O27" s="2009"/>
      <c r="P27" s="2009"/>
      <c r="Q27" s="2009"/>
      <c r="R27" s="2009"/>
      <c r="S27" s="2010"/>
      <c r="T27" s="2001" t="s">
        <v>488</v>
      </c>
      <c r="U27" s="2001"/>
      <c r="V27" s="2001"/>
      <c r="W27" s="2001"/>
      <c r="X27" s="2001" t="s">
        <v>487</v>
      </c>
      <c r="Y27" s="2001"/>
      <c r="Z27" s="2001"/>
      <c r="AA27" s="2001"/>
      <c r="AB27" s="1995" t="s">
        <v>471</v>
      </c>
      <c r="AC27" s="1996"/>
      <c r="AG27" s="447"/>
      <c r="AH27" s="447"/>
      <c r="AI27" s="447"/>
      <c r="AJ27" s="447"/>
      <c r="AK27" s="447"/>
      <c r="AL27" s="447"/>
      <c r="AM27" s="447"/>
      <c r="AN27" s="447"/>
      <c r="AO27" s="447"/>
      <c r="AP27" s="409"/>
      <c r="AQ27" s="409"/>
      <c r="AR27" s="409"/>
      <c r="AS27" s="409"/>
      <c r="AT27" s="409"/>
      <c r="AU27" s="409"/>
      <c r="AV27" s="409"/>
      <c r="AW27" s="409"/>
      <c r="AX27" s="409"/>
      <c r="AY27" s="409"/>
      <c r="AZ27" s="409"/>
      <c r="BA27" s="409"/>
      <c r="BB27" s="409"/>
      <c r="BC27" s="409"/>
      <c r="BD27" s="409"/>
      <c r="BE27" s="409"/>
      <c r="BF27" s="409"/>
      <c r="BG27" s="409"/>
      <c r="BH27" s="409"/>
      <c r="BI27" s="409"/>
      <c r="BJ27" s="409"/>
      <c r="BK27" s="409"/>
      <c r="BL27" s="409"/>
      <c r="BM27" s="409"/>
      <c r="BN27" s="409"/>
      <c r="BO27" s="409"/>
      <c r="BP27" s="415"/>
      <c r="BQ27" s="415"/>
      <c r="BR27" s="415"/>
      <c r="BS27" s="415"/>
      <c r="BT27" s="415"/>
      <c r="BU27" s="415"/>
      <c r="BV27" s="415"/>
      <c r="BW27" s="415"/>
      <c r="BX27" s="415"/>
      <c r="BY27" s="415"/>
      <c r="BZ27" s="415"/>
      <c r="CA27" s="415"/>
      <c r="CB27" s="415"/>
      <c r="CC27" s="415"/>
      <c r="CD27" s="415"/>
      <c r="CE27" s="415"/>
      <c r="CF27" s="415"/>
      <c r="CG27" s="415"/>
      <c r="CH27" s="415"/>
    </row>
    <row r="28" spans="1:86" ht="18.75" customHeight="1" x14ac:dyDescent="0.2">
      <c r="A28" s="2012" t="s">
        <v>390</v>
      </c>
      <c r="B28" s="2013"/>
      <c r="C28" s="2016"/>
      <c r="D28" s="2016"/>
      <c r="E28" s="2017"/>
      <c r="F28" s="310"/>
      <c r="G28" s="1655"/>
      <c r="H28" s="318"/>
      <c r="I28" s="324"/>
      <c r="J28" s="2033" t="s">
        <v>314</v>
      </c>
      <c r="K28" s="2033"/>
      <c r="L28" s="334"/>
      <c r="M28" s="2033" t="s">
        <v>315</v>
      </c>
      <c r="N28" s="2033"/>
      <c r="O28" s="364"/>
      <c r="P28" s="363" t="s">
        <v>104</v>
      </c>
      <c r="Q28" s="363"/>
      <c r="R28" s="362"/>
      <c r="S28" s="317"/>
      <c r="T28" s="1646"/>
      <c r="U28" s="1647"/>
      <c r="V28" s="1647"/>
      <c r="W28" s="1648"/>
      <c r="X28" s="1646"/>
      <c r="Y28" s="1647"/>
      <c r="Z28" s="1647"/>
      <c r="AA28" s="1648"/>
      <c r="AB28" s="1637" t="s">
        <v>390</v>
      </c>
      <c r="AC28" s="1638"/>
      <c r="AP28" s="409"/>
      <c r="AQ28" s="409"/>
      <c r="AR28" s="409"/>
      <c r="AS28" s="409"/>
      <c r="AT28" s="409"/>
      <c r="AU28" s="409"/>
      <c r="AV28" s="409"/>
      <c r="AW28" s="409"/>
      <c r="AX28" s="409"/>
      <c r="AY28" s="409"/>
      <c r="AZ28" s="409"/>
      <c r="BA28" s="409"/>
      <c r="BB28" s="409"/>
      <c r="BC28" s="409"/>
      <c r="BD28" s="409"/>
      <c r="BE28" s="409"/>
      <c r="BF28" s="409"/>
      <c r="BG28" s="409"/>
      <c r="BH28" s="409"/>
      <c r="BI28" s="409"/>
      <c r="BJ28" s="409"/>
      <c r="BK28" s="409"/>
      <c r="BL28" s="409"/>
      <c r="BM28" s="409"/>
      <c r="BN28" s="409"/>
      <c r="BO28" s="409"/>
      <c r="BP28" s="415"/>
      <c r="BQ28" s="415"/>
      <c r="BR28" s="415"/>
      <c r="BS28" s="415"/>
      <c r="BT28" s="415"/>
      <c r="BU28" s="415"/>
      <c r="BV28" s="415"/>
      <c r="BW28" s="415"/>
      <c r="BX28" s="415"/>
      <c r="BY28" s="415"/>
      <c r="BZ28" s="415"/>
      <c r="CA28" s="415"/>
      <c r="CB28" s="415"/>
      <c r="CC28" s="415"/>
      <c r="CD28" s="415"/>
      <c r="CE28" s="415"/>
      <c r="CF28" s="415"/>
      <c r="CG28" s="415"/>
      <c r="CH28" s="415"/>
    </row>
    <row r="29" spans="1:86" ht="18.75" customHeight="1" x14ac:dyDescent="0.2">
      <c r="A29" s="2012"/>
      <c r="B29" s="2013"/>
      <c r="C29" s="2018"/>
      <c r="D29" s="2018"/>
      <c r="E29" s="2019"/>
      <c r="F29" s="312" t="s">
        <v>482</v>
      </c>
      <c r="G29" s="1656"/>
      <c r="H29" s="319" t="s">
        <v>483</v>
      </c>
      <c r="I29" s="333"/>
      <c r="J29" s="1999" t="s">
        <v>228</v>
      </c>
      <c r="K29" s="1999"/>
      <c r="L29" s="335"/>
      <c r="M29" s="1999" t="s">
        <v>217</v>
      </c>
      <c r="N29" s="1999"/>
      <c r="O29" s="365"/>
      <c r="P29" s="1999" t="s">
        <v>505</v>
      </c>
      <c r="Q29" s="1999"/>
      <c r="R29" s="1999"/>
      <c r="S29" s="2034"/>
      <c r="T29" s="1649"/>
      <c r="U29" s="1650"/>
      <c r="V29" s="1650"/>
      <c r="W29" s="1651"/>
      <c r="X29" s="1649"/>
      <c r="Y29" s="1650"/>
      <c r="Z29" s="1650"/>
      <c r="AA29" s="1651"/>
      <c r="AB29" s="1637"/>
      <c r="AC29" s="1638"/>
      <c r="AE29" s="409"/>
      <c r="AF29" s="409"/>
      <c r="AG29" s="409"/>
      <c r="AH29" s="409"/>
      <c r="AI29" s="409"/>
      <c r="AJ29" s="409"/>
      <c r="AK29" s="409"/>
      <c r="AL29" s="409"/>
      <c r="AM29" s="409"/>
      <c r="AN29" s="409"/>
      <c r="AO29" s="409"/>
      <c r="AQ29" s="409"/>
      <c r="AR29" s="409"/>
      <c r="AS29" s="409"/>
      <c r="AT29" s="409"/>
      <c r="AU29" s="409"/>
      <c r="AV29" s="409"/>
      <c r="AW29" s="409"/>
      <c r="AX29" s="409"/>
      <c r="AY29" s="409"/>
      <c r="AZ29" s="409"/>
      <c r="BA29" s="409"/>
      <c r="BB29" s="409"/>
      <c r="BC29" s="409"/>
      <c r="BD29" s="409"/>
      <c r="BE29" s="409"/>
      <c r="BF29" s="409"/>
      <c r="BG29" s="409"/>
      <c r="BH29" s="409"/>
      <c r="BI29" s="409"/>
      <c r="BJ29" s="409"/>
      <c r="BK29" s="409"/>
      <c r="BL29" s="409"/>
      <c r="BM29" s="409"/>
      <c r="BN29" s="409"/>
      <c r="BO29" s="409"/>
      <c r="BP29" s="415"/>
      <c r="BQ29" s="415"/>
      <c r="BR29" s="415"/>
      <c r="BS29" s="415"/>
      <c r="BT29" s="415"/>
      <c r="BU29" s="415"/>
      <c r="BV29" s="415"/>
      <c r="BW29" s="415"/>
      <c r="BX29" s="415"/>
      <c r="BY29" s="415"/>
      <c r="BZ29" s="415"/>
      <c r="CA29" s="415"/>
      <c r="CB29" s="415"/>
      <c r="CC29" s="415"/>
      <c r="CD29" s="415"/>
      <c r="CE29" s="415"/>
      <c r="CF29" s="415"/>
      <c r="CG29" s="415"/>
      <c r="CH29" s="415"/>
    </row>
    <row r="30" spans="1:86" ht="18.75" customHeight="1" thickBot="1" x14ac:dyDescent="0.25">
      <c r="A30" s="2014"/>
      <c r="B30" s="2015"/>
      <c r="C30" s="2020"/>
      <c r="D30" s="2020"/>
      <c r="E30" s="2021"/>
      <c r="F30" s="314"/>
      <c r="G30" s="1698"/>
      <c r="H30" s="325"/>
      <c r="I30" s="349"/>
      <c r="J30" s="2030" t="s">
        <v>215</v>
      </c>
      <c r="K30" s="2030"/>
      <c r="L30" s="238"/>
      <c r="M30" s="2031" t="s">
        <v>316</v>
      </c>
      <c r="N30" s="2031"/>
      <c r="O30" s="2032"/>
      <c r="P30" s="2032"/>
      <c r="Q30" s="2032"/>
      <c r="R30" s="2032"/>
      <c r="S30" s="366" t="s">
        <v>441</v>
      </c>
      <c r="T30" s="1701"/>
      <c r="U30" s="1702"/>
      <c r="V30" s="1702"/>
      <c r="W30" s="1703"/>
      <c r="X30" s="1701"/>
      <c r="Y30" s="1702"/>
      <c r="Z30" s="1702"/>
      <c r="AA30" s="1703"/>
      <c r="AB30" s="1699"/>
      <c r="AC30" s="1700"/>
      <c r="BH30" s="409"/>
      <c r="BI30" s="409"/>
      <c r="BJ30" s="409"/>
      <c r="BK30" s="409"/>
      <c r="BL30" s="409"/>
      <c r="BM30" s="409"/>
      <c r="BN30" s="409"/>
      <c r="BO30" s="409"/>
      <c r="BP30" s="409"/>
      <c r="BQ30" s="409"/>
      <c r="BR30" s="409"/>
      <c r="BS30" s="409"/>
      <c r="BT30" s="415"/>
      <c r="BU30" s="415"/>
      <c r="BV30" s="415"/>
      <c r="BW30" s="415"/>
      <c r="BX30" s="415"/>
      <c r="BY30" s="415"/>
      <c r="BZ30" s="415"/>
      <c r="CA30" s="415"/>
      <c r="CB30" s="415"/>
      <c r="CC30" s="415"/>
      <c r="CD30" s="415"/>
      <c r="CE30" s="415"/>
      <c r="CF30" s="415"/>
      <c r="CG30" s="415"/>
      <c r="CH30" s="415"/>
    </row>
    <row r="31" spans="1:86" ht="18.75" customHeight="1" x14ac:dyDescent="0.2">
      <c r="A31" s="413"/>
      <c r="B31" s="421"/>
      <c r="C31" s="421"/>
      <c r="D31" s="419"/>
      <c r="E31" s="422"/>
      <c r="F31" s="414"/>
      <c r="G31" s="414"/>
      <c r="H31" s="414"/>
      <c r="I31" s="418"/>
      <c r="J31" s="423"/>
      <c r="K31" s="423"/>
      <c r="L31" s="423"/>
      <c r="M31" s="423"/>
      <c r="N31" s="423"/>
      <c r="O31" s="423"/>
      <c r="P31" s="423"/>
      <c r="Q31" s="423"/>
      <c r="R31" s="423"/>
      <c r="S31" s="423"/>
      <c r="T31" s="423"/>
      <c r="U31" s="424"/>
      <c r="V31" s="413"/>
      <c r="W31" s="421"/>
      <c r="X31" s="419"/>
      <c r="Y31" s="422"/>
      <c r="Z31" s="414"/>
      <c r="AA31" s="414"/>
      <c r="AB31" s="418"/>
      <c r="AC31" s="439"/>
      <c r="AE31" s="427"/>
      <c r="AF31" s="427"/>
      <c r="AG31" s="427"/>
      <c r="AH31" s="420"/>
      <c r="AN31" s="409"/>
      <c r="AO31" s="409"/>
      <c r="BH31" s="409"/>
      <c r="BI31" s="409"/>
      <c r="BJ31" s="409"/>
      <c r="BK31" s="409"/>
      <c r="BL31" s="409"/>
      <c r="BM31" s="409"/>
      <c r="BN31" s="409"/>
      <c r="BO31" s="409"/>
      <c r="BP31" s="409"/>
      <c r="BQ31" s="409"/>
      <c r="BR31" s="409"/>
      <c r="BS31" s="409"/>
      <c r="BT31" s="415"/>
      <c r="BU31" s="415"/>
      <c r="BV31" s="415"/>
      <c r="BW31" s="415"/>
      <c r="BX31" s="415"/>
      <c r="BY31" s="415"/>
      <c r="BZ31" s="415"/>
      <c r="CA31" s="415"/>
      <c r="CB31" s="415"/>
      <c r="CC31" s="415"/>
      <c r="CD31" s="415"/>
      <c r="CE31" s="415"/>
      <c r="CF31" s="415"/>
      <c r="CG31" s="415"/>
      <c r="CH31" s="415"/>
    </row>
    <row r="32" spans="1:86" ht="18.75" customHeight="1" thickBot="1" x14ac:dyDescent="0.25">
      <c r="A32" s="501" t="s">
        <v>671</v>
      </c>
      <c r="B32" s="410"/>
      <c r="C32" s="410"/>
      <c r="D32" s="410"/>
      <c r="E32" s="422"/>
      <c r="F32" s="414"/>
      <c r="G32" s="414"/>
      <c r="H32" s="414"/>
      <c r="I32" s="418"/>
      <c r="J32" s="423"/>
      <c r="K32" s="423"/>
      <c r="L32" s="423"/>
      <c r="M32" s="423"/>
      <c r="N32" s="423"/>
      <c r="O32" s="423"/>
      <c r="P32" s="423"/>
      <c r="Q32" s="423"/>
      <c r="R32" s="423"/>
      <c r="S32" s="423"/>
      <c r="T32" s="423"/>
      <c r="U32" s="424"/>
      <c r="V32" s="413"/>
      <c r="W32" s="421"/>
      <c r="X32" s="419"/>
      <c r="Y32" s="422"/>
      <c r="Z32" s="414"/>
      <c r="AA32" s="414"/>
      <c r="AB32" s="418"/>
      <c r="AC32" s="425"/>
      <c r="AE32" s="425"/>
      <c r="AF32" s="425"/>
      <c r="AG32" s="425"/>
      <c r="AN32" s="409"/>
      <c r="AO32" s="409"/>
      <c r="BH32" s="409"/>
      <c r="BI32" s="409"/>
      <c r="BJ32" s="409"/>
      <c r="BK32" s="409"/>
      <c r="BL32" s="409"/>
      <c r="BM32" s="409"/>
      <c r="BN32" s="409"/>
      <c r="BO32" s="409"/>
      <c r="BP32" s="409"/>
      <c r="BQ32" s="409"/>
      <c r="BR32" s="409"/>
      <c r="BS32" s="409"/>
      <c r="BT32" s="415"/>
      <c r="BU32" s="415"/>
      <c r="BV32" s="415"/>
      <c r="BW32" s="415"/>
      <c r="BX32" s="415"/>
      <c r="BY32" s="415"/>
      <c r="BZ32" s="415"/>
      <c r="CA32" s="415"/>
      <c r="CB32" s="415"/>
      <c r="CC32" s="415"/>
      <c r="CD32" s="415"/>
      <c r="CE32" s="415"/>
      <c r="CF32" s="415"/>
      <c r="CG32" s="415"/>
      <c r="CH32" s="415"/>
    </row>
    <row r="33" spans="1:86" ht="18.75" customHeight="1" x14ac:dyDescent="0.2">
      <c r="A33" s="1716" t="s">
        <v>535</v>
      </c>
      <c r="B33" s="1632"/>
      <c r="C33" s="1632"/>
      <c r="D33" s="1632"/>
      <c r="E33" s="1632"/>
      <c r="F33" s="1632"/>
      <c r="G33" s="1632"/>
      <c r="H33" s="1632"/>
      <c r="I33" s="1632"/>
      <c r="J33" s="1632"/>
      <c r="K33" s="1632"/>
      <c r="L33" s="1632"/>
      <c r="M33" s="1632"/>
      <c r="N33" s="1632"/>
      <c r="O33" s="1632"/>
      <c r="P33" s="1632"/>
      <c r="Q33" s="1632"/>
      <c r="R33" s="1632"/>
      <c r="S33" s="1632"/>
      <c r="T33" s="1632"/>
      <c r="U33" s="1632"/>
      <c r="V33" s="1632"/>
      <c r="W33" s="1632"/>
      <c r="X33" s="2000"/>
      <c r="Y33" s="422"/>
      <c r="Z33" s="414"/>
      <c r="AA33" s="414"/>
      <c r="AB33" s="418"/>
      <c r="AC33" s="425"/>
      <c r="AN33" s="409"/>
      <c r="AO33" s="409"/>
      <c r="BJ33" s="409"/>
      <c r="BK33" s="409"/>
      <c r="BL33" s="409"/>
      <c r="BM33" s="409"/>
      <c r="BN33" s="409"/>
      <c r="BO33" s="409"/>
      <c r="BP33" s="409"/>
      <c r="BQ33" s="409"/>
      <c r="BR33" s="409"/>
      <c r="BS33" s="409"/>
      <c r="BT33" s="409"/>
      <c r="BU33" s="409"/>
      <c r="BV33" s="415"/>
      <c r="BW33" s="415"/>
      <c r="BX33" s="415"/>
      <c r="BY33" s="415"/>
      <c r="BZ33" s="415"/>
      <c r="CA33" s="415"/>
      <c r="CB33" s="415"/>
      <c r="CC33" s="415"/>
      <c r="CD33" s="415"/>
      <c r="CE33" s="415"/>
      <c r="CF33" s="415"/>
      <c r="CG33" s="415"/>
      <c r="CH33" s="415"/>
    </row>
    <row r="34" spans="1:86" ht="18.75" customHeight="1" x14ac:dyDescent="0.2">
      <c r="A34" s="2035" t="s">
        <v>475</v>
      </c>
      <c r="B34" s="2009"/>
      <c r="C34" s="2010"/>
      <c r="D34" s="2029" t="s">
        <v>514</v>
      </c>
      <c r="E34" s="2009"/>
      <c r="F34" s="2009"/>
      <c r="G34" s="2009"/>
      <c r="H34" s="2009"/>
      <c r="I34" s="2009"/>
      <c r="J34" s="2009"/>
      <c r="K34" s="2009"/>
      <c r="L34" s="2009"/>
      <c r="M34" s="2009"/>
      <c r="N34" s="2010"/>
      <c r="O34" s="2001" t="s">
        <v>488</v>
      </c>
      <c r="P34" s="2001"/>
      <c r="Q34" s="2001"/>
      <c r="R34" s="2001"/>
      <c r="S34" s="2001" t="s">
        <v>487</v>
      </c>
      <c r="T34" s="2001"/>
      <c r="U34" s="2001"/>
      <c r="V34" s="2001"/>
      <c r="W34" s="1995" t="s">
        <v>471</v>
      </c>
      <c r="X34" s="1996"/>
      <c r="Y34" s="422"/>
      <c r="Z34" s="414"/>
      <c r="AA34" s="414"/>
      <c r="AB34" s="418"/>
      <c r="AC34" s="425"/>
      <c r="BJ34" s="409"/>
      <c r="BK34" s="409"/>
      <c r="BL34" s="409"/>
      <c r="BM34" s="409"/>
      <c r="BN34" s="409"/>
      <c r="BO34" s="409"/>
      <c r="BP34" s="409"/>
      <c r="BQ34" s="409"/>
      <c r="BR34" s="409"/>
      <c r="BS34" s="409"/>
      <c r="BT34" s="409"/>
      <c r="BU34" s="409"/>
      <c r="BV34" s="415"/>
      <c r="BW34" s="415"/>
      <c r="BX34" s="415"/>
      <c r="BY34" s="415"/>
      <c r="BZ34" s="415"/>
      <c r="CA34" s="415"/>
      <c r="CB34" s="415"/>
      <c r="CC34" s="415"/>
      <c r="CD34" s="415"/>
      <c r="CE34" s="415"/>
      <c r="CF34" s="415"/>
      <c r="CG34" s="415"/>
      <c r="CH34" s="415"/>
    </row>
    <row r="35" spans="1:86" ht="18.75" customHeight="1" x14ac:dyDescent="0.2">
      <c r="A35" s="391"/>
      <c r="B35" s="1655"/>
      <c r="C35" s="392"/>
      <c r="D35" s="397"/>
      <c r="E35" s="2033" t="s">
        <v>314</v>
      </c>
      <c r="F35" s="2033"/>
      <c r="G35" s="334"/>
      <c r="H35" s="2033" t="s">
        <v>315</v>
      </c>
      <c r="I35" s="2033"/>
      <c r="J35" s="364"/>
      <c r="K35" s="400" t="s">
        <v>104</v>
      </c>
      <c r="L35" s="400"/>
      <c r="M35" s="362"/>
      <c r="N35" s="317"/>
      <c r="O35" s="1646"/>
      <c r="P35" s="1647"/>
      <c r="Q35" s="1647"/>
      <c r="R35" s="1648"/>
      <c r="S35" s="1646"/>
      <c r="T35" s="1647"/>
      <c r="U35" s="1647"/>
      <c r="V35" s="1648"/>
      <c r="W35" s="1637" t="s">
        <v>390</v>
      </c>
      <c r="X35" s="1638"/>
      <c r="Y35" s="422"/>
      <c r="Z35" s="414"/>
      <c r="AA35" s="414"/>
      <c r="AB35" s="418"/>
      <c r="AC35" s="427"/>
      <c r="BI35" s="409"/>
      <c r="BJ35" s="409"/>
      <c r="BK35" s="409"/>
      <c r="BL35" s="409"/>
      <c r="BM35" s="409"/>
      <c r="BN35" s="409"/>
      <c r="BO35" s="409"/>
      <c r="BP35" s="409"/>
      <c r="BQ35" s="409"/>
      <c r="BR35" s="409"/>
      <c r="BS35" s="409"/>
      <c r="BT35" s="409"/>
      <c r="BU35" s="415"/>
      <c r="BV35" s="415"/>
      <c r="BW35" s="415"/>
      <c r="BX35" s="415"/>
      <c r="BY35" s="415"/>
      <c r="BZ35" s="415"/>
      <c r="CA35" s="415"/>
      <c r="CB35" s="415"/>
      <c r="CC35" s="415"/>
      <c r="CD35" s="415"/>
      <c r="CE35" s="415"/>
      <c r="CF35" s="415"/>
      <c r="CG35" s="415"/>
      <c r="CH35" s="415"/>
    </row>
    <row r="36" spans="1:86" ht="18.75" customHeight="1" x14ac:dyDescent="0.2">
      <c r="A36" s="393" t="s">
        <v>482</v>
      </c>
      <c r="B36" s="1656"/>
      <c r="C36" s="394" t="s">
        <v>483</v>
      </c>
      <c r="D36" s="398"/>
      <c r="E36" s="1999" t="s">
        <v>228</v>
      </c>
      <c r="F36" s="1999"/>
      <c r="G36" s="461"/>
      <c r="H36" s="1999" t="s">
        <v>217</v>
      </c>
      <c r="I36" s="1999"/>
      <c r="J36" s="365"/>
      <c r="K36" s="1999" t="s">
        <v>505</v>
      </c>
      <c r="L36" s="1999"/>
      <c r="M36" s="1999"/>
      <c r="N36" s="2034"/>
      <c r="O36" s="1649"/>
      <c r="P36" s="1650"/>
      <c r="Q36" s="1650"/>
      <c r="R36" s="1651"/>
      <c r="S36" s="1649"/>
      <c r="T36" s="1650"/>
      <c r="U36" s="1650"/>
      <c r="V36" s="1651"/>
      <c r="W36" s="1637"/>
      <c r="X36" s="1638"/>
      <c r="Y36" s="422"/>
      <c r="Z36" s="419"/>
      <c r="AA36" s="419"/>
      <c r="AB36" s="418"/>
      <c r="AC36" s="427"/>
      <c r="BI36" s="409"/>
      <c r="BJ36" s="409"/>
      <c r="BK36" s="409"/>
      <c r="BL36" s="409"/>
      <c r="BM36" s="409"/>
      <c r="BN36" s="409"/>
      <c r="BO36" s="409"/>
      <c r="BP36" s="409"/>
      <c r="BQ36" s="409"/>
      <c r="BR36" s="409"/>
      <c r="BS36" s="409"/>
      <c r="BT36" s="409"/>
      <c r="BU36" s="415"/>
      <c r="BV36" s="415"/>
      <c r="BW36" s="415"/>
      <c r="BX36" s="415"/>
      <c r="BY36" s="415"/>
      <c r="BZ36" s="415"/>
      <c r="CA36" s="415"/>
      <c r="CB36" s="415"/>
      <c r="CC36" s="415"/>
      <c r="CD36" s="415"/>
      <c r="CE36" s="415"/>
      <c r="CF36" s="415"/>
      <c r="CG36" s="415"/>
      <c r="CH36" s="415"/>
    </row>
    <row r="37" spans="1:86" ht="18.75" customHeight="1" thickBot="1" x14ac:dyDescent="0.25">
      <c r="A37" s="395"/>
      <c r="B37" s="1698"/>
      <c r="C37" s="396"/>
      <c r="D37" s="399"/>
      <c r="E37" s="2030" t="s">
        <v>215</v>
      </c>
      <c r="F37" s="2030"/>
      <c r="G37" s="462"/>
      <c r="H37" s="2031" t="s">
        <v>316</v>
      </c>
      <c r="I37" s="2031"/>
      <c r="J37" s="2032"/>
      <c r="K37" s="2032"/>
      <c r="L37" s="2032"/>
      <c r="M37" s="2032"/>
      <c r="N37" s="366" t="s">
        <v>441</v>
      </c>
      <c r="O37" s="1701"/>
      <c r="P37" s="1702"/>
      <c r="Q37" s="1702"/>
      <c r="R37" s="1703"/>
      <c r="S37" s="1701"/>
      <c r="T37" s="1702"/>
      <c r="U37" s="1702"/>
      <c r="V37" s="1703"/>
      <c r="W37" s="1699"/>
      <c r="X37" s="1700"/>
      <c r="Y37" s="418"/>
      <c r="Z37" s="414"/>
      <c r="AA37" s="419"/>
      <c r="AB37" s="418"/>
      <c r="AC37" s="425"/>
      <c r="BI37" s="409"/>
      <c r="BJ37" s="409"/>
      <c r="BK37" s="409"/>
      <c r="BL37" s="409"/>
      <c r="BM37" s="409"/>
      <c r="BN37" s="409"/>
      <c r="BO37" s="409"/>
      <c r="BP37" s="409"/>
      <c r="BQ37" s="409"/>
      <c r="BR37" s="409"/>
      <c r="BS37" s="409"/>
      <c r="BT37" s="409"/>
      <c r="BU37" s="415"/>
      <c r="BV37" s="415"/>
      <c r="BW37" s="415"/>
      <c r="BX37" s="415"/>
      <c r="BY37" s="415"/>
      <c r="BZ37" s="415"/>
      <c r="CA37" s="415"/>
      <c r="CB37" s="415"/>
      <c r="CC37" s="415"/>
      <c r="CD37" s="415"/>
      <c r="CE37" s="415"/>
      <c r="CF37" s="415"/>
      <c r="CG37" s="415"/>
      <c r="CH37" s="415"/>
    </row>
    <row r="38" spans="1:86" ht="18.75" customHeight="1" x14ac:dyDescent="0.2">
      <c r="A38" s="413"/>
      <c r="B38" s="421"/>
      <c r="C38" s="421"/>
      <c r="D38" s="419"/>
      <c r="E38" s="422"/>
      <c r="F38" s="414"/>
      <c r="G38" s="414"/>
      <c r="H38" s="414"/>
      <c r="I38" s="418"/>
      <c r="J38" s="425"/>
      <c r="K38" s="425"/>
      <c r="L38" s="425"/>
      <c r="M38" s="425"/>
      <c r="N38" s="425"/>
      <c r="O38" s="425"/>
      <c r="P38" s="425"/>
      <c r="Q38" s="425"/>
      <c r="R38" s="425"/>
      <c r="S38" s="425"/>
      <c r="T38" s="425"/>
      <c r="U38" s="420"/>
      <c r="V38" s="420"/>
      <c r="W38" s="420"/>
      <c r="X38" s="64"/>
      <c r="Y38" s="64"/>
      <c r="Z38" s="64"/>
      <c r="AA38" s="64"/>
      <c r="BU38" s="409"/>
      <c r="BV38" s="409"/>
      <c r="CG38" s="415"/>
      <c r="CH38" s="415"/>
    </row>
    <row r="39" spans="1:86" ht="18.75" customHeight="1" x14ac:dyDescent="0.2">
      <c r="A39" s="413"/>
      <c r="B39" s="410"/>
      <c r="C39" s="410"/>
      <c r="D39" s="410"/>
      <c r="E39" s="414"/>
      <c r="F39" s="414"/>
      <c r="G39" s="414"/>
      <c r="H39" s="414"/>
      <c r="I39" s="418"/>
      <c r="J39" s="425"/>
      <c r="K39" s="425"/>
      <c r="L39" s="425"/>
      <c r="M39" s="425"/>
      <c r="N39" s="425"/>
      <c r="O39" s="425"/>
      <c r="P39" s="425"/>
      <c r="Q39" s="425"/>
      <c r="R39" s="425"/>
      <c r="S39" s="425"/>
      <c r="T39" s="425"/>
      <c r="U39" s="420"/>
      <c r="V39" s="420"/>
      <c r="W39" s="420"/>
      <c r="X39" s="420"/>
      <c r="Y39" s="420"/>
      <c r="Z39" s="64"/>
      <c r="AA39" s="64"/>
      <c r="AB39" s="64"/>
      <c r="AC39" s="64"/>
      <c r="BU39" s="409"/>
      <c r="BV39" s="409"/>
      <c r="CG39" s="415"/>
      <c r="CH39" s="415"/>
    </row>
    <row r="40" spans="1:86" ht="18.75" customHeight="1" x14ac:dyDescent="0.2">
      <c r="A40" s="413"/>
      <c r="B40" s="421"/>
      <c r="C40" s="421"/>
      <c r="D40" s="419"/>
      <c r="E40" s="414"/>
      <c r="F40" s="418"/>
      <c r="G40" s="414"/>
      <c r="H40" s="414"/>
      <c r="I40" s="414"/>
      <c r="J40" s="418"/>
      <c r="K40" s="420"/>
      <c r="L40" s="420"/>
      <c r="M40" s="420"/>
      <c r="N40" s="420"/>
      <c r="O40" s="420"/>
      <c r="P40" s="420"/>
      <c r="Q40" s="420"/>
      <c r="R40" s="420"/>
      <c r="S40" s="420"/>
      <c r="T40" s="420"/>
      <c r="U40" s="420"/>
      <c r="V40" s="420"/>
      <c r="W40" s="420"/>
      <c r="X40" s="420"/>
      <c r="Y40" s="420"/>
      <c r="Z40" s="420"/>
      <c r="AA40" s="64"/>
      <c r="AB40" s="64"/>
      <c r="AC40" s="64"/>
      <c r="BU40" s="409"/>
      <c r="BV40" s="409"/>
      <c r="CG40" s="415"/>
      <c r="CH40" s="415"/>
    </row>
    <row r="41" spans="1:86" ht="18.75" customHeight="1" x14ac:dyDescent="0.2">
      <c r="A41" s="413"/>
      <c r="B41" s="421"/>
      <c r="C41" s="421"/>
      <c r="D41" s="419"/>
      <c r="E41" s="414"/>
      <c r="F41" s="418"/>
      <c r="G41" s="414"/>
      <c r="H41" s="414"/>
      <c r="I41" s="414"/>
      <c r="J41" s="418"/>
      <c r="K41" s="420"/>
      <c r="L41" s="420"/>
      <c r="M41" s="420"/>
      <c r="N41" s="420"/>
      <c r="O41" s="420"/>
      <c r="P41" s="420"/>
      <c r="Q41" s="420"/>
      <c r="R41" s="420"/>
      <c r="S41" s="420"/>
      <c r="T41" s="420"/>
      <c r="U41" s="420"/>
      <c r="V41" s="420"/>
      <c r="W41" s="420"/>
      <c r="AA41" s="64"/>
      <c r="AB41" s="64"/>
      <c r="AC41" s="64"/>
      <c r="BU41" s="409"/>
      <c r="BV41" s="409"/>
      <c r="CG41" s="415"/>
      <c r="CH41" s="415"/>
    </row>
    <row r="42" spans="1:86" ht="18.75" customHeight="1" x14ac:dyDescent="0.2">
      <c r="A42" s="413"/>
      <c r="B42" s="410"/>
      <c r="C42" s="410"/>
      <c r="D42" s="410"/>
      <c r="E42" s="414"/>
      <c r="F42" s="418"/>
      <c r="G42" s="414"/>
      <c r="H42" s="414"/>
      <c r="I42" s="414"/>
      <c r="J42" s="418"/>
      <c r="K42" s="420"/>
      <c r="L42" s="420"/>
      <c r="M42" s="420"/>
      <c r="N42" s="420"/>
      <c r="O42" s="420"/>
      <c r="P42" s="420"/>
      <c r="Q42" s="420"/>
      <c r="R42" s="420"/>
      <c r="S42" s="420"/>
      <c r="T42" s="420"/>
      <c r="U42" s="420"/>
      <c r="V42" s="420"/>
      <c r="W42" s="420"/>
      <c r="AB42" s="64"/>
      <c r="AC42" s="64"/>
      <c r="BU42" s="409"/>
      <c r="BV42" s="409"/>
      <c r="CG42" s="415"/>
      <c r="CH42" s="415"/>
    </row>
    <row r="43" spans="1:86" ht="18.75" customHeight="1" x14ac:dyDescent="0.2">
      <c r="A43" s="413"/>
      <c r="B43" s="421"/>
      <c r="C43" s="421"/>
      <c r="D43" s="419"/>
      <c r="E43" s="414"/>
      <c r="F43" s="418"/>
      <c r="G43" s="414"/>
      <c r="H43" s="414"/>
      <c r="I43" s="414"/>
      <c r="J43" s="418"/>
      <c r="K43" s="420"/>
      <c r="L43" s="420"/>
      <c r="M43" s="420"/>
      <c r="N43" s="420"/>
      <c r="O43" s="420"/>
      <c r="P43" s="420"/>
      <c r="Q43" s="420"/>
      <c r="R43" s="420"/>
      <c r="S43" s="420"/>
      <c r="T43" s="420"/>
      <c r="U43" s="420"/>
      <c r="V43" s="420"/>
      <c r="W43" s="420"/>
      <c r="AB43" s="64"/>
      <c r="AC43" s="64"/>
    </row>
    <row r="44" spans="1:86" ht="18.75" customHeight="1" x14ac:dyDescent="0.2">
      <c r="A44" s="413"/>
      <c r="B44" s="421"/>
      <c r="C44" s="421"/>
      <c r="D44" s="419"/>
      <c r="E44" s="414"/>
      <c r="F44" s="418"/>
      <c r="G44" s="414"/>
      <c r="H44" s="414"/>
      <c r="I44" s="414"/>
      <c r="J44" s="418"/>
      <c r="K44" s="420"/>
      <c r="L44" s="420"/>
      <c r="M44" s="420"/>
      <c r="N44" s="420"/>
      <c r="O44" s="420"/>
      <c r="P44" s="420"/>
      <c r="Q44" s="420"/>
      <c r="R44" s="420"/>
      <c r="S44" s="420"/>
      <c r="T44" s="420"/>
      <c r="U44" s="420"/>
      <c r="V44" s="420"/>
      <c r="AA44" s="64"/>
      <c r="AB44" s="64"/>
      <c r="AC44" s="64"/>
    </row>
    <row r="45" spans="1:86" ht="18.75" customHeight="1" x14ac:dyDescent="0.2">
      <c r="A45" s="413"/>
      <c r="B45" s="410"/>
      <c r="C45" s="410"/>
      <c r="D45" s="410"/>
      <c r="E45" s="414"/>
      <c r="F45" s="418"/>
      <c r="G45" s="414"/>
      <c r="H45" s="414"/>
      <c r="I45" s="414"/>
      <c r="J45" s="418"/>
      <c r="K45" s="420"/>
      <c r="L45" s="420"/>
      <c r="M45" s="420"/>
      <c r="N45" s="420"/>
      <c r="O45" s="420"/>
      <c r="P45" s="420"/>
      <c r="Q45" s="420"/>
      <c r="R45" s="420"/>
      <c r="S45" s="420"/>
      <c r="T45" s="420"/>
      <c r="U45" s="420"/>
      <c r="V45" s="420"/>
      <c r="W45" s="420"/>
      <c r="X45" s="420"/>
      <c r="Y45" s="420"/>
      <c r="AA45" s="64"/>
      <c r="AB45" s="64"/>
      <c r="AC45" s="64"/>
    </row>
    <row r="46" spans="1:86" ht="18.75" customHeight="1" x14ac:dyDescent="0.2">
      <c r="F46" s="418"/>
      <c r="G46" s="414"/>
      <c r="H46" s="414"/>
      <c r="I46" s="419"/>
      <c r="J46" s="418"/>
      <c r="K46" s="420"/>
      <c r="L46" s="420"/>
      <c r="M46" s="420"/>
      <c r="N46" s="420"/>
      <c r="O46" s="420"/>
      <c r="P46" s="420"/>
      <c r="Q46" s="420"/>
      <c r="R46" s="420"/>
      <c r="S46" s="420"/>
      <c r="T46" s="420"/>
      <c r="AB46" s="64"/>
      <c r="AC46" s="64"/>
    </row>
    <row r="47" spans="1:86" ht="18.75" customHeight="1" x14ac:dyDescent="0.2">
      <c r="S47" s="424"/>
    </row>
    <row r="48" spans="1:86" ht="18.75" customHeight="1" x14ac:dyDescent="0.2"/>
    <row r="49" spans="20:86" ht="18.75" customHeight="1" x14ac:dyDescent="0.2"/>
    <row r="50" spans="20:86" ht="18.75" customHeight="1" x14ac:dyDescent="0.2">
      <c r="T50" s="424"/>
    </row>
    <row r="51" spans="20:86" ht="18.75" customHeight="1" x14ac:dyDescent="0.2">
      <c r="T51" s="424"/>
      <c r="U51" s="424"/>
      <c r="V51" s="424"/>
    </row>
    <row r="52" spans="20:86" s="408" customFormat="1" ht="18.75" customHeight="1" x14ac:dyDescent="0.2">
      <c r="U52" s="424"/>
      <c r="V52" s="424"/>
      <c r="BW52" s="409"/>
      <c r="BX52" s="409"/>
      <c r="BY52" s="409"/>
      <c r="BZ52" s="409"/>
      <c r="CA52" s="409"/>
      <c r="CB52" s="409"/>
      <c r="CC52" s="409"/>
      <c r="CD52" s="409"/>
      <c r="CE52" s="409"/>
      <c r="CF52" s="409"/>
      <c r="CG52" s="409"/>
      <c r="CH52" s="409"/>
    </row>
    <row r="53" spans="20:86" s="408" customFormat="1" ht="18.75" customHeight="1" x14ac:dyDescent="0.2">
      <c r="U53" s="424"/>
      <c r="V53" s="424"/>
      <c r="BW53" s="409"/>
      <c r="BX53" s="409"/>
      <c r="BY53" s="409"/>
      <c r="BZ53" s="409"/>
      <c r="CA53" s="409"/>
      <c r="CB53" s="409"/>
      <c r="CC53" s="409"/>
      <c r="CD53" s="409"/>
      <c r="CE53" s="409"/>
      <c r="CF53" s="409"/>
      <c r="CG53" s="409"/>
      <c r="CH53" s="409"/>
    </row>
    <row r="54" spans="20:86" s="408" customFormat="1" ht="18.75" customHeight="1" x14ac:dyDescent="0.2">
      <c r="U54" s="424"/>
      <c r="V54" s="424"/>
      <c r="BW54" s="409"/>
      <c r="BX54" s="409"/>
      <c r="BY54" s="409"/>
      <c r="BZ54" s="409"/>
      <c r="CA54" s="409"/>
      <c r="CB54" s="409"/>
      <c r="CC54" s="409"/>
      <c r="CD54" s="409"/>
      <c r="CE54" s="409"/>
      <c r="CF54" s="409"/>
      <c r="CG54" s="409"/>
      <c r="CH54" s="409"/>
    </row>
    <row r="55" spans="20:86" s="408" customFormat="1" ht="18.75" customHeight="1" x14ac:dyDescent="0.2">
      <c r="U55" s="426"/>
      <c r="V55" s="426"/>
      <c r="BW55" s="409"/>
      <c r="BX55" s="409"/>
      <c r="BY55" s="409"/>
      <c r="BZ55" s="409"/>
      <c r="CA55" s="409"/>
      <c r="CB55" s="409"/>
      <c r="CC55" s="409"/>
      <c r="CD55" s="409"/>
      <c r="CE55" s="409"/>
      <c r="CF55" s="409"/>
      <c r="CG55" s="409"/>
      <c r="CH55" s="409"/>
    </row>
    <row r="56" spans="20:86" s="408" customFormat="1" ht="18.75" customHeight="1" x14ac:dyDescent="0.2">
      <c r="U56" s="420"/>
      <c r="V56" s="420"/>
      <c r="BW56" s="409"/>
      <c r="BX56" s="409"/>
      <c r="BY56" s="409"/>
      <c r="BZ56" s="409"/>
      <c r="CA56" s="409"/>
      <c r="CB56" s="409"/>
      <c r="CC56" s="409"/>
      <c r="CD56" s="409"/>
      <c r="CE56" s="409"/>
      <c r="CF56" s="409"/>
      <c r="CG56" s="409"/>
      <c r="CH56" s="409"/>
    </row>
    <row r="57" spans="20:86" s="408" customFormat="1" ht="18.75" customHeight="1" x14ac:dyDescent="0.2">
      <c r="U57" s="420"/>
      <c r="V57" s="420"/>
      <c r="BW57" s="409"/>
      <c r="BX57" s="409"/>
      <c r="BY57" s="409"/>
      <c r="BZ57" s="409"/>
      <c r="CA57" s="409"/>
      <c r="CB57" s="409"/>
      <c r="CC57" s="409"/>
      <c r="CD57" s="409"/>
      <c r="CE57" s="409"/>
      <c r="CF57" s="409"/>
      <c r="CG57" s="409"/>
      <c r="CH57" s="409"/>
    </row>
    <row r="58" spans="20:86" s="408" customFormat="1" ht="18.75" customHeight="1" x14ac:dyDescent="0.2">
      <c r="U58" s="420"/>
      <c r="V58" s="420"/>
      <c r="BW58" s="409"/>
      <c r="BX58" s="409"/>
      <c r="BY58" s="409"/>
      <c r="BZ58" s="409"/>
      <c r="CA58" s="409"/>
      <c r="CB58" s="409"/>
      <c r="CC58" s="409"/>
      <c r="CD58" s="409"/>
      <c r="CE58" s="409"/>
      <c r="CF58" s="409"/>
      <c r="CG58" s="409"/>
      <c r="CH58" s="409"/>
    </row>
    <row r="59" spans="20:86" s="408" customFormat="1" ht="18.75" customHeight="1" x14ac:dyDescent="0.2">
      <c r="U59" s="420"/>
      <c r="V59" s="420"/>
      <c r="BW59" s="409"/>
      <c r="BX59" s="409"/>
      <c r="BY59" s="409"/>
      <c r="BZ59" s="409"/>
      <c r="CA59" s="409"/>
      <c r="CB59" s="409"/>
      <c r="CC59" s="409"/>
      <c r="CD59" s="409"/>
      <c r="CE59" s="409"/>
      <c r="CF59" s="409"/>
      <c r="CG59" s="409"/>
      <c r="CH59" s="409"/>
    </row>
    <row r="60" spans="20:86" s="408" customFormat="1" ht="18.75" customHeight="1" x14ac:dyDescent="0.2">
      <c r="U60" s="420"/>
      <c r="V60" s="420"/>
      <c r="BW60" s="409"/>
      <c r="BX60" s="409"/>
      <c r="BY60" s="409"/>
      <c r="BZ60" s="409"/>
      <c r="CA60" s="409"/>
      <c r="CB60" s="409"/>
      <c r="CC60" s="409"/>
      <c r="CD60" s="409"/>
      <c r="CE60" s="409"/>
      <c r="CF60" s="409"/>
      <c r="CG60" s="409"/>
      <c r="CH60" s="409"/>
    </row>
    <row r="61" spans="20:86" s="408" customFormat="1" ht="18.75" customHeight="1" x14ac:dyDescent="0.2">
      <c r="U61" s="420"/>
      <c r="V61" s="420"/>
      <c r="BW61" s="409"/>
      <c r="BX61" s="409"/>
      <c r="BY61" s="409"/>
      <c r="BZ61" s="409"/>
      <c r="CA61" s="409"/>
      <c r="CB61" s="409"/>
      <c r="CC61" s="409"/>
      <c r="CD61" s="409"/>
      <c r="CE61" s="409"/>
      <c r="CF61" s="409"/>
      <c r="CG61" s="409"/>
      <c r="CH61" s="409"/>
    </row>
    <row r="62" spans="20:86" s="408" customFormat="1" ht="18.75" customHeight="1" x14ac:dyDescent="0.2">
      <c r="U62" s="420"/>
      <c r="V62" s="420"/>
      <c r="BW62" s="409"/>
      <c r="BX62" s="409"/>
      <c r="BY62" s="409"/>
      <c r="BZ62" s="409"/>
      <c r="CA62" s="409"/>
      <c r="CB62" s="409"/>
      <c r="CC62" s="409"/>
      <c r="CD62" s="409"/>
      <c r="CE62" s="409"/>
      <c r="CF62" s="409"/>
      <c r="CG62" s="409"/>
      <c r="CH62" s="409"/>
    </row>
    <row r="63" spans="20:86" s="408" customFormat="1" ht="18.75" customHeight="1" x14ac:dyDescent="0.2">
      <c r="U63" s="420"/>
      <c r="V63" s="420"/>
      <c r="BW63" s="409"/>
      <c r="BX63" s="409"/>
      <c r="BY63" s="409"/>
      <c r="BZ63" s="409"/>
      <c r="CA63" s="409"/>
      <c r="CB63" s="409"/>
      <c r="CC63" s="409"/>
      <c r="CD63" s="409"/>
      <c r="CE63" s="409"/>
      <c r="CF63" s="409"/>
      <c r="CG63" s="409"/>
      <c r="CH63" s="409"/>
    </row>
    <row r="64" spans="20:86" s="408" customFormat="1" ht="18.75" customHeight="1" x14ac:dyDescent="0.2">
      <c r="U64" s="420"/>
      <c r="V64" s="420"/>
      <c r="BW64" s="409"/>
      <c r="BX64" s="409"/>
      <c r="BY64" s="409"/>
      <c r="BZ64" s="409"/>
      <c r="CA64" s="409"/>
      <c r="CB64" s="409"/>
      <c r="CC64" s="409"/>
      <c r="CD64" s="409"/>
      <c r="CE64" s="409"/>
      <c r="CF64" s="409"/>
      <c r="CG64" s="409"/>
      <c r="CH64" s="409"/>
    </row>
    <row r="65" spans="21:86" s="408" customFormat="1" ht="18.75" customHeight="1" x14ac:dyDescent="0.2">
      <c r="U65" s="420"/>
      <c r="V65" s="420"/>
      <c r="BW65" s="409"/>
      <c r="BX65" s="409"/>
      <c r="BY65" s="409"/>
      <c r="BZ65" s="409"/>
      <c r="CA65" s="409"/>
      <c r="CB65" s="409"/>
      <c r="CC65" s="409"/>
      <c r="CD65" s="409"/>
      <c r="CE65" s="409"/>
      <c r="CF65" s="409"/>
      <c r="CG65" s="409"/>
      <c r="CH65" s="409"/>
    </row>
    <row r="66" spans="21:86" s="408" customFormat="1" ht="18.75" customHeight="1" x14ac:dyDescent="0.2">
      <c r="U66" s="420"/>
      <c r="V66" s="420"/>
      <c r="BW66" s="409"/>
      <c r="BX66" s="409"/>
      <c r="BY66" s="409"/>
      <c r="BZ66" s="409"/>
      <c r="CA66" s="409"/>
      <c r="CB66" s="409"/>
      <c r="CC66" s="409"/>
      <c r="CD66" s="409"/>
      <c r="CE66" s="409"/>
      <c r="CF66" s="409"/>
      <c r="CG66" s="409"/>
      <c r="CH66" s="409"/>
    </row>
    <row r="67" spans="21:86" s="408" customFormat="1" ht="18.75" customHeight="1" x14ac:dyDescent="0.2">
      <c r="BW67" s="409"/>
      <c r="BX67" s="409"/>
      <c r="BY67" s="409"/>
      <c r="BZ67" s="409"/>
      <c r="CA67" s="409"/>
      <c r="CB67" s="409"/>
      <c r="CC67" s="409"/>
      <c r="CD67" s="409"/>
      <c r="CE67" s="409"/>
      <c r="CF67" s="409"/>
      <c r="CG67" s="409"/>
      <c r="CH67" s="409"/>
    </row>
    <row r="68" spans="21:86" s="408" customFormat="1" ht="18.75" customHeight="1" x14ac:dyDescent="0.2">
      <c r="BW68" s="409"/>
      <c r="BX68" s="409"/>
      <c r="BY68" s="409"/>
      <c r="BZ68" s="409"/>
      <c r="CA68" s="409"/>
      <c r="CB68" s="409"/>
      <c r="CC68" s="409"/>
      <c r="CD68" s="409"/>
      <c r="CE68" s="409"/>
      <c r="CF68" s="409"/>
      <c r="CG68" s="409"/>
      <c r="CH68" s="409"/>
    </row>
    <row r="69" spans="21:86" s="408" customFormat="1" ht="18.75" customHeight="1" x14ac:dyDescent="0.2">
      <c r="BW69" s="409"/>
      <c r="BX69" s="409"/>
      <c r="BY69" s="409"/>
      <c r="BZ69" s="409"/>
      <c r="CA69" s="409"/>
      <c r="CB69" s="409"/>
      <c r="CC69" s="409"/>
      <c r="CD69" s="409"/>
      <c r="CE69" s="409"/>
      <c r="CF69" s="409"/>
      <c r="CG69" s="409"/>
      <c r="CH69" s="409"/>
    </row>
    <row r="70" spans="21:86" s="408" customFormat="1" ht="18.75" customHeight="1" x14ac:dyDescent="0.2">
      <c r="BW70" s="409"/>
      <c r="BX70" s="409"/>
      <c r="BY70" s="409"/>
      <c r="BZ70" s="409"/>
      <c r="CA70" s="409"/>
      <c r="CB70" s="409"/>
      <c r="CC70" s="409"/>
      <c r="CD70" s="409"/>
      <c r="CE70" s="409"/>
      <c r="CF70" s="409"/>
      <c r="CG70" s="409"/>
      <c r="CH70" s="409"/>
    </row>
    <row r="71" spans="21:86" s="408" customFormat="1" ht="18.75" customHeight="1" x14ac:dyDescent="0.2">
      <c r="BW71" s="409"/>
      <c r="BX71" s="409"/>
      <c r="BY71" s="409"/>
      <c r="BZ71" s="409"/>
      <c r="CA71" s="409"/>
      <c r="CB71" s="409"/>
      <c r="CC71" s="409"/>
      <c r="CD71" s="409"/>
      <c r="CE71" s="409"/>
      <c r="CF71" s="409"/>
      <c r="CG71" s="409"/>
      <c r="CH71" s="409"/>
    </row>
    <row r="72" spans="21:86" s="408" customFormat="1" ht="18.75" customHeight="1" x14ac:dyDescent="0.2">
      <c r="BW72" s="409"/>
      <c r="BX72" s="409"/>
      <c r="BY72" s="409"/>
      <c r="BZ72" s="409"/>
      <c r="CA72" s="409"/>
      <c r="CB72" s="409"/>
      <c r="CC72" s="409"/>
      <c r="CD72" s="409"/>
      <c r="CE72" s="409"/>
      <c r="CF72" s="409"/>
      <c r="CG72" s="409"/>
      <c r="CH72" s="409"/>
    </row>
    <row r="73" spans="21:86" s="408" customFormat="1" ht="18.75" customHeight="1" x14ac:dyDescent="0.2">
      <c r="BW73" s="409"/>
      <c r="BX73" s="409"/>
      <c r="BY73" s="409"/>
      <c r="BZ73" s="409"/>
      <c r="CA73" s="409"/>
      <c r="CB73" s="409"/>
      <c r="CC73" s="409"/>
      <c r="CD73" s="409"/>
      <c r="CE73" s="409"/>
      <c r="CF73" s="409"/>
      <c r="CG73" s="409"/>
      <c r="CH73" s="409"/>
    </row>
    <row r="74" spans="21:86" s="408" customFormat="1" ht="18.75" customHeight="1" x14ac:dyDescent="0.2">
      <c r="BW74" s="409"/>
      <c r="BX74" s="409"/>
      <c r="BY74" s="409"/>
      <c r="BZ74" s="409"/>
      <c r="CA74" s="409"/>
      <c r="CB74" s="409"/>
      <c r="CC74" s="409"/>
      <c r="CD74" s="409"/>
      <c r="CE74" s="409"/>
      <c r="CF74" s="409"/>
      <c r="CG74" s="409"/>
      <c r="CH74" s="409"/>
    </row>
    <row r="75" spans="21:86" s="408" customFormat="1" ht="18.75" customHeight="1" x14ac:dyDescent="0.2">
      <c r="BW75" s="409"/>
      <c r="BX75" s="409"/>
      <c r="BY75" s="409"/>
      <c r="BZ75" s="409"/>
      <c r="CA75" s="409"/>
      <c r="CB75" s="409"/>
      <c r="CC75" s="409"/>
      <c r="CD75" s="409"/>
      <c r="CE75" s="409"/>
      <c r="CF75" s="409"/>
      <c r="CG75" s="409"/>
      <c r="CH75" s="409"/>
    </row>
    <row r="76" spans="21:86" s="408" customFormat="1" ht="18.75" customHeight="1" x14ac:dyDescent="0.2">
      <c r="BW76" s="409"/>
      <c r="BX76" s="409"/>
      <c r="BY76" s="409"/>
      <c r="BZ76" s="409"/>
      <c r="CA76" s="409"/>
      <c r="CB76" s="409"/>
      <c r="CC76" s="409"/>
      <c r="CD76" s="409"/>
      <c r="CE76" s="409"/>
      <c r="CF76" s="409"/>
      <c r="CG76" s="409"/>
      <c r="CH76" s="409"/>
    </row>
    <row r="77" spans="21:86" s="408" customFormat="1" ht="18.75" customHeight="1" x14ac:dyDescent="0.2">
      <c r="BW77" s="409"/>
      <c r="BX77" s="409"/>
      <c r="BY77" s="409"/>
      <c r="BZ77" s="409"/>
      <c r="CA77" s="409"/>
      <c r="CB77" s="409"/>
      <c r="CC77" s="409"/>
      <c r="CD77" s="409"/>
      <c r="CE77" s="409"/>
      <c r="CF77" s="409"/>
      <c r="CG77" s="409"/>
      <c r="CH77" s="409"/>
    </row>
    <row r="78" spans="21:86" s="408" customFormat="1" ht="18.75" customHeight="1" x14ac:dyDescent="0.2">
      <c r="BW78" s="409"/>
      <c r="BX78" s="409"/>
      <c r="BY78" s="409"/>
      <c r="BZ78" s="409"/>
      <c r="CA78" s="409"/>
      <c r="CB78" s="409"/>
      <c r="CC78" s="409"/>
      <c r="CD78" s="409"/>
      <c r="CE78" s="409"/>
      <c r="CF78" s="409"/>
      <c r="CG78" s="409"/>
      <c r="CH78" s="409"/>
    </row>
    <row r="79" spans="21:86" s="408" customFormat="1" ht="18.75" customHeight="1" x14ac:dyDescent="0.2">
      <c r="BW79" s="409"/>
      <c r="BX79" s="409"/>
      <c r="BY79" s="409"/>
      <c r="BZ79" s="409"/>
      <c r="CA79" s="409"/>
      <c r="CB79" s="409"/>
      <c r="CC79" s="409"/>
      <c r="CD79" s="409"/>
      <c r="CE79" s="409"/>
      <c r="CF79" s="409"/>
      <c r="CG79" s="409"/>
      <c r="CH79" s="409"/>
    </row>
    <row r="80" spans="21:86" s="408" customFormat="1" ht="18.75" customHeight="1" x14ac:dyDescent="0.2">
      <c r="BW80" s="409"/>
      <c r="BX80" s="409"/>
      <c r="BY80" s="409"/>
      <c r="BZ80" s="409"/>
      <c r="CA80" s="409"/>
      <c r="CB80" s="409"/>
      <c r="CC80" s="409"/>
      <c r="CD80" s="409"/>
      <c r="CE80" s="409"/>
      <c r="CF80" s="409"/>
      <c r="CG80" s="409"/>
      <c r="CH80" s="409"/>
    </row>
    <row r="81" spans="75:86" s="408" customFormat="1" ht="18.75" customHeight="1" x14ac:dyDescent="0.2">
      <c r="BW81" s="409"/>
      <c r="BX81" s="409"/>
      <c r="BY81" s="409"/>
      <c r="BZ81" s="409"/>
      <c r="CA81" s="409"/>
      <c r="CB81" s="409"/>
      <c r="CC81" s="409"/>
      <c r="CD81" s="409"/>
      <c r="CE81" s="409"/>
      <c r="CF81" s="409"/>
      <c r="CG81" s="409"/>
      <c r="CH81" s="409"/>
    </row>
    <row r="82" spans="75:86" s="408" customFormat="1" ht="18.75" customHeight="1" x14ac:dyDescent="0.2">
      <c r="BW82" s="409"/>
      <c r="BX82" s="409"/>
      <c r="BY82" s="409"/>
      <c r="BZ82" s="409"/>
      <c r="CA82" s="409"/>
      <c r="CB82" s="409"/>
      <c r="CC82" s="409"/>
      <c r="CD82" s="409"/>
      <c r="CE82" s="409"/>
      <c r="CF82" s="409"/>
      <c r="CG82" s="409"/>
      <c r="CH82" s="409"/>
    </row>
    <row r="83" spans="75:86" s="408" customFormat="1" ht="18.75" customHeight="1" x14ac:dyDescent="0.2">
      <c r="BW83" s="409"/>
      <c r="BX83" s="409"/>
      <c r="BY83" s="409"/>
      <c r="BZ83" s="409"/>
      <c r="CA83" s="409"/>
      <c r="CB83" s="409"/>
      <c r="CC83" s="409"/>
      <c r="CD83" s="409"/>
      <c r="CE83" s="409"/>
      <c r="CF83" s="409"/>
      <c r="CG83" s="409"/>
      <c r="CH83" s="409"/>
    </row>
    <row r="84" spans="75:86" s="408" customFormat="1" ht="18.75" customHeight="1" x14ac:dyDescent="0.2">
      <c r="BW84" s="409"/>
      <c r="BX84" s="409"/>
      <c r="BY84" s="409"/>
      <c r="BZ84" s="409"/>
      <c r="CA84" s="409"/>
      <c r="CB84" s="409"/>
      <c r="CC84" s="409"/>
      <c r="CD84" s="409"/>
      <c r="CE84" s="409"/>
      <c r="CF84" s="409"/>
      <c r="CG84" s="409"/>
      <c r="CH84" s="409"/>
    </row>
    <row r="85" spans="75:86" s="408" customFormat="1" ht="18.75" customHeight="1" x14ac:dyDescent="0.2">
      <c r="BW85" s="409"/>
      <c r="BX85" s="409"/>
      <c r="BY85" s="409"/>
      <c r="BZ85" s="409"/>
      <c r="CA85" s="409"/>
      <c r="CB85" s="409"/>
      <c r="CC85" s="409"/>
      <c r="CD85" s="409"/>
      <c r="CE85" s="409"/>
      <c r="CF85" s="409"/>
      <c r="CG85" s="409"/>
      <c r="CH85" s="409"/>
    </row>
    <row r="86" spans="75:86" s="408" customFormat="1" ht="18.75" customHeight="1" x14ac:dyDescent="0.2">
      <c r="BW86" s="409"/>
      <c r="BX86" s="409"/>
      <c r="BY86" s="409"/>
      <c r="BZ86" s="409"/>
      <c r="CA86" s="409"/>
      <c r="CB86" s="409"/>
      <c r="CC86" s="409"/>
      <c r="CD86" s="409"/>
      <c r="CE86" s="409"/>
      <c r="CF86" s="409"/>
      <c r="CG86" s="409"/>
      <c r="CH86" s="409"/>
    </row>
    <row r="87" spans="75:86" s="408" customFormat="1" ht="18.75" customHeight="1" x14ac:dyDescent="0.2">
      <c r="BW87" s="409"/>
      <c r="BX87" s="409"/>
      <c r="BY87" s="409"/>
      <c r="BZ87" s="409"/>
      <c r="CA87" s="409"/>
      <c r="CB87" s="409"/>
      <c r="CC87" s="409"/>
      <c r="CD87" s="409"/>
      <c r="CE87" s="409"/>
      <c r="CF87" s="409"/>
      <c r="CG87" s="409"/>
      <c r="CH87" s="409"/>
    </row>
    <row r="88" spans="75:86" s="408" customFormat="1" ht="18.75" customHeight="1" x14ac:dyDescent="0.2">
      <c r="BW88" s="409"/>
      <c r="BX88" s="409"/>
      <c r="BY88" s="409"/>
      <c r="BZ88" s="409"/>
      <c r="CA88" s="409"/>
      <c r="CB88" s="409"/>
      <c r="CC88" s="409"/>
      <c r="CD88" s="409"/>
      <c r="CE88" s="409"/>
      <c r="CF88" s="409"/>
      <c r="CG88" s="409"/>
      <c r="CH88" s="409"/>
    </row>
    <row r="89" spans="75:86" s="408" customFormat="1" ht="18.75" customHeight="1" x14ac:dyDescent="0.2">
      <c r="BW89" s="409"/>
      <c r="BX89" s="409"/>
      <c r="BY89" s="409"/>
      <c r="BZ89" s="409"/>
      <c r="CA89" s="409"/>
      <c r="CB89" s="409"/>
      <c r="CC89" s="409"/>
      <c r="CD89" s="409"/>
      <c r="CE89" s="409"/>
      <c r="CF89" s="409"/>
      <c r="CG89" s="409"/>
      <c r="CH89" s="409"/>
    </row>
    <row r="90" spans="75:86" s="408" customFormat="1" ht="18.75" customHeight="1" x14ac:dyDescent="0.2">
      <c r="BW90" s="409"/>
      <c r="BX90" s="409"/>
      <c r="BY90" s="409"/>
      <c r="BZ90" s="409"/>
      <c r="CA90" s="409"/>
      <c r="CB90" s="409"/>
      <c r="CC90" s="409"/>
      <c r="CD90" s="409"/>
      <c r="CE90" s="409"/>
      <c r="CF90" s="409"/>
      <c r="CG90" s="409"/>
      <c r="CH90" s="409"/>
    </row>
    <row r="91" spans="75:86" s="408" customFormat="1" ht="18.75" customHeight="1" x14ac:dyDescent="0.2">
      <c r="BW91" s="409"/>
      <c r="BX91" s="409"/>
      <c r="BY91" s="409"/>
      <c r="BZ91" s="409"/>
      <c r="CA91" s="409"/>
      <c r="CB91" s="409"/>
      <c r="CC91" s="409"/>
      <c r="CD91" s="409"/>
      <c r="CE91" s="409"/>
      <c r="CF91" s="409"/>
      <c r="CG91" s="409"/>
      <c r="CH91" s="409"/>
    </row>
    <row r="92" spans="75:86" s="408" customFormat="1" ht="18.75" customHeight="1" x14ac:dyDescent="0.2">
      <c r="BW92" s="409"/>
      <c r="BX92" s="409"/>
      <c r="BY92" s="409"/>
      <c r="BZ92" s="409"/>
      <c r="CA92" s="409"/>
      <c r="CB92" s="409"/>
      <c r="CC92" s="409"/>
      <c r="CD92" s="409"/>
      <c r="CE92" s="409"/>
      <c r="CF92" s="409"/>
      <c r="CG92" s="409"/>
      <c r="CH92" s="409"/>
    </row>
    <row r="93" spans="75:86" s="408" customFormat="1" ht="18.75" customHeight="1" x14ac:dyDescent="0.2">
      <c r="BW93" s="409"/>
      <c r="BX93" s="409"/>
      <c r="BY93" s="409"/>
      <c r="BZ93" s="409"/>
      <c r="CA93" s="409"/>
      <c r="CB93" s="409"/>
      <c r="CC93" s="409"/>
      <c r="CD93" s="409"/>
      <c r="CE93" s="409"/>
      <c r="CF93" s="409"/>
      <c r="CG93" s="409"/>
      <c r="CH93" s="409"/>
    </row>
    <row r="94" spans="75:86" s="408" customFormat="1" ht="18.75" customHeight="1" x14ac:dyDescent="0.2">
      <c r="BW94" s="409"/>
      <c r="BX94" s="409"/>
      <c r="BY94" s="409"/>
      <c r="BZ94" s="409"/>
      <c r="CA94" s="409"/>
      <c r="CB94" s="409"/>
      <c r="CC94" s="409"/>
      <c r="CD94" s="409"/>
      <c r="CE94" s="409"/>
      <c r="CF94" s="409"/>
      <c r="CG94" s="409"/>
      <c r="CH94" s="409"/>
    </row>
    <row r="95" spans="75:86" s="408" customFormat="1" ht="18.75" customHeight="1" x14ac:dyDescent="0.2">
      <c r="BW95" s="409"/>
      <c r="BX95" s="409"/>
      <c r="BY95" s="409"/>
      <c r="BZ95" s="409"/>
      <c r="CA95" s="409"/>
      <c r="CB95" s="409"/>
      <c r="CC95" s="409"/>
      <c r="CD95" s="409"/>
      <c r="CE95" s="409"/>
      <c r="CF95" s="409"/>
      <c r="CG95" s="409"/>
      <c r="CH95" s="409"/>
    </row>
    <row r="96" spans="75:86" s="408" customFormat="1" ht="18.75" customHeight="1" x14ac:dyDescent="0.2">
      <c r="BW96" s="409"/>
      <c r="BX96" s="409"/>
      <c r="BY96" s="409"/>
      <c r="BZ96" s="409"/>
      <c r="CA96" s="409"/>
      <c r="CB96" s="409"/>
      <c r="CC96" s="409"/>
      <c r="CD96" s="409"/>
      <c r="CE96" s="409"/>
      <c r="CF96" s="409"/>
      <c r="CG96" s="409"/>
      <c r="CH96" s="409"/>
    </row>
    <row r="97" spans="75:86" s="408" customFormat="1" ht="18.75" customHeight="1" x14ac:dyDescent="0.2">
      <c r="BW97" s="409"/>
      <c r="BX97" s="409"/>
      <c r="BY97" s="409"/>
      <c r="BZ97" s="409"/>
      <c r="CA97" s="409"/>
      <c r="CB97" s="409"/>
      <c r="CC97" s="409"/>
      <c r="CD97" s="409"/>
      <c r="CE97" s="409"/>
      <c r="CF97" s="409"/>
      <c r="CG97" s="409"/>
      <c r="CH97" s="409"/>
    </row>
    <row r="98" spans="75:86" s="408" customFormat="1" ht="18.75" customHeight="1" x14ac:dyDescent="0.2">
      <c r="BW98" s="409"/>
      <c r="BX98" s="409"/>
      <c r="BY98" s="409"/>
      <c r="BZ98" s="409"/>
      <c r="CA98" s="409"/>
      <c r="CB98" s="409"/>
      <c r="CC98" s="409"/>
      <c r="CD98" s="409"/>
      <c r="CE98" s="409"/>
      <c r="CF98" s="409"/>
      <c r="CG98" s="409"/>
      <c r="CH98" s="409"/>
    </row>
    <row r="99" spans="75:86" s="408" customFormat="1" ht="18.75" customHeight="1" x14ac:dyDescent="0.2">
      <c r="BW99" s="409"/>
      <c r="BX99" s="409"/>
      <c r="BY99" s="409"/>
      <c r="BZ99" s="409"/>
      <c r="CA99" s="409"/>
      <c r="CB99" s="409"/>
      <c r="CC99" s="409"/>
      <c r="CD99" s="409"/>
      <c r="CE99" s="409"/>
      <c r="CF99" s="409"/>
      <c r="CG99" s="409"/>
      <c r="CH99" s="409"/>
    </row>
    <row r="100" spans="75:86" s="408" customFormat="1" ht="18.75" customHeight="1" x14ac:dyDescent="0.2">
      <c r="BW100" s="409"/>
      <c r="BX100" s="409"/>
      <c r="BY100" s="409"/>
      <c r="BZ100" s="409"/>
      <c r="CA100" s="409"/>
      <c r="CB100" s="409"/>
      <c r="CC100" s="409"/>
      <c r="CD100" s="409"/>
      <c r="CE100" s="409"/>
      <c r="CF100" s="409"/>
      <c r="CG100" s="409"/>
      <c r="CH100" s="409"/>
    </row>
    <row r="101" spans="75:86" s="408" customFormat="1" ht="18.75" customHeight="1" x14ac:dyDescent="0.2">
      <c r="BW101" s="409"/>
      <c r="BX101" s="409"/>
      <c r="BY101" s="409"/>
      <c r="BZ101" s="409"/>
      <c r="CA101" s="409"/>
      <c r="CB101" s="409"/>
      <c r="CC101" s="409"/>
      <c r="CD101" s="409"/>
      <c r="CE101" s="409"/>
      <c r="CF101" s="409"/>
      <c r="CG101" s="409"/>
      <c r="CH101" s="409"/>
    </row>
    <row r="102" spans="75:86" s="408" customFormat="1" ht="18.75" customHeight="1" x14ac:dyDescent="0.2">
      <c r="BW102" s="409"/>
      <c r="BX102" s="409"/>
      <c r="BY102" s="409"/>
      <c r="BZ102" s="409"/>
      <c r="CA102" s="409"/>
      <c r="CB102" s="409"/>
      <c r="CC102" s="409"/>
      <c r="CD102" s="409"/>
      <c r="CE102" s="409"/>
      <c r="CF102" s="409"/>
      <c r="CG102" s="409"/>
      <c r="CH102" s="409"/>
    </row>
    <row r="103" spans="75:86" s="408" customFormat="1" ht="18.75" customHeight="1" x14ac:dyDescent="0.2">
      <c r="BW103" s="409"/>
      <c r="BX103" s="409"/>
      <c r="BY103" s="409"/>
      <c r="BZ103" s="409"/>
      <c r="CA103" s="409"/>
      <c r="CB103" s="409"/>
      <c r="CC103" s="409"/>
      <c r="CD103" s="409"/>
      <c r="CE103" s="409"/>
      <c r="CF103" s="409"/>
      <c r="CG103" s="409"/>
      <c r="CH103" s="409"/>
    </row>
    <row r="104" spans="75:86" s="408" customFormat="1" ht="18.75" customHeight="1" x14ac:dyDescent="0.2">
      <c r="BW104" s="409"/>
      <c r="BX104" s="409"/>
      <c r="BY104" s="409"/>
      <c r="BZ104" s="409"/>
      <c r="CA104" s="409"/>
      <c r="CB104" s="409"/>
      <c r="CC104" s="409"/>
      <c r="CD104" s="409"/>
      <c r="CE104" s="409"/>
      <c r="CF104" s="409"/>
      <c r="CG104" s="409"/>
      <c r="CH104" s="409"/>
    </row>
    <row r="105" spans="75:86" s="408" customFormat="1" ht="18.75" customHeight="1" x14ac:dyDescent="0.2">
      <c r="BW105" s="409"/>
      <c r="BX105" s="409"/>
      <c r="BY105" s="409"/>
      <c r="BZ105" s="409"/>
      <c r="CA105" s="409"/>
      <c r="CB105" s="409"/>
      <c r="CC105" s="409"/>
      <c r="CD105" s="409"/>
      <c r="CE105" s="409"/>
      <c r="CF105" s="409"/>
      <c r="CG105" s="409"/>
      <c r="CH105" s="409"/>
    </row>
    <row r="106" spans="75:86" s="408" customFormat="1" ht="18.75" customHeight="1" x14ac:dyDescent="0.2">
      <c r="BW106" s="409"/>
      <c r="BX106" s="409"/>
      <c r="BY106" s="409"/>
      <c r="BZ106" s="409"/>
      <c r="CA106" s="409"/>
      <c r="CB106" s="409"/>
      <c r="CC106" s="409"/>
      <c r="CD106" s="409"/>
      <c r="CE106" s="409"/>
      <c r="CF106" s="409"/>
      <c r="CG106" s="409"/>
      <c r="CH106" s="409"/>
    </row>
  </sheetData>
  <mergeCells count="115">
    <mergeCell ref="A27:B27"/>
    <mergeCell ref="C27:E27"/>
    <mergeCell ref="K36:N36"/>
    <mergeCell ref="E37:F37"/>
    <mergeCell ref="H37:I37"/>
    <mergeCell ref="J37:M37"/>
    <mergeCell ref="A33:X33"/>
    <mergeCell ref="A34:C34"/>
    <mergeCell ref="D34:N34"/>
    <mergeCell ref="O34:R34"/>
    <mergeCell ref="S34:V34"/>
    <mergeCell ref="W34:X34"/>
    <mergeCell ref="B35:B37"/>
    <mergeCell ref="E35:F35"/>
    <mergeCell ref="H35:I35"/>
    <mergeCell ref="O35:R37"/>
    <mergeCell ref="S35:V37"/>
    <mergeCell ref="W35:X37"/>
    <mergeCell ref="E36:F36"/>
    <mergeCell ref="H36:I36"/>
    <mergeCell ref="A28:B30"/>
    <mergeCell ref="C28:E30"/>
    <mergeCell ref="C5:E7"/>
    <mergeCell ref="M13:N13"/>
    <mergeCell ref="AB28:AC30"/>
    <mergeCell ref="J29:K29"/>
    <mergeCell ref="M29:N29"/>
    <mergeCell ref="P29:S29"/>
    <mergeCell ref="J30:K30"/>
    <mergeCell ref="M30:N30"/>
    <mergeCell ref="O30:R30"/>
    <mergeCell ref="F27:H27"/>
    <mergeCell ref="I27:S27"/>
    <mergeCell ref="T27:W27"/>
    <mergeCell ref="X27:AA27"/>
    <mergeCell ref="AB27:AC27"/>
    <mergeCell ref="T28:W30"/>
    <mergeCell ref="X28:AA30"/>
    <mergeCell ref="G28:G30"/>
    <mergeCell ref="J28:K28"/>
    <mergeCell ref="M28:N28"/>
    <mergeCell ref="O14:R14"/>
    <mergeCell ref="AB11:AC11"/>
    <mergeCell ref="AD3:AO3"/>
    <mergeCell ref="J7:K7"/>
    <mergeCell ref="M7:N7"/>
    <mergeCell ref="O7:R7"/>
    <mergeCell ref="G5:G7"/>
    <mergeCell ref="J5:K5"/>
    <mergeCell ref="J6:K6"/>
    <mergeCell ref="A26:E26"/>
    <mergeCell ref="F26:AC26"/>
    <mergeCell ref="A3:E3"/>
    <mergeCell ref="A4:B4"/>
    <mergeCell ref="C4:E4"/>
    <mergeCell ref="A5:B7"/>
    <mergeCell ref="N25:Q25"/>
    <mergeCell ref="S25:T25"/>
    <mergeCell ref="U25:X25"/>
    <mergeCell ref="H25:L25"/>
    <mergeCell ref="X12:AA14"/>
    <mergeCell ref="A12:B14"/>
    <mergeCell ref="C12:E14"/>
    <mergeCell ref="G12:G14"/>
    <mergeCell ref="A10:E10"/>
    <mergeCell ref="A11:B11"/>
    <mergeCell ref="C11:E11"/>
    <mergeCell ref="F11:H11"/>
    <mergeCell ref="I11:S11"/>
    <mergeCell ref="J9:O9"/>
    <mergeCell ref="Q9:T9"/>
    <mergeCell ref="V9:W9"/>
    <mergeCell ref="X9:AA9"/>
    <mergeCell ref="T11:W11"/>
    <mergeCell ref="X11:AA11"/>
    <mergeCell ref="P2:S2"/>
    <mergeCell ref="M6:N6"/>
    <mergeCell ref="P6:S6"/>
    <mergeCell ref="T4:W4"/>
    <mergeCell ref="X4:AA4"/>
    <mergeCell ref="AB4:AC4"/>
    <mergeCell ref="M5:N5"/>
    <mergeCell ref="T5:W7"/>
    <mergeCell ref="X5:AA7"/>
    <mergeCell ref="AB5:AC7"/>
    <mergeCell ref="U2:V2"/>
    <mergeCell ref="W2:Z2"/>
    <mergeCell ref="I2:N2"/>
    <mergeCell ref="F3:AC3"/>
    <mergeCell ref="F4:H4"/>
    <mergeCell ref="I4:S4"/>
    <mergeCell ref="AK4:AO4"/>
    <mergeCell ref="AK6:AM6"/>
    <mergeCell ref="I23:J23"/>
    <mergeCell ref="I17:J17"/>
    <mergeCell ref="I18:J18"/>
    <mergeCell ref="I19:J19"/>
    <mergeCell ref="I20:J20"/>
    <mergeCell ref="I21:J21"/>
    <mergeCell ref="I22:J22"/>
    <mergeCell ref="AE6:AG7"/>
    <mergeCell ref="AD4:AG5"/>
    <mergeCell ref="AJ4:AJ5"/>
    <mergeCell ref="AJ6:AJ7"/>
    <mergeCell ref="AH4:AI5"/>
    <mergeCell ref="AH6:AI7"/>
    <mergeCell ref="J12:K12"/>
    <mergeCell ref="M12:N12"/>
    <mergeCell ref="T12:W14"/>
    <mergeCell ref="AB12:AC14"/>
    <mergeCell ref="J13:K13"/>
    <mergeCell ref="F10:AC10"/>
    <mergeCell ref="P13:S13"/>
    <mergeCell ref="J14:K14"/>
    <mergeCell ref="M14:N14"/>
  </mergeCells>
  <phoneticPr fontId="4"/>
  <conditionalFormatting sqref="A5:A6">
    <cfRule type="expression" dxfId="8" priority="15" stopIfTrue="1">
      <formula>#REF!=TRUE</formula>
    </cfRule>
  </conditionalFormatting>
  <conditionalFormatting sqref="AB5:AB6">
    <cfRule type="expression" dxfId="7" priority="13" stopIfTrue="1">
      <formula>#REF!=TRUE</formula>
    </cfRule>
  </conditionalFormatting>
  <conditionalFormatting sqref="A28:A29">
    <cfRule type="expression" dxfId="6" priority="11" stopIfTrue="1">
      <formula>#REF!=TRUE</formula>
    </cfRule>
  </conditionalFormatting>
  <conditionalFormatting sqref="AB28:AB29">
    <cfRule type="expression" dxfId="5" priority="10" stopIfTrue="1">
      <formula>#REF!=TRUE</formula>
    </cfRule>
  </conditionalFormatting>
  <conditionalFormatting sqref="A12:A13">
    <cfRule type="expression" dxfId="4" priority="9" stopIfTrue="1">
      <formula>#REF!=TRUE</formula>
    </cfRule>
  </conditionalFormatting>
  <conditionalFormatting sqref="AB12:AB13">
    <cfRule type="expression" dxfId="3" priority="8" stopIfTrue="1">
      <formula>#REF!=TRUE</formula>
    </cfRule>
  </conditionalFormatting>
  <conditionalFormatting sqref="W35:W36">
    <cfRule type="expression" dxfId="2" priority="1" stopIfTrue="1">
      <formula>#REF!=TRUE</formula>
    </cfRule>
  </conditionalFormatting>
  <dataValidations count="2">
    <dataValidation type="list" allowBlank="1" showInputMessage="1" showErrorMessage="1" sqref="AB5:AC6 AB28:AC29 AB12:AC13 W35:X36" xr:uid="{6599D489-033E-4625-9635-931F3503800B}">
      <formula1>"（選択）,有,無"</formula1>
    </dataValidation>
    <dataValidation type="list" allowBlank="1" showInputMessage="1" showErrorMessage="1" sqref="A5:B7 A28:B30 A12:B14" xr:uid="{A40EB051-1CF6-4C83-8AC3-5EBDE09ACEAF}">
      <formula1>"（選択）,策定済,無"</formula1>
    </dataValidation>
  </dataValidations>
  <printOptions horizontalCentered="1" verticalCentered="1"/>
  <pageMargins left="0" right="0" top="0.39370078740157483" bottom="0.39370078740157483" header="0" footer="0"/>
  <pageSetup paperSize="9" scale="71" orientation="landscape" blackAndWhite="1" r:id="rId1"/>
  <headerFooter scaleWithDoc="0">
    <oddFooter>&amp;R&amp;6&amp;F</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89125" r:id="rId4" name="Check Box 37">
              <controlPr defaultSize="0" autoFill="0" autoLine="0" autoPict="0">
                <anchor moveWithCells="1">
                  <from>
                    <xdr:col>8</xdr:col>
                    <xdr:colOff>68580</xdr:colOff>
                    <xdr:row>5</xdr:row>
                    <xdr:rowOff>0</xdr:rowOff>
                  </from>
                  <to>
                    <xdr:col>8</xdr:col>
                    <xdr:colOff>289560</xdr:colOff>
                    <xdr:row>6</xdr:row>
                    <xdr:rowOff>0</xdr:rowOff>
                  </to>
                </anchor>
              </controlPr>
            </control>
          </mc:Choice>
        </mc:AlternateContent>
        <mc:AlternateContent xmlns:mc="http://schemas.openxmlformats.org/markup-compatibility/2006">
          <mc:Choice Requires="x14">
            <control shapeId="89127" r:id="rId5" name="Check Box 39">
              <controlPr defaultSize="0" autoFill="0" autoLine="0" autoPict="0">
                <anchor moveWithCells="1">
                  <from>
                    <xdr:col>11</xdr:col>
                    <xdr:colOff>68580</xdr:colOff>
                    <xdr:row>4</xdr:row>
                    <xdr:rowOff>0</xdr:rowOff>
                  </from>
                  <to>
                    <xdr:col>11</xdr:col>
                    <xdr:colOff>289560</xdr:colOff>
                    <xdr:row>5</xdr:row>
                    <xdr:rowOff>0</xdr:rowOff>
                  </to>
                </anchor>
              </controlPr>
            </control>
          </mc:Choice>
        </mc:AlternateContent>
        <mc:AlternateContent xmlns:mc="http://schemas.openxmlformats.org/markup-compatibility/2006">
          <mc:Choice Requires="x14">
            <control shapeId="89128" r:id="rId6" name="Check Box 40">
              <controlPr defaultSize="0" autoFill="0" autoLine="0" autoPict="0">
                <anchor moveWithCells="1">
                  <from>
                    <xdr:col>11</xdr:col>
                    <xdr:colOff>68580</xdr:colOff>
                    <xdr:row>5</xdr:row>
                    <xdr:rowOff>0</xdr:rowOff>
                  </from>
                  <to>
                    <xdr:col>11</xdr:col>
                    <xdr:colOff>289560</xdr:colOff>
                    <xdr:row>6</xdr:row>
                    <xdr:rowOff>0</xdr:rowOff>
                  </to>
                </anchor>
              </controlPr>
            </control>
          </mc:Choice>
        </mc:AlternateContent>
        <mc:AlternateContent xmlns:mc="http://schemas.openxmlformats.org/markup-compatibility/2006">
          <mc:Choice Requires="x14">
            <control shapeId="89129" r:id="rId7" name="Check Box 41">
              <controlPr defaultSize="0" autoFill="0" autoLine="0" autoPict="0">
                <anchor moveWithCells="1">
                  <from>
                    <xdr:col>11</xdr:col>
                    <xdr:colOff>68580</xdr:colOff>
                    <xdr:row>6</xdr:row>
                    <xdr:rowOff>0</xdr:rowOff>
                  </from>
                  <to>
                    <xdr:col>11</xdr:col>
                    <xdr:colOff>289560</xdr:colOff>
                    <xdr:row>7</xdr:row>
                    <xdr:rowOff>0</xdr:rowOff>
                  </to>
                </anchor>
              </controlPr>
            </control>
          </mc:Choice>
        </mc:AlternateContent>
        <mc:AlternateContent xmlns:mc="http://schemas.openxmlformats.org/markup-compatibility/2006">
          <mc:Choice Requires="x14">
            <control shapeId="89130" r:id="rId8" name="Check Box 42">
              <controlPr defaultSize="0" autoFill="0" autoLine="0" autoPict="0">
                <anchor moveWithCells="1">
                  <from>
                    <xdr:col>14</xdr:col>
                    <xdr:colOff>68580</xdr:colOff>
                    <xdr:row>4</xdr:row>
                    <xdr:rowOff>0</xdr:rowOff>
                  </from>
                  <to>
                    <xdr:col>14</xdr:col>
                    <xdr:colOff>289560</xdr:colOff>
                    <xdr:row>5</xdr:row>
                    <xdr:rowOff>0</xdr:rowOff>
                  </to>
                </anchor>
              </controlPr>
            </control>
          </mc:Choice>
        </mc:AlternateContent>
        <mc:AlternateContent xmlns:mc="http://schemas.openxmlformats.org/markup-compatibility/2006">
          <mc:Choice Requires="x14">
            <control shapeId="89131" r:id="rId9" name="Check Box 43">
              <controlPr defaultSize="0" autoFill="0" autoLine="0" autoPict="0">
                <anchor moveWithCells="1">
                  <from>
                    <xdr:col>14</xdr:col>
                    <xdr:colOff>68580</xdr:colOff>
                    <xdr:row>5</xdr:row>
                    <xdr:rowOff>0</xdr:rowOff>
                  </from>
                  <to>
                    <xdr:col>14</xdr:col>
                    <xdr:colOff>289560</xdr:colOff>
                    <xdr:row>6</xdr:row>
                    <xdr:rowOff>0</xdr:rowOff>
                  </to>
                </anchor>
              </controlPr>
            </control>
          </mc:Choice>
        </mc:AlternateContent>
        <mc:AlternateContent xmlns:mc="http://schemas.openxmlformats.org/markup-compatibility/2006">
          <mc:Choice Requires="x14">
            <control shapeId="89143" r:id="rId10" name="Check Box 55">
              <controlPr defaultSize="0" autoFill="0" autoLine="0" autoPict="0">
                <anchor moveWithCells="1">
                  <from>
                    <xdr:col>36</xdr:col>
                    <xdr:colOff>68580</xdr:colOff>
                    <xdr:row>6</xdr:row>
                    <xdr:rowOff>0</xdr:rowOff>
                  </from>
                  <to>
                    <xdr:col>36</xdr:col>
                    <xdr:colOff>289560</xdr:colOff>
                    <xdr:row>7</xdr:row>
                    <xdr:rowOff>0</xdr:rowOff>
                  </to>
                </anchor>
              </controlPr>
            </control>
          </mc:Choice>
        </mc:AlternateContent>
        <mc:AlternateContent xmlns:mc="http://schemas.openxmlformats.org/markup-compatibility/2006">
          <mc:Choice Requires="x14">
            <control shapeId="89152" r:id="rId11" name="Check Box 64">
              <controlPr defaultSize="0" autoFill="0" autoLine="0" autoPict="0">
                <anchor moveWithCells="1">
                  <from>
                    <xdr:col>8</xdr:col>
                    <xdr:colOff>68580</xdr:colOff>
                    <xdr:row>11</xdr:row>
                    <xdr:rowOff>0</xdr:rowOff>
                  </from>
                  <to>
                    <xdr:col>8</xdr:col>
                    <xdr:colOff>289560</xdr:colOff>
                    <xdr:row>12</xdr:row>
                    <xdr:rowOff>0</xdr:rowOff>
                  </to>
                </anchor>
              </controlPr>
            </control>
          </mc:Choice>
        </mc:AlternateContent>
        <mc:AlternateContent xmlns:mc="http://schemas.openxmlformats.org/markup-compatibility/2006">
          <mc:Choice Requires="x14">
            <control shapeId="89153" r:id="rId12" name="Check Box 65">
              <controlPr defaultSize="0" autoFill="0" autoLine="0" autoPict="0">
                <anchor moveWithCells="1">
                  <from>
                    <xdr:col>8</xdr:col>
                    <xdr:colOff>68580</xdr:colOff>
                    <xdr:row>12</xdr:row>
                    <xdr:rowOff>0</xdr:rowOff>
                  </from>
                  <to>
                    <xdr:col>8</xdr:col>
                    <xdr:colOff>289560</xdr:colOff>
                    <xdr:row>13</xdr:row>
                    <xdr:rowOff>0</xdr:rowOff>
                  </to>
                </anchor>
              </controlPr>
            </control>
          </mc:Choice>
        </mc:AlternateContent>
        <mc:AlternateContent xmlns:mc="http://schemas.openxmlformats.org/markup-compatibility/2006">
          <mc:Choice Requires="x14">
            <control shapeId="89187" r:id="rId13" name="Check Box 99">
              <controlPr defaultSize="0" autoFill="0" autoLine="0" autoPict="0">
                <anchor moveWithCells="1">
                  <from>
                    <xdr:col>36</xdr:col>
                    <xdr:colOff>68580</xdr:colOff>
                    <xdr:row>4</xdr:row>
                    <xdr:rowOff>0</xdr:rowOff>
                  </from>
                  <to>
                    <xdr:col>36</xdr:col>
                    <xdr:colOff>289560</xdr:colOff>
                    <xdr:row>5</xdr:row>
                    <xdr:rowOff>0</xdr:rowOff>
                  </to>
                </anchor>
              </controlPr>
            </control>
          </mc:Choice>
        </mc:AlternateContent>
        <mc:AlternateContent xmlns:mc="http://schemas.openxmlformats.org/markup-compatibility/2006">
          <mc:Choice Requires="x14">
            <control shapeId="89188" r:id="rId14" name="Check Box 100">
              <controlPr defaultSize="0" autoFill="0" autoLine="0" autoPict="0">
                <anchor moveWithCells="1">
                  <from>
                    <xdr:col>11</xdr:col>
                    <xdr:colOff>68580</xdr:colOff>
                    <xdr:row>11</xdr:row>
                    <xdr:rowOff>0</xdr:rowOff>
                  </from>
                  <to>
                    <xdr:col>11</xdr:col>
                    <xdr:colOff>289560</xdr:colOff>
                    <xdr:row>12</xdr:row>
                    <xdr:rowOff>0</xdr:rowOff>
                  </to>
                </anchor>
              </controlPr>
            </control>
          </mc:Choice>
        </mc:AlternateContent>
        <mc:AlternateContent xmlns:mc="http://schemas.openxmlformats.org/markup-compatibility/2006">
          <mc:Choice Requires="x14">
            <control shapeId="89189" r:id="rId15" name="Check Box 101">
              <controlPr defaultSize="0" autoFill="0" autoLine="0" autoPict="0">
                <anchor moveWithCells="1">
                  <from>
                    <xdr:col>11</xdr:col>
                    <xdr:colOff>68580</xdr:colOff>
                    <xdr:row>12</xdr:row>
                    <xdr:rowOff>0</xdr:rowOff>
                  </from>
                  <to>
                    <xdr:col>11</xdr:col>
                    <xdr:colOff>289560</xdr:colOff>
                    <xdr:row>13</xdr:row>
                    <xdr:rowOff>0</xdr:rowOff>
                  </to>
                </anchor>
              </controlPr>
            </control>
          </mc:Choice>
        </mc:AlternateContent>
        <mc:AlternateContent xmlns:mc="http://schemas.openxmlformats.org/markup-compatibility/2006">
          <mc:Choice Requires="x14">
            <control shapeId="89190" r:id="rId16" name="Check Box 102">
              <controlPr defaultSize="0" autoFill="0" autoLine="0" autoPict="0">
                <anchor moveWithCells="1">
                  <from>
                    <xdr:col>11</xdr:col>
                    <xdr:colOff>68580</xdr:colOff>
                    <xdr:row>13</xdr:row>
                    <xdr:rowOff>0</xdr:rowOff>
                  </from>
                  <to>
                    <xdr:col>11</xdr:col>
                    <xdr:colOff>289560</xdr:colOff>
                    <xdr:row>14</xdr:row>
                    <xdr:rowOff>0</xdr:rowOff>
                  </to>
                </anchor>
              </controlPr>
            </control>
          </mc:Choice>
        </mc:AlternateContent>
        <mc:AlternateContent xmlns:mc="http://schemas.openxmlformats.org/markup-compatibility/2006">
          <mc:Choice Requires="x14">
            <control shapeId="89191" r:id="rId17" name="Check Box 103">
              <controlPr defaultSize="0" autoFill="0" autoLine="0" autoPict="0">
                <anchor moveWithCells="1">
                  <from>
                    <xdr:col>14</xdr:col>
                    <xdr:colOff>68580</xdr:colOff>
                    <xdr:row>11</xdr:row>
                    <xdr:rowOff>0</xdr:rowOff>
                  </from>
                  <to>
                    <xdr:col>14</xdr:col>
                    <xdr:colOff>289560</xdr:colOff>
                    <xdr:row>12</xdr:row>
                    <xdr:rowOff>0</xdr:rowOff>
                  </to>
                </anchor>
              </controlPr>
            </control>
          </mc:Choice>
        </mc:AlternateContent>
        <mc:AlternateContent xmlns:mc="http://schemas.openxmlformats.org/markup-compatibility/2006">
          <mc:Choice Requires="x14">
            <control shapeId="89192" r:id="rId18" name="Check Box 104">
              <controlPr defaultSize="0" autoFill="0" autoLine="0" autoPict="0">
                <anchor moveWithCells="1">
                  <from>
                    <xdr:col>14</xdr:col>
                    <xdr:colOff>68580</xdr:colOff>
                    <xdr:row>12</xdr:row>
                    <xdr:rowOff>0</xdr:rowOff>
                  </from>
                  <to>
                    <xdr:col>14</xdr:col>
                    <xdr:colOff>289560</xdr:colOff>
                    <xdr:row>13</xdr:row>
                    <xdr:rowOff>0</xdr:rowOff>
                  </to>
                </anchor>
              </controlPr>
            </control>
          </mc:Choice>
        </mc:AlternateContent>
        <mc:AlternateContent xmlns:mc="http://schemas.openxmlformats.org/markup-compatibility/2006">
          <mc:Choice Requires="x14">
            <control shapeId="89220" r:id="rId19" name="Check Box 132">
              <controlPr defaultSize="0" autoFill="0" autoLine="0" autoPict="0">
                <anchor moveWithCells="1">
                  <from>
                    <xdr:col>1</xdr:col>
                    <xdr:colOff>68580</xdr:colOff>
                    <xdr:row>16</xdr:row>
                    <xdr:rowOff>0</xdr:rowOff>
                  </from>
                  <to>
                    <xdr:col>1</xdr:col>
                    <xdr:colOff>289560</xdr:colOff>
                    <xdr:row>17</xdr:row>
                    <xdr:rowOff>0</xdr:rowOff>
                  </to>
                </anchor>
              </controlPr>
            </control>
          </mc:Choice>
        </mc:AlternateContent>
        <mc:AlternateContent xmlns:mc="http://schemas.openxmlformats.org/markup-compatibility/2006">
          <mc:Choice Requires="x14">
            <control shapeId="89221" r:id="rId20" name="Check Box 133">
              <controlPr defaultSize="0" autoFill="0" autoLine="0" autoPict="0">
                <anchor moveWithCells="1">
                  <from>
                    <xdr:col>1</xdr:col>
                    <xdr:colOff>68580</xdr:colOff>
                    <xdr:row>17</xdr:row>
                    <xdr:rowOff>0</xdr:rowOff>
                  </from>
                  <to>
                    <xdr:col>1</xdr:col>
                    <xdr:colOff>289560</xdr:colOff>
                    <xdr:row>18</xdr:row>
                    <xdr:rowOff>0</xdr:rowOff>
                  </to>
                </anchor>
              </controlPr>
            </control>
          </mc:Choice>
        </mc:AlternateContent>
        <mc:AlternateContent xmlns:mc="http://schemas.openxmlformats.org/markup-compatibility/2006">
          <mc:Choice Requires="x14">
            <control shapeId="89222" r:id="rId21" name="Check Box 134">
              <controlPr defaultSize="0" autoFill="0" autoLine="0" autoPict="0">
                <anchor moveWithCells="1">
                  <from>
                    <xdr:col>1</xdr:col>
                    <xdr:colOff>68580</xdr:colOff>
                    <xdr:row>18</xdr:row>
                    <xdr:rowOff>0</xdr:rowOff>
                  </from>
                  <to>
                    <xdr:col>1</xdr:col>
                    <xdr:colOff>289560</xdr:colOff>
                    <xdr:row>19</xdr:row>
                    <xdr:rowOff>0</xdr:rowOff>
                  </to>
                </anchor>
              </controlPr>
            </control>
          </mc:Choice>
        </mc:AlternateContent>
        <mc:AlternateContent xmlns:mc="http://schemas.openxmlformats.org/markup-compatibility/2006">
          <mc:Choice Requires="x14">
            <control shapeId="89223" r:id="rId22" name="Check Box 135">
              <controlPr defaultSize="0" autoFill="0" autoLine="0" autoPict="0">
                <anchor moveWithCells="1">
                  <from>
                    <xdr:col>1</xdr:col>
                    <xdr:colOff>68580</xdr:colOff>
                    <xdr:row>19</xdr:row>
                    <xdr:rowOff>0</xdr:rowOff>
                  </from>
                  <to>
                    <xdr:col>1</xdr:col>
                    <xdr:colOff>289560</xdr:colOff>
                    <xdr:row>20</xdr:row>
                    <xdr:rowOff>0</xdr:rowOff>
                  </to>
                </anchor>
              </controlPr>
            </control>
          </mc:Choice>
        </mc:AlternateContent>
        <mc:AlternateContent xmlns:mc="http://schemas.openxmlformats.org/markup-compatibility/2006">
          <mc:Choice Requires="x14">
            <control shapeId="89224" r:id="rId23" name="Check Box 136">
              <controlPr defaultSize="0" autoFill="0" autoLine="0" autoPict="0">
                <anchor moveWithCells="1">
                  <from>
                    <xdr:col>1</xdr:col>
                    <xdr:colOff>68580</xdr:colOff>
                    <xdr:row>20</xdr:row>
                    <xdr:rowOff>0</xdr:rowOff>
                  </from>
                  <to>
                    <xdr:col>1</xdr:col>
                    <xdr:colOff>289560</xdr:colOff>
                    <xdr:row>21</xdr:row>
                    <xdr:rowOff>0</xdr:rowOff>
                  </to>
                </anchor>
              </controlPr>
            </control>
          </mc:Choice>
        </mc:AlternateContent>
        <mc:AlternateContent xmlns:mc="http://schemas.openxmlformats.org/markup-compatibility/2006">
          <mc:Choice Requires="x14">
            <control shapeId="89226" r:id="rId24" name="Check Box 138">
              <controlPr defaultSize="0" autoFill="0" autoLine="0" autoPict="0">
                <anchor moveWithCells="1">
                  <from>
                    <xdr:col>17</xdr:col>
                    <xdr:colOff>68580</xdr:colOff>
                    <xdr:row>16</xdr:row>
                    <xdr:rowOff>0</xdr:rowOff>
                  </from>
                  <to>
                    <xdr:col>17</xdr:col>
                    <xdr:colOff>289560</xdr:colOff>
                    <xdr:row>17</xdr:row>
                    <xdr:rowOff>0</xdr:rowOff>
                  </to>
                </anchor>
              </controlPr>
            </control>
          </mc:Choice>
        </mc:AlternateContent>
        <mc:AlternateContent xmlns:mc="http://schemas.openxmlformats.org/markup-compatibility/2006">
          <mc:Choice Requires="x14">
            <control shapeId="89227" r:id="rId25" name="Check Box 139">
              <controlPr defaultSize="0" autoFill="0" autoLine="0" autoPict="0">
                <anchor moveWithCells="1">
                  <from>
                    <xdr:col>17</xdr:col>
                    <xdr:colOff>68580</xdr:colOff>
                    <xdr:row>17</xdr:row>
                    <xdr:rowOff>0</xdr:rowOff>
                  </from>
                  <to>
                    <xdr:col>17</xdr:col>
                    <xdr:colOff>289560</xdr:colOff>
                    <xdr:row>18</xdr:row>
                    <xdr:rowOff>0</xdr:rowOff>
                  </to>
                </anchor>
              </controlPr>
            </control>
          </mc:Choice>
        </mc:AlternateContent>
        <mc:AlternateContent xmlns:mc="http://schemas.openxmlformats.org/markup-compatibility/2006">
          <mc:Choice Requires="x14">
            <control shapeId="89228" r:id="rId26" name="Check Box 140">
              <controlPr defaultSize="0" autoFill="0" autoLine="0" autoPict="0">
                <anchor moveWithCells="1">
                  <from>
                    <xdr:col>17</xdr:col>
                    <xdr:colOff>68580</xdr:colOff>
                    <xdr:row>18</xdr:row>
                    <xdr:rowOff>0</xdr:rowOff>
                  </from>
                  <to>
                    <xdr:col>17</xdr:col>
                    <xdr:colOff>289560</xdr:colOff>
                    <xdr:row>19</xdr:row>
                    <xdr:rowOff>0</xdr:rowOff>
                  </to>
                </anchor>
              </controlPr>
            </control>
          </mc:Choice>
        </mc:AlternateContent>
        <mc:AlternateContent xmlns:mc="http://schemas.openxmlformats.org/markup-compatibility/2006">
          <mc:Choice Requires="x14">
            <control shapeId="89229" r:id="rId27" name="Check Box 141">
              <controlPr defaultSize="0" autoFill="0" autoLine="0" autoPict="0">
                <anchor moveWithCells="1">
                  <from>
                    <xdr:col>17</xdr:col>
                    <xdr:colOff>68580</xdr:colOff>
                    <xdr:row>19</xdr:row>
                    <xdr:rowOff>0</xdr:rowOff>
                  </from>
                  <to>
                    <xdr:col>17</xdr:col>
                    <xdr:colOff>289560</xdr:colOff>
                    <xdr:row>20</xdr:row>
                    <xdr:rowOff>0</xdr:rowOff>
                  </to>
                </anchor>
              </controlPr>
            </control>
          </mc:Choice>
        </mc:AlternateContent>
        <mc:AlternateContent xmlns:mc="http://schemas.openxmlformats.org/markup-compatibility/2006">
          <mc:Choice Requires="x14">
            <control shapeId="89230" r:id="rId28" name="Check Box 142">
              <controlPr defaultSize="0" autoFill="0" autoLine="0" autoPict="0">
                <anchor moveWithCells="1">
                  <from>
                    <xdr:col>17</xdr:col>
                    <xdr:colOff>68580</xdr:colOff>
                    <xdr:row>20</xdr:row>
                    <xdr:rowOff>0</xdr:rowOff>
                  </from>
                  <to>
                    <xdr:col>17</xdr:col>
                    <xdr:colOff>289560</xdr:colOff>
                    <xdr:row>21</xdr:row>
                    <xdr:rowOff>0</xdr:rowOff>
                  </to>
                </anchor>
              </controlPr>
            </control>
          </mc:Choice>
        </mc:AlternateContent>
        <mc:AlternateContent xmlns:mc="http://schemas.openxmlformats.org/markup-compatibility/2006">
          <mc:Choice Requires="x14">
            <control shapeId="89232" r:id="rId29" name="Check Box 144">
              <controlPr defaultSize="0" autoFill="0" autoLine="0" autoPict="0">
                <anchor moveWithCells="1">
                  <from>
                    <xdr:col>8</xdr:col>
                    <xdr:colOff>68580</xdr:colOff>
                    <xdr:row>13</xdr:row>
                    <xdr:rowOff>0</xdr:rowOff>
                  </from>
                  <to>
                    <xdr:col>8</xdr:col>
                    <xdr:colOff>289560</xdr:colOff>
                    <xdr:row>14</xdr:row>
                    <xdr:rowOff>0</xdr:rowOff>
                  </to>
                </anchor>
              </controlPr>
            </control>
          </mc:Choice>
        </mc:AlternateContent>
        <mc:AlternateContent xmlns:mc="http://schemas.openxmlformats.org/markup-compatibility/2006">
          <mc:Choice Requires="x14">
            <control shapeId="89233" r:id="rId30" name="Check Box 145">
              <controlPr defaultSize="0" autoFill="0" autoLine="0" autoPict="0">
                <anchor moveWithCells="1">
                  <from>
                    <xdr:col>8</xdr:col>
                    <xdr:colOff>68580</xdr:colOff>
                    <xdr:row>4</xdr:row>
                    <xdr:rowOff>0</xdr:rowOff>
                  </from>
                  <to>
                    <xdr:col>8</xdr:col>
                    <xdr:colOff>289560</xdr:colOff>
                    <xdr:row>5</xdr:row>
                    <xdr:rowOff>0</xdr:rowOff>
                  </to>
                </anchor>
              </controlPr>
            </control>
          </mc:Choice>
        </mc:AlternateContent>
        <mc:AlternateContent xmlns:mc="http://schemas.openxmlformats.org/markup-compatibility/2006">
          <mc:Choice Requires="x14">
            <control shapeId="89234" r:id="rId31" name="Check Box 146">
              <controlPr defaultSize="0" autoFill="0" autoLine="0" autoPict="0">
                <anchor moveWithCells="1">
                  <from>
                    <xdr:col>8</xdr:col>
                    <xdr:colOff>68580</xdr:colOff>
                    <xdr:row>6</xdr:row>
                    <xdr:rowOff>0</xdr:rowOff>
                  </from>
                  <to>
                    <xdr:col>8</xdr:col>
                    <xdr:colOff>289560</xdr:colOff>
                    <xdr:row>7</xdr:row>
                    <xdr:rowOff>0</xdr:rowOff>
                  </to>
                </anchor>
              </controlPr>
            </control>
          </mc:Choice>
        </mc:AlternateContent>
        <mc:AlternateContent xmlns:mc="http://schemas.openxmlformats.org/markup-compatibility/2006">
          <mc:Choice Requires="x14">
            <control shapeId="89235" r:id="rId32" name="Check Box 147">
              <controlPr defaultSize="0" autoFill="0" autoLine="0" autoPict="0">
                <anchor moveWithCells="1">
                  <from>
                    <xdr:col>1</xdr:col>
                    <xdr:colOff>68580</xdr:colOff>
                    <xdr:row>16</xdr:row>
                    <xdr:rowOff>0</xdr:rowOff>
                  </from>
                  <to>
                    <xdr:col>1</xdr:col>
                    <xdr:colOff>289560</xdr:colOff>
                    <xdr:row>17</xdr:row>
                    <xdr:rowOff>0</xdr:rowOff>
                  </to>
                </anchor>
              </controlPr>
            </control>
          </mc:Choice>
        </mc:AlternateContent>
        <mc:AlternateContent xmlns:mc="http://schemas.openxmlformats.org/markup-compatibility/2006">
          <mc:Choice Requires="x14">
            <control shapeId="89236" r:id="rId33" name="Check Box 148">
              <controlPr defaultSize="0" autoFill="0" autoLine="0" autoPict="0">
                <anchor moveWithCells="1">
                  <from>
                    <xdr:col>17</xdr:col>
                    <xdr:colOff>68580</xdr:colOff>
                    <xdr:row>16</xdr:row>
                    <xdr:rowOff>0</xdr:rowOff>
                  </from>
                  <to>
                    <xdr:col>17</xdr:col>
                    <xdr:colOff>289560</xdr:colOff>
                    <xdr:row>17</xdr:row>
                    <xdr:rowOff>0</xdr:rowOff>
                  </to>
                </anchor>
              </controlPr>
            </control>
          </mc:Choice>
        </mc:AlternateContent>
        <mc:AlternateContent xmlns:mc="http://schemas.openxmlformats.org/markup-compatibility/2006">
          <mc:Choice Requires="x14">
            <control shapeId="89238" r:id="rId34" name="Check Box 150">
              <controlPr defaultSize="0" autoFill="0" autoLine="0" autoPict="0">
                <anchor moveWithCells="1">
                  <from>
                    <xdr:col>3</xdr:col>
                    <xdr:colOff>68580</xdr:colOff>
                    <xdr:row>35</xdr:row>
                    <xdr:rowOff>0</xdr:rowOff>
                  </from>
                  <to>
                    <xdr:col>3</xdr:col>
                    <xdr:colOff>289560</xdr:colOff>
                    <xdr:row>36</xdr:row>
                    <xdr:rowOff>0</xdr:rowOff>
                  </to>
                </anchor>
              </controlPr>
            </control>
          </mc:Choice>
        </mc:AlternateContent>
        <mc:AlternateContent xmlns:mc="http://schemas.openxmlformats.org/markup-compatibility/2006">
          <mc:Choice Requires="x14">
            <control shapeId="89239" r:id="rId35" name="Check Box 151">
              <controlPr defaultSize="0" autoFill="0" autoLine="0" autoPict="0">
                <anchor moveWithCells="1">
                  <from>
                    <xdr:col>3</xdr:col>
                    <xdr:colOff>68580</xdr:colOff>
                    <xdr:row>36</xdr:row>
                    <xdr:rowOff>0</xdr:rowOff>
                  </from>
                  <to>
                    <xdr:col>3</xdr:col>
                    <xdr:colOff>289560</xdr:colOff>
                    <xdr:row>37</xdr:row>
                    <xdr:rowOff>0</xdr:rowOff>
                  </to>
                </anchor>
              </controlPr>
            </control>
          </mc:Choice>
        </mc:AlternateContent>
        <mc:AlternateContent xmlns:mc="http://schemas.openxmlformats.org/markup-compatibility/2006">
          <mc:Choice Requires="x14">
            <control shapeId="89241" r:id="rId36" name="Check Box 153">
              <controlPr defaultSize="0" autoFill="0" autoLine="0" autoPict="0">
                <anchor moveWithCells="1">
                  <from>
                    <xdr:col>6</xdr:col>
                    <xdr:colOff>68580</xdr:colOff>
                    <xdr:row>35</xdr:row>
                    <xdr:rowOff>0</xdr:rowOff>
                  </from>
                  <to>
                    <xdr:col>6</xdr:col>
                    <xdr:colOff>289560</xdr:colOff>
                    <xdr:row>36</xdr:row>
                    <xdr:rowOff>0</xdr:rowOff>
                  </to>
                </anchor>
              </controlPr>
            </control>
          </mc:Choice>
        </mc:AlternateContent>
        <mc:AlternateContent xmlns:mc="http://schemas.openxmlformats.org/markup-compatibility/2006">
          <mc:Choice Requires="x14">
            <control shapeId="89242" r:id="rId37" name="Check Box 154">
              <controlPr defaultSize="0" autoFill="0" autoLine="0" autoPict="0">
                <anchor moveWithCells="1">
                  <from>
                    <xdr:col>6</xdr:col>
                    <xdr:colOff>68580</xdr:colOff>
                    <xdr:row>36</xdr:row>
                    <xdr:rowOff>0</xdr:rowOff>
                  </from>
                  <to>
                    <xdr:col>6</xdr:col>
                    <xdr:colOff>289560</xdr:colOff>
                    <xdr:row>37</xdr:row>
                    <xdr:rowOff>0</xdr:rowOff>
                  </to>
                </anchor>
              </controlPr>
            </control>
          </mc:Choice>
        </mc:AlternateContent>
        <mc:AlternateContent xmlns:mc="http://schemas.openxmlformats.org/markup-compatibility/2006">
          <mc:Choice Requires="x14">
            <control shapeId="89244" r:id="rId38" name="Check Box 156">
              <controlPr defaultSize="0" autoFill="0" autoLine="0" autoPict="0">
                <anchor moveWithCells="1">
                  <from>
                    <xdr:col>9</xdr:col>
                    <xdr:colOff>68580</xdr:colOff>
                    <xdr:row>35</xdr:row>
                    <xdr:rowOff>0</xdr:rowOff>
                  </from>
                  <to>
                    <xdr:col>9</xdr:col>
                    <xdr:colOff>289560</xdr:colOff>
                    <xdr:row>36</xdr:row>
                    <xdr:rowOff>0</xdr:rowOff>
                  </to>
                </anchor>
              </controlPr>
            </control>
          </mc:Choice>
        </mc:AlternateContent>
        <mc:AlternateContent xmlns:mc="http://schemas.openxmlformats.org/markup-compatibility/2006">
          <mc:Choice Requires="x14">
            <control shapeId="89246" r:id="rId39" name="Check Box 158">
              <controlPr defaultSize="0" autoFill="0" autoLine="0" autoPict="0">
                <anchor moveWithCells="1">
                  <from>
                    <xdr:col>8</xdr:col>
                    <xdr:colOff>68580</xdr:colOff>
                    <xdr:row>28</xdr:row>
                    <xdr:rowOff>0</xdr:rowOff>
                  </from>
                  <to>
                    <xdr:col>8</xdr:col>
                    <xdr:colOff>289560</xdr:colOff>
                    <xdr:row>29</xdr:row>
                    <xdr:rowOff>0</xdr:rowOff>
                  </to>
                </anchor>
              </controlPr>
            </control>
          </mc:Choice>
        </mc:AlternateContent>
        <mc:AlternateContent xmlns:mc="http://schemas.openxmlformats.org/markup-compatibility/2006">
          <mc:Choice Requires="x14">
            <control shapeId="89247" r:id="rId40" name="Check Box 159">
              <controlPr defaultSize="0" autoFill="0" autoLine="0" autoPict="0">
                <anchor moveWithCells="1">
                  <from>
                    <xdr:col>8</xdr:col>
                    <xdr:colOff>68580</xdr:colOff>
                    <xdr:row>29</xdr:row>
                    <xdr:rowOff>0</xdr:rowOff>
                  </from>
                  <to>
                    <xdr:col>8</xdr:col>
                    <xdr:colOff>289560</xdr:colOff>
                    <xdr:row>30</xdr:row>
                    <xdr:rowOff>0</xdr:rowOff>
                  </to>
                </anchor>
              </controlPr>
            </control>
          </mc:Choice>
        </mc:AlternateContent>
        <mc:AlternateContent xmlns:mc="http://schemas.openxmlformats.org/markup-compatibility/2006">
          <mc:Choice Requires="x14">
            <control shapeId="89249" r:id="rId41" name="Check Box 161">
              <controlPr defaultSize="0" autoFill="0" autoLine="0" autoPict="0">
                <anchor moveWithCells="1">
                  <from>
                    <xdr:col>11</xdr:col>
                    <xdr:colOff>68580</xdr:colOff>
                    <xdr:row>28</xdr:row>
                    <xdr:rowOff>0</xdr:rowOff>
                  </from>
                  <to>
                    <xdr:col>11</xdr:col>
                    <xdr:colOff>289560</xdr:colOff>
                    <xdr:row>29</xdr:row>
                    <xdr:rowOff>0</xdr:rowOff>
                  </to>
                </anchor>
              </controlPr>
            </control>
          </mc:Choice>
        </mc:AlternateContent>
        <mc:AlternateContent xmlns:mc="http://schemas.openxmlformats.org/markup-compatibility/2006">
          <mc:Choice Requires="x14">
            <control shapeId="89250" r:id="rId42" name="Check Box 162">
              <controlPr defaultSize="0" autoFill="0" autoLine="0" autoPict="0">
                <anchor moveWithCells="1">
                  <from>
                    <xdr:col>11</xdr:col>
                    <xdr:colOff>68580</xdr:colOff>
                    <xdr:row>29</xdr:row>
                    <xdr:rowOff>0</xdr:rowOff>
                  </from>
                  <to>
                    <xdr:col>11</xdr:col>
                    <xdr:colOff>289560</xdr:colOff>
                    <xdr:row>30</xdr:row>
                    <xdr:rowOff>0</xdr:rowOff>
                  </to>
                </anchor>
              </controlPr>
            </control>
          </mc:Choice>
        </mc:AlternateContent>
        <mc:AlternateContent xmlns:mc="http://schemas.openxmlformats.org/markup-compatibility/2006">
          <mc:Choice Requires="x14">
            <control shapeId="89252" r:id="rId43" name="Check Box 164">
              <controlPr defaultSize="0" autoFill="0" autoLine="0" autoPict="0">
                <anchor moveWithCells="1">
                  <from>
                    <xdr:col>14</xdr:col>
                    <xdr:colOff>68580</xdr:colOff>
                    <xdr:row>28</xdr:row>
                    <xdr:rowOff>0</xdr:rowOff>
                  </from>
                  <to>
                    <xdr:col>14</xdr:col>
                    <xdr:colOff>289560</xdr:colOff>
                    <xdr:row>29</xdr:row>
                    <xdr:rowOff>0</xdr:rowOff>
                  </to>
                </anchor>
              </controlPr>
            </control>
          </mc:Choice>
        </mc:AlternateContent>
        <mc:AlternateContent xmlns:mc="http://schemas.openxmlformats.org/markup-compatibility/2006">
          <mc:Choice Requires="x14">
            <control shapeId="89253" r:id="rId44" name="Check Box 165">
              <controlPr defaultSize="0" autoFill="0" autoLine="0" autoPict="0">
                <anchor moveWithCells="1">
                  <from>
                    <xdr:col>8</xdr:col>
                    <xdr:colOff>68580</xdr:colOff>
                    <xdr:row>29</xdr:row>
                    <xdr:rowOff>0</xdr:rowOff>
                  </from>
                  <to>
                    <xdr:col>8</xdr:col>
                    <xdr:colOff>289560</xdr:colOff>
                    <xdr:row>30</xdr:row>
                    <xdr:rowOff>0</xdr:rowOff>
                  </to>
                </anchor>
              </controlPr>
            </control>
          </mc:Choice>
        </mc:AlternateContent>
        <mc:AlternateContent xmlns:mc="http://schemas.openxmlformats.org/markup-compatibility/2006">
          <mc:Choice Requires="x14">
            <control shapeId="89254" r:id="rId45" name="Check Box 166">
              <controlPr defaultSize="0" autoFill="0" autoLine="0" autoPict="0">
                <anchor moveWithCells="1">
                  <from>
                    <xdr:col>11</xdr:col>
                    <xdr:colOff>68580</xdr:colOff>
                    <xdr:row>29</xdr:row>
                    <xdr:rowOff>0</xdr:rowOff>
                  </from>
                  <to>
                    <xdr:col>11</xdr:col>
                    <xdr:colOff>289560</xdr:colOff>
                    <xdr:row>30</xdr:row>
                    <xdr:rowOff>0</xdr:rowOff>
                  </to>
                </anchor>
              </controlPr>
            </control>
          </mc:Choice>
        </mc:AlternateContent>
        <mc:AlternateContent xmlns:mc="http://schemas.openxmlformats.org/markup-compatibility/2006">
          <mc:Choice Requires="x14">
            <control shapeId="89256" r:id="rId46" name="Check Box 168">
              <controlPr defaultSize="0" autoFill="0" autoLine="0" autoPict="0">
                <anchor moveWithCells="1">
                  <from>
                    <xdr:col>14</xdr:col>
                    <xdr:colOff>68580</xdr:colOff>
                    <xdr:row>28</xdr:row>
                    <xdr:rowOff>0</xdr:rowOff>
                  </from>
                  <to>
                    <xdr:col>14</xdr:col>
                    <xdr:colOff>289560</xdr:colOff>
                    <xdr:row>29</xdr:row>
                    <xdr:rowOff>0</xdr:rowOff>
                  </to>
                </anchor>
              </controlPr>
            </control>
          </mc:Choice>
        </mc:AlternateContent>
        <mc:AlternateContent xmlns:mc="http://schemas.openxmlformats.org/markup-compatibility/2006">
          <mc:Choice Requires="x14">
            <control shapeId="89257" r:id="rId47" name="Check Box 169">
              <controlPr defaultSize="0" autoFill="0" autoLine="0" autoPict="0">
                <anchor moveWithCells="1">
                  <from>
                    <xdr:col>9</xdr:col>
                    <xdr:colOff>68580</xdr:colOff>
                    <xdr:row>35</xdr:row>
                    <xdr:rowOff>0</xdr:rowOff>
                  </from>
                  <to>
                    <xdr:col>9</xdr:col>
                    <xdr:colOff>289560</xdr:colOff>
                    <xdr:row>36</xdr:row>
                    <xdr:rowOff>0</xdr:rowOff>
                  </to>
                </anchor>
              </controlPr>
            </control>
          </mc:Choice>
        </mc:AlternateContent>
        <mc:AlternateContent xmlns:mc="http://schemas.openxmlformats.org/markup-compatibility/2006">
          <mc:Choice Requires="x14">
            <control shapeId="89258" r:id="rId48" name="Check Box 170">
              <controlPr defaultSize="0" autoFill="0" autoLine="0" autoPict="0">
                <anchor moveWithCells="1">
                  <from>
                    <xdr:col>6</xdr:col>
                    <xdr:colOff>68580</xdr:colOff>
                    <xdr:row>36</xdr:row>
                    <xdr:rowOff>0</xdr:rowOff>
                  </from>
                  <to>
                    <xdr:col>6</xdr:col>
                    <xdr:colOff>289560</xdr:colOff>
                    <xdr:row>37</xdr:row>
                    <xdr:rowOff>0</xdr:rowOff>
                  </to>
                </anchor>
              </controlPr>
            </control>
          </mc:Choice>
        </mc:AlternateContent>
        <mc:AlternateContent xmlns:mc="http://schemas.openxmlformats.org/markup-compatibility/2006">
          <mc:Choice Requires="x14">
            <control shapeId="89259" r:id="rId49" name="Check Box 171">
              <controlPr defaultSize="0" autoFill="0" autoLine="0" autoPict="0">
                <anchor moveWithCells="1">
                  <from>
                    <xdr:col>3</xdr:col>
                    <xdr:colOff>68580</xdr:colOff>
                    <xdr:row>36</xdr:row>
                    <xdr:rowOff>0</xdr:rowOff>
                  </from>
                  <to>
                    <xdr:col>3</xdr:col>
                    <xdr:colOff>289560</xdr:colOff>
                    <xdr:row>37</xdr:row>
                    <xdr:rowOff>0</xdr:rowOff>
                  </to>
                </anchor>
              </controlPr>
            </control>
          </mc:Choice>
        </mc:AlternateContent>
        <mc:AlternateContent xmlns:mc="http://schemas.openxmlformats.org/markup-compatibility/2006">
          <mc:Choice Requires="x14">
            <control shapeId="89260" r:id="rId50" name="Check Box 172">
              <controlPr defaultSize="0" autoFill="0" autoLine="0" autoPict="0">
                <anchor moveWithCells="1">
                  <from>
                    <xdr:col>17</xdr:col>
                    <xdr:colOff>68580</xdr:colOff>
                    <xdr:row>21</xdr:row>
                    <xdr:rowOff>0</xdr:rowOff>
                  </from>
                  <to>
                    <xdr:col>17</xdr:col>
                    <xdr:colOff>289560</xdr:colOff>
                    <xdr:row>22</xdr:row>
                    <xdr:rowOff>0</xdr:rowOff>
                  </to>
                </anchor>
              </controlPr>
            </control>
          </mc:Choice>
        </mc:AlternateContent>
        <mc:AlternateContent xmlns:mc="http://schemas.openxmlformats.org/markup-compatibility/2006">
          <mc:Choice Requires="x14">
            <control shapeId="89261" r:id="rId51" name="Check Box 173">
              <controlPr defaultSize="0" autoFill="0" autoLine="0" autoPict="0">
                <anchor moveWithCells="1">
                  <from>
                    <xdr:col>1</xdr:col>
                    <xdr:colOff>68580</xdr:colOff>
                    <xdr:row>21</xdr:row>
                    <xdr:rowOff>0</xdr:rowOff>
                  </from>
                  <to>
                    <xdr:col>1</xdr:col>
                    <xdr:colOff>289560</xdr:colOff>
                    <xdr:row>22</xdr:row>
                    <xdr:rowOff>0</xdr:rowOff>
                  </to>
                </anchor>
              </controlPr>
            </control>
          </mc:Choice>
        </mc:AlternateContent>
        <mc:AlternateContent xmlns:mc="http://schemas.openxmlformats.org/markup-compatibility/2006">
          <mc:Choice Requires="x14">
            <control shapeId="89269" r:id="rId52" name="Check Box 181">
              <controlPr defaultSize="0" autoFill="0" autoLine="0" autoPict="0">
                <anchor moveWithCells="1">
                  <from>
                    <xdr:col>8</xdr:col>
                    <xdr:colOff>68580</xdr:colOff>
                    <xdr:row>27</xdr:row>
                    <xdr:rowOff>0</xdr:rowOff>
                  </from>
                  <to>
                    <xdr:col>8</xdr:col>
                    <xdr:colOff>289560</xdr:colOff>
                    <xdr:row>28</xdr:row>
                    <xdr:rowOff>0</xdr:rowOff>
                  </to>
                </anchor>
              </controlPr>
            </control>
          </mc:Choice>
        </mc:AlternateContent>
        <mc:AlternateContent xmlns:mc="http://schemas.openxmlformats.org/markup-compatibility/2006">
          <mc:Choice Requires="x14">
            <control shapeId="89273" r:id="rId53" name="Check Box 185">
              <controlPr defaultSize="0" autoFill="0" autoLine="0" autoPict="0">
                <anchor moveWithCells="1">
                  <from>
                    <xdr:col>3</xdr:col>
                    <xdr:colOff>68580</xdr:colOff>
                    <xdr:row>34</xdr:row>
                    <xdr:rowOff>0</xdr:rowOff>
                  </from>
                  <to>
                    <xdr:col>3</xdr:col>
                    <xdr:colOff>289560</xdr:colOff>
                    <xdr:row>35</xdr:row>
                    <xdr:rowOff>0</xdr:rowOff>
                  </to>
                </anchor>
              </controlPr>
            </control>
          </mc:Choice>
        </mc:AlternateContent>
        <mc:AlternateContent xmlns:mc="http://schemas.openxmlformats.org/markup-compatibility/2006">
          <mc:Choice Requires="x14">
            <control shapeId="89274" r:id="rId54" name="Check Box 186">
              <controlPr defaultSize="0" autoFill="0" autoLine="0" autoPict="0">
                <anchor moveWithCells="1">
                  <from>
                    <xdr:col>6</xdr:col>
                    <xdr:colOff>68580</xdr:colOff>
                    <xdr:row>34</xdr:row>
                    <xdr:rowOff>0</xdr:rowOff>
                  </from>
                  <to>
                    <xdr:col>6</xdr:col>
                    <xdr:colOff>289560</xdr:colOff>
                    <xdr:row>35</xdr:row>
                    <xdr:rowOff>0</xdr:rowOff>
                  </to>
                </anchor>
              </controlPr>
            </control>
          </mc:Choice>
        </mc:AlternateContent>
        <mc:AlternateContent xmlns:mc="http://schemas.openxmlformats.org/markup-compatibility/2006">
          <mc:Choice Requires="x14">
            <control shapeId="89279" r:id="rId55" name="Check Box 191">
              <controlPr defaultSize="0" autoFill="0" autoLine="0" autoPict="0">
                <anchor moveWithCells="1">
                  <from>
                    <xdr:col>9</xdr:col>
                    <xdr:colOff>68580</xdr:colOff>
                    <xdr:row>34</xdr:row>
                    <xdr:rowOff>0</xdr:rowOff>
                  </from>
                  <to>
                    <xdr:col>9</xdr:col>
                    <xdr:colOff>289560</xdr:colOff>
                    <xdr:row>35</xdr:row>
                    <xdr:rowOff>0</xdr:rowOff>
                  </to>
                </anchor>
              </controlPr>
            </control>
          </mc:Choice>
        </mc:AlternateContent>
        <mc:AlternateContent xmlns:mc="http://schemas.openxmlformats.org/markup-compatibility/2006">
          <mc:Choice Requires="x14">
            <control shapeId="89281" r:id="rId56" name="Check Box 193">
              <controlPr defaultSize="0" autoFill="0" autoLine="0" autoPict="0">
                <anchor moveWithCells="1">
                  <from>
                    <xdr:col>11</xdr:col>
                    <xdr:colOff>68580</xdr:colOff>
                    <xdr:row>27</xdr:row>
                    <xdr:rowOff>0</xdr:rowOff>
                  </from>
                  <to>
                    <xdr:col>11</xdr:col>
                    <xdr:colOff>289560</xdr:colOff>
                    <xdr:row>28</xdr:row>
                    <xdr:rowOff>0</xdr:rowOff>
                  </to>
                </anchor>
              </controlPr>
            </control>
          </mc:Choice>
        </mc:AlternateContent>
        <mc:AlternateContent xmlns:mc="http://schemas.openxmlformats.org/markup-compatibility/2006">
          <mc:Choice Requires="x14">
            <control shapeId="89282" r:id="rId57" name="Check Box 194">
              <controlPr defaultSize="0" autoFill="0" autoLine="0" autoPict="0">
                <anchor moveWithCells="1">
                  <from>
                    <xdr:col>14</xdr:col>
                    <xdr:colOff>68580</xdr:colOff>
                    <xdr:row>27</xdr:row>
                    <xdr:rowOff>0</xdr:rowOff>
                  </from>
                  <to>
                    <xdr:col>14</xdr:col>
                    <xdr:colOff>289560</xdr:colOff>
                    <xdr:row>28</xdr:row>
                    <xdr:rowOff>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5ABB8-32E2-49A7-A7CD-61F4F277B530}">
  <sheetPr>
    <pageSetUpPr fitToPage="1"/>
  </sheetPr>
  <dimension ref="A1:CJ42"/>
  <sheetViews>
    <sheetView showGridLines="0" view="pageBreakPreview" topLeftCell="F8" zoomScale="85" zoomScaleNormal="87" zoomScaleSheetLayoutView="85" workbookViewId="0">
      <selection activeCell="B6" sqref="B6:T8"/>
    </sheetView>
  </sheetViews>
  <sheetFormatPr defaultRowHeight="18.75" customHeight="1" x14ac:dyDescent="0.2"/>
  <cols>
    <col min="1" max="75" width="4.3984375" style="408" customWidth="1"/>
    <col min="76" max="78" width="4.3984375" style="409" customWidth="1"/>
    <col min="79" max="87" width="9" style="409"/>
    <col min="88" max="263" width="9" style="415"/>
    <col min="264" max="334" width="4.3984375" style="415" customWidth="1"/>
    <col min="335" max="519" width="9" style="415"/>
    <col min="520" max="590" width="4.3984375" style="415" customWidth="1"/>
    <col min="591" max="775" width="9" style="415"/>
    <col min="776" max="846" width="4.3984375" style="415" customWidth="1"/>
    <col min="847" max="1031" width="9" style="415"/>
    <col min="1032" max="1102" width="4.3984375" style="415" customWidth="1"/>
    <col min="1103" max="1287" width="9" style="415"/>
    <col min="1288" max="1358" width="4.3984375" style="415" customWidth="1"/>
    <col min="1359" max="1543" width="9" style="415"/>
    <col min="1544" max="1614" width="4.3984375" style="415" customWidth="1"/>
    <col min="1615" max="1799" width="9" style="415"/>
    <col min="1800" max="1870" width="4.3984375" style="415" customWidth="1"/>
    <col min="1871" max="2055" width="9" style="415"/>
    <col min="2056" max="2126" width="4.3984375" style="415" customWidth="1"/>
    <col min="2127" max="2311" width="9" style="415"/>
    <col min="2312" max="2382" width="4.3984375" style="415" customWidth="1"/>
    <col min="2383" max="2567" width="9" style="415"/>
    <col min="2568" max="2638" width="4.3984375" style="415" customWidth="1"/>
    <col min="2639" max="2823" width="9" style="415"/>
    <col min="2824" max="2894" width="4.3984375" style="415" customWidth="1"/>
    <col min="2895" max="3079" width="9" style="415"/>
    <col min="3080" max="3150" width="4.3984375" style="415" customWidth="1"/>
    <col min="3151" max="3335" width="9" style="415"/>
    <col min="3336" max="3406" width="4.3984375" style="415" customWidth="1"/>
    <col min="3407" max="3591" width="9" style="415"/>
    <col min="3592" max="3662" width="4.3984375" style="415" customWidth="1"/>
    <col min="3663" max="3847" width="9" style="415"/>
    <col min="3848" max="3918" width="4.3984375" style="415" customWidth="1"/>
    <col min="3919" max="4103" width="9" style="415"/>
    <col min="4104" max="4174" width="4.3984375" style="415" customWidth="1"/>
    <col min="4175" max="4359" width="9" style="415"/>
    <col min="4360" max="4430" width="4.3984375" style="415" customWidth="1"/>
    <col min="4431" max="4615" width="9" style="415"/>
    <col min="4616" max="4686" width="4.3984375" style="415" customWidth="1"/>
    <col min="4687" max="4871" width="9" style="415"/>
    <col min="4872" max="4942" width="4.3984375" style="415" customWidth="1"/>
    <col min="4943" max="5127" width="9" style="415"/>
    <col min="5128" max="5198" width="4.3984375" style="415" customWidth="1"/>
    <col min="5199" max="5383" width="9" style="415"/>
    <col min="5384" max="5454" width="4.3984375" style="415" customWidth="1"/>
    <col min="5455" max="5639" width="9" style="415"/>
    <col min="5640" max="5710" width="4.3984375" style="415" customWidth="1"/>
    <col min="5711" max="5895" width="9" style="415"/>
    <col min="5896" max="5966" width="4.3984375" style="415" customWidth="1"/>
    <col min="5967" max="6151" width="9" style="415"/>
    <col min="6152" max="6222" width="4.3984375" style="415" customWidth="1"/>
    <col min="6223" max="6407" width="9" style="415"/>
    <col min="6408" max="6478" width="4.3984375" style="415" customWidth="1"/>
    <col min="6479" max="6663" width="9" style="415"/>
    <col min="6664" max="6734" width="4.3984375" style="415" customWidth="1"/>
    <col min="6735" max="6919" width="9" style="415"/>
    <col min="6920" max="6990" width="4.3984375" style="415" customWidth="1"/>
    <col min="6991" max="7175" width="9" style="415"/>
    <col min="7176" max="7246" width="4.3984375" style="415" customWidth="1"/>
    <col min="7247" max="7431" width="9" style="415"/>
    <col min="7432" max="7502" width="4.3984375" style="415" customWidth="1"/>
    <col min="7503" max="7687" width="9" style="415"/>
    <col min="7688" max="7758" width="4.3984375" style="415" customWidth="1"/>
    <col min="7759" max="7943" width="9" style="415"/>
    <col min="7944" max="8014" width="4.3984375" style="415" customWidth="1"/>
    <col min="8015" max="8199" width="9" style="415"/>
    <col min="8200" max="8270" width="4.3984375" style="415" customWidth="1"/>
    <col min="8271" max="8455" width="9" style="415"/>
    <col min="8456" max="8526" width="4.3984375" style="415" customWidth="1"/>
    <col min="8527" max="8711" width="9" style="415"/>
    <col min="8712" max="8782" width="4.3984375" style="415" customWidth="1"/>
    <col min="8783" max="8967" width="9" style="415"/>
    <col min="8968" max="9038" width="4.3984375" style="415" customWidth="1"/>
    <col min="9039" max="9223" width="9" style="415"/>
    <col min="9224" max="9294" width="4.3984375" style="415" customWidth="1"/>
    <col min="9295" max="9479" width="9" style="415"/>
    <col min="9480" max="9550" width="4.3984375" style="415" customWidth="1"/>
    <col min="9551" max="9735" width="9" style="415"/>
    <col min="9736" max="9806" width="4.3984375" style="415" customWidth="1"/>
    <col min="9807" max="9991" width="9" style="415"/>
    <col min="9992" max="10062" width="4.3984375" style="415" customWidth="1"/>
    <col min="10063" max="10247" width="9" style="415"/>
    <col min="10248" max="10318" width="4.3984375" style="415" customWidth="1"/>
    <col min="10319" max="10503" width="9" style="415"/>
    <col min="10504" max="10574" width="4.3984375" style="415" customWidth="1"/>
    <col min="10575" max="10759" width="9" style="415"/>
    <col min="10760" max="10830" width="4.3984375" style="415" customWidth="1"/>
    <col min="10831" max="11015" width="9" style="415"/>
    <col min="11016" max="11086" width="4.3984375" style="415" customWidth="1"/>
    <col min="11087" max="11271" width="9" style="415"/>
    <col min="11272" max="11342" width="4.3984375" style="415" customWidth="1"/>
    <col min="11343" max="11527" width="9" style="415"/>
    <col min="11528" max="11598" width="4.3984375" style="415" customWidth="1"/>
    <col min="11599" max="11783" width="9" style="415"/>
    <col min="11784" max="11854" width="4.3984375" style="415" customWidth="1"/>
    <col min="11855" max="12039" width="9" style="415"/>
    <col min="12040" max="12110" width="4.3984375" style="415" customWidth="1"/>
    <col min="12111" max="12295" width="9" style="415"/>
    <col min="12296" max="12366" width="4.3984375" style="415" customWidth="1"/>
    <col min="12367" max="12551" width="9" style="415"/>
    <col min="12552" max="12622" width="4.3984375" style="415" customWidth="1"/>
    <col min="12623" max="12807" width="9" style="415"/>
    <col min="12808" max="12878" width="4.3984375" style="415" customWidth="1"/>
    <col min="12879" max="13063" width="9" style="415"/>
    <col min="13064" max="13134" width="4.3984375" style="415" customWidth="1"/>
    <col min="13135" max="13319" width="9" style="415"/>
    <col min="13320" max="13390" width="4.3984375" style="415" customWidth="1"/>
    <col min="13391" max="13575" width="9" style="415"/>
    <col min="13576" max="13646" width="4.3984375" style="415" customWidth="1"/>
    <col min="13647" max="13831" width="9" style="415"/>
    <col min="13832" max="13902" width="4.3984375" style="415" customWidth="1"/>
    <col min="13903" max="14087" width="9" style="415"/>
    <col min="14088" max="14158" width="4.3984375" style="415" customWidth="1"/>
    <col min="14159" max="14343" width="9" style="415"/>
    <col min="14344" max="14414" width="4.3984375" style="415" customWidth="1"/>
    <col min="14415" max="14599" width="9" style="415"/>
    <col min="14600" max="14670" width="4.3984375" style="415" customWidth="1"/>
    <col min="14671" max="14855" width="9" style="415"/>
    <col min="14856" max="14926" width="4.3984375" style="415" customWidth="1"/>
    <col min="14927" max="15111" width="9" style="415"/>
    <col min="15112" max="15182" width="4.3984375" style="415" customWidth="1"/>
    <col min="15183" max="15367" width="9" style="415"/>
    <col min="15368" max="15438" width="4.3984375" style="415" customWidth="1"/>
    <col min="15439" max="15623" width="9" style="415"/>
    <col min="15624" max="15694" width="4.3984375" style="415" customWidth="1"/>
    <col min="15695" max="15879" width="9" style="415"/>
    <col min="15880" max="15950" width="4.3984375" style="415" customWidth="1"/>
    <col min="15951" max="16135" width="9" style="415"/>
    <col min="16136" max="16206" width="4.3984375" style="415" customWidth="1"/>
    <col min="16207" max="16384" width="9" style="415"/>
  </cols>
  <sheetData>
    <row r="1" spans="1:86" s="408" customFormat="1" ht="18.75" customHeight="1" x14ac:dyDescent="0.2">
      <c r="A1" s="108" t="s">
        <v>907</v>
      </c>
      <c r="B1" s="407"/>
      <c r="C1" s="64"/>
      <c r="D1" s="64"/>
      <c r="E1" s="64"/>
      <c r="F1" s="64"/>
      <c r="G1" s="64"/>
      <c r="H1" s="64"/>
      <c r="I1" s="64"/>
      <c r="J1" s="64"/>
      <c r="K1" s="64"/>
      <c r="L1" s="64"/>
      <c r="M1" s="64"/>
      <c r="N1" s="64"/>
      <c r="O1" s="64"/>
      <c r="P1" s="64"/>
      <c r="Q1" s="64"/>
      <c r="R1" s="64"/>
      <c r="S1" s="64"/>
      <c r="T1" s="64"/>
      <c r="U1" s="64"/>
      <c r="V1" s="64"/>
      <c r="W1" s="64"/>
      <c r="X1" s="64"/>
      <c r="Y1" s="64"/>
      <c r="Z1" s="64"/>
      <c r="AA1" s="64"/>
      <c r="AB1" s="64"/>
      <c r="AC1" s="64"/>
      <c r="BW1" s="409"/>
      <c r="BX1" s="409"/>
      <c r="BY1" s="409"/>
      <c r="BZ1" s="409"/>
      <c r="CA1" s="409"/>
      <c r="CB1" s="409"/>
      <c r="CC1" s="409"/>
      <c r="CD1" s="409"/>
      <c r="CE1" s="409"/>
      <c r="CF1" s="409"/>
      <c r="CG1" s="409"/>
      <c r="CH1" s="409"/>
    </row>
    <row r="2" spans="1:86" s="408" customFormat="1" ht="18.75" customHeight="1" thickBot="1" x14ac:dyDescent="0.25">
      <c r="A2" s="130" t="s">
        <v>887</v>
      </c>
      <c r="B2" s="3"/>
      <c r="C2" s="3"/>
      <c r="D2" s="3"/>
      <c r="E2" s="3"/>
      <c r="F2" s="3"/>
      <c r="G2" s="3"/>
      <c r="H2" s="3"/>
      <c r="I2" s="3"/>
      <c r="J2" s="3"/>
      <c r="K2" s="3"/>
      <c r="L2" s="3"/>
      <c r="M2" s="3"/>
      <c r="N2" s="3"/>
      <c r="O2" s="3"/>
      <c r="P2" s="3"/>
      <c r="Q2" s="3"/>
      <c r="R2" s="3"/>
      <c r="S2" s="3"/>
      <c r="T2" s="3"/>
      <c r="U2" s="737"/>
      <c r="V2" s="130" t="s">
        <v>890</v>
      </c>
      <c r="W2" s="64"/>
      <c r="X2" s="64"/>
      <c r="Y2" s="64"/>
      <c r="Z2" s="64"/>
      <c r="AA2" s="64"/>
      <c r="AB2" s="64"/>
      <c r="AC2" s="64"/>
      <c r="BW2" s="409"/>
      <c r="BX2" s="409"/>
      <c r="BY2" s="409"/>
      <c r="BZ2" s="409"/>
      <c r="CA2" s="409"/>
      <c r="CB2" s="409"/>
      <c r="CC2" s="409"/>
      <c r="CD2" s="409"/>
      <c r="CE2" s="409"/>
      <c r="CF2" s="409"/>
      <c r="CG2" s="409"/>
      <c r="CH2" s="409"/>
    </row>
    <row r="3" spans="1:86" s="408" customFormat="1" ht="18.75" customHeight="1" x14ac:dyDescent="0.2">
      <c r="A3" s="755"/>
      <c r="B3" s="2171" t="s">
        <v>540</v>
      </c>
      <c r="C3" s="2172"/>
      <c r="D3" s="2172"/>
      <c r="E3" s="2172"/>
      <c r="F3" s="2172"/>
      <c r="G3" s="2172"/>
      <c r="H3" s="2172"/>
      <c r="I3" s="2172"/>
      <c r="J3" s="2172"/>
      <c r="K3" s="2172"/>
      <c r="L3" s="2172"/>
      <c r="M3" s="2172"/>
      <c r="N3" s="2172"/>
      <c r="O3" s="2172"/>
      <c r="P3" s="2172"/>
      <c r="Q3" s="2172"/>
      <c r="R3" s="2172"/>
      <c r="S3" s="2172"/>
      <c r="T3" s="2173"/>
      <c r="U3" s="737"/>
      <c r="V3" s="755"/>
      <c r="W3" s="2193" t="s">
        <v>888</v>
      </c>
      <c r="X3" s="2194"/>
      <c r="Y3" s="2194"/>
      <c r="Z3" s="2194"/>
      <c r="AA3" s="2194"/>
      <c r="AB3" s="2194"/>
      <c r="AC3" s="2194"/>
      <c r="AD3" s="2194"/>
      <c r="AE3" s="2194"/>
      <c r="AF3" s="2194"/>
      <c r="AG3" s="2194"/>
      <c r="AH3" s="2194"/>
      <c r="AI3" s="2194"/>
      <c r="AJ3" s="2194"/>
      <c r="AK3" s="2194"/>
      <c r="AL3" s="2194"/>
      <c r="AM3" s="2194"/>
      <c r="AN3" s="2194"/>
      <c r="AO3" s="2194"/>
      <c r="AP3" s="2194"/>
      <c r="AQ3" s="2195"/>
      <c r="BW3" s="409"/>
      <c r="BX3" s="409"/>
      <c r="BY3" s="409"/>
      <c r="BZ3" s="409"/>
      <c r="CA3" s="409"/>
      <c r="CB3" s="409"/>
      <c r="CC3" s="409"/>
      <c r="CD3" s="409"/>
      <c r="CE3" s="409"/>
      <c r="CF3" s="409"/>
      <c r="CG3" s="409"/>
      <c r="CH3" s="409"/>
    </row>
    <row r="4" spans="1:86" s="408" customFormat="1" ht="18.75" customHeight="1" x14ac:dyDescent="0.2">
      <c r="A4" s="756"/>
      <c r="B4" s="761" t="s">
        <v>539</v>
      </c>
      <c r="C4" s="758"/>
      <c r="D4" s="758"/>
      <c r="E4" s="758"/>
      <c r="F4" s="759"/>
      <c r="G4" s="758"/>
      <c r="H4" s="758"/>
      <c r="I4" s="758"/>
      <c r="J4" s="758"/>
      <c r="K4" s="758"/>
      <c r="L4" s="758"/>
      <c r="M4" s="2174" t="s">
        <v>739</v>
      </c>
      <c r="N4" s="2174"/>
      <c r="O4" s="2175"/>
      <c r="P4" s="2175"/>
      <c r="Q4" s="2175"/>
      <c r="R4" s="2175"/>
      <c r="S4" s="2175"/>
      <c r="T4" s="760" t="s">
        <v>441</v>
      </c>
      <c r="U4" s="737"/>
      <c r="V4" s="756"/>
      <c r="W4" s="2196" t="s">
        <v>889</v>
      </c>
      <c r="X4" s="2197"/>
      <c r="Y4" s="2197"/>
      <c r="Z4" s="2197"/>
      <c r="AA4" s="2197"/>
      <c r="AB4" s="2197"/>
      <c r="AC4" s="2197"/>
      <c r="AD4" s="2197"/>
      <c r="AE4" s="2197"/>
      <c r="AF4" s="2197"/>
      <c r="AG4" s="2197"/>
      <c r="AH4" s="2197"/>
      <c r="AI4" s="2197"/>
      <c r="AJ4" s="2197"/>
      <c r="AK4" s="2197"/>
      <c r="AL4" s="2197"/>
      <c r="AM4" s="2197"/>
      <c r="AN4" s="2197"/>
      <c r="AO4" s="2197"/>
      <c r="AP4" s="2197"/>
      <c r="AQ4" s="2198"/>
      <c r="BW4" s="409"/>
      <c r="BX4" s="409"/>
      <c r="BY4" s="409"/>
      <c r="BZ4" s="409"/>
      <c r="CA4" s="409"/>
      <c r="CB4" s="409"/>
      <c r="CC4" s="409"/>
      <c r="CD4" s="409"/>
      <c r="CE4" s="409"/>
      <c r="CF4" s="409"/>
      <c r="CG4" s="409"/>
      <c r="CH4" s="409"/>
    </row>
    <row r="5" spans="1:86" s="408" customFormat="1" ht="18.75" customHeight="1" thickBot="1" x14ac:dyDescent="0.25">
      <c r="A5" s="756"/>
      <c r="B5" s="2176" t="s">
        <v>537</v>
      </c>
      <c r="C5" s="2177"/>
      <c r="D5" s="2177"/>
      <c r="E5" s="2177"/>
      <c r="F5" s="2177"/>
      <c r="G5" s="2177"/>
      <c r="H5" s="2177"/>
      <c r="I5" s="2177"/>
      <c r="J5" s="2177"/>
      <c r="K5" s="2177"/>
      <c r="L5" s="2177"/>
      <c r="M5" s="2177"/>
      <c r="N5" s="2177"/>
      <c r="O5" s="2177"/>
      <c r="P5" s="2177"/>
      <c r="Q5" s="2177"/>
      <c r="R5" s="2177"/>
      <c r="S5" s="2177"/>
      <c r="T5" s="2178"/>
      <c r="U5" s="737"/>
      <c r="V5" s="757"/>
      <c r="W5" s="2199" t="s">
        <v>893</v>
      </c>
      <c r="X5" s="2200"/>
      <c r="Y5" s="2200"/>
      <c r="Z5" s="2200"/>
      <c r="AA5" s="2200"/>
      <c r="AB5" s="2200"/>
      <c r="AC5" s="2200"/>
      <c r="AD5" s="2200"/>
      <c r="AE5" s="2200"/>
      <c r="AF5" s="2200"/>
      <c r="AG5" s="2200"/>
      <c r="AH5" s="2200"/>
      <c r="AI5" s="2200"/>
      <c r="AJ5" s="2200"/>
      <c r="AK5" s="2200"/>
      <c r="AL5" s="2200"/>
      <c r="AM5" s="2200"/>
      <c r="AN5" s="2200"/>
      <c r="AO5" s="2200"/>
      <c r="AP5" s="2200"/>
      <c r="AQ5" s="2201"/>
      <c r="BW5" s="409"/>
      <c r="BX5" s="409"/>
      <c r="BY5" s="409"/>
      <c r="BZ5" s="409"/>
      <c r="CA5" s="409"/>
      <c r="CB5" s="409"/>
      <c r="CC5" s="409"/>
      <c r="CD5" s="409"/>
      <c r="CE5" s="409"/>
      <c r="CF5" s="409"/>
      <c r="CG5" s="409"/>
      <c r="CH5" s="409"/>
    </row>
    <row r="6" spans="1:86" s="408" customFormat="1" ht="18.75" customHeight="1" thickBot="1" x14ac:dyDescent="0.25">
      <c r="A6" s="757"/>
      <c r="B6" s="2179" t="s">
        <v>538</v>
      </c>
      <c r="C6" s="2180"/>
      <c r="D6" s="2180"/>
      <c r="E6" s="2180"/>
      <c r="F6" s="2180"/>
      <c r="G6" s="2180"/>
      <c r="H6" s="2180"/>
      <c r="I6" s="2180"/>
      <c r="J6" s="2180"/>
      <c r="K6" s="2180"/>
      <c r="L6" s="2180"/>
      <c r="M6" s="2180"/>
      <c r="N6" s="2180"/>
      <c r="O6" s="2180"/>
      <c r="P6" s="2180"/>
      <c r="Q6" s="2180"/>
      <c r="R6" s="2180"/>
      <c r="S6" s="2180"/>
      <c r="T6" s="2181"/>
      <c r="U6" s="737"/>
      <c r="V6" s="738"/>
      <c r="W6" s="739"/>
      <c r="X6" s="739"/>
      <c r="Y6" s="739"/>
      <c r="Z6" s="739"/>
      <c r="AA6" s="739"/>
      <c r="AB6" s="739"/>
      <c r="AC6" s="739"/>
      <c r="AD6" s="739"/>
      <c r="AE6" s="739"/>
      <c r="AF6" s="739"/>
      <c r="AG6" s="739"/>
      <c r="AH6" s="739"/>
      <c r="AI6" s="739"/>
      <c r="AJ6" s="739"/>
      <c r="AK6" s="739"/>
      <c r="AL6" s="739"/>
      <c r="AM6" s="739"/>
      <c r="AN6" s="739"/>
      <c r="AO6" s="739"/>
      <c r="AP6" s="739"/>
      <c r="AQ6" s="739"/>
      <c r="BW6" s="409"/>
      <c r="BX6" s="409"/>
      <c r="BY6" s="409"/>
      <c r="BZ6" s="409"/>
      <c r="CA6" s="409"/>
      <c r="CB6" s="409"/>
      <c r="CC6" s="409"/>
      <c r="CD6" s="409"/>
      <c r="CE6" s="409"/>
      <c r="CF6" s="409"/>
      <c r="CG6" s="409"/>
      <c r="CH6" s="409"/>
    </row>
    <row r="7" spans="1:86" s="408" customFormat="1" ht="18.75" customHeight="1" x14ac:dyDescent="0.2">
      <c r="A7" s="108"/>
      <c r="B7" s="407"/>
      <c r="C7" s="64"/>
      <c r="D7" s="64"/>
      <c r="E7" s="64"/>
      <c r="F7" s="64"/>
      <c r="G7" s="64"/>
      <c r="H7" s="64"/>
      <c r="I7" s="64"/>
      <c r="J7" s="64"/>
      <c r="K7" s="64"/>
      <c r="L7" s="64"/>
      <c r="M7" s="64"/>
      <c r="N7" s="64"/>
      <c r="O7" s="64"/>
      <c r="P7" s="64"/>
      <c r="Q7" s="64"/>
      <c r="R7" s="64"/>
      <c r="S7" s="64"/>
      <c r="T7" s="64"/>
      <c r="U7" s="64"/>
      <c r="V7" s="64"/>
      <c r="W7" s="64"/>
      <c r="X7" s="64"/>
      <c r="Y7" s="64"/>
      <c r="Z7" s="64"/>
      <c r="AA7" s="64"/>
      <c r="AB7" s="64"/>
      <c r="AC7" s="64"/>
      <c r="BW7" s="409"/>
      <c r="BX7" s="409"/>
      <c r="BY7" s="409"/>
      <c r="BZ7" s="409"/>
      <c r="CA7" s="409"/>
      <c r="CB7" s="409"/>
      <c r="CC7" s="409"/>
      <c r="CD7" s="409"/>
      <c r="CE7" s="409"/>
      <c r="CF7" s="409"/>
      <c r="CG7" s="409"/>
      <c r="CH7" s="409"/>
    </row>
    <row r="8" spans="1:86" s="408" customFormat="1" ht="18.75" customHeight="1" thickBot="1" x14ac:dyDescent="0.25">
      <c r="A8" s="32" t="str">
        <f>"（15）リハビリテーションの実施状況(令和"&amp;表紙・鑑!AA3-1&amp;"年度）"</f>
        <v>（15）リハビリテーションの実施状況(令和7年度）</v>
      </c>
      <c r="B8" s="407"/>
      <c r="C8" s="64"/>
      <c r="D8" s="64"/>
      <c r="E8" s="64"/>
      <c r="F8" s="64"/>
      <c r="G8" s="64"/>
      <c r="H8" s="64"/>
      <c r="I8" s="64"/>
      <c r="J8" s="64"/>
      <c r="K8" s="64"/>
      <c r="L8" s="64"/>
      <c r="M8" s="64"/>
      <c r="N8" s="64"/>
      <c r="O8" s="32" t="s">
        <v>891</v>
      </c>
      <c r="P8" s="389"/>
      <c r="Q8" s="64"/>
      <c r="R8" s="64"/>
      <c r="S8" s="64"/>
      <c r="T8" s="64"/>
      <c r="U8" s="64"/>
      <c r="V8" s="64"/>
      <c r="W8" s="64"/>
      <c r="X8" s="64"/>
      <c r="Y8" s="64"/>
      <c r="Z8" s="64"/>
      <c r="AA8" s="64"/>
      <c r="AB8" s="64"/>
      <c r="AC8" s="32" t="s">
        <v>892</v>
      </c>
      <c r="AD8" s="389"/>
      <c r="AE8" s="389"/>
      <c r="AF8" s="389"/>
      <c r="AG8" s="389"/>
      <c r="AH8" s="389"/>
      <c r="AI8" s="389"/>
      <c r="AJ8" s="389"/>
      <c r="AK8" s="389"/>
      <c r="AL8" s="389"/>
      <c r="AM8" s="389"/>
      <c r="AN8" s="389"/>
      <c r="AO8" s="389"/>
      <c r="AP8" s="389"/>
      <c r="AQ8" s="389"/>
      <c r="AR8" s="389"/>
      <c r="AS8" s="389"/>
      <c r="AT8" s="389"/>
      <c r="AU8" s="389"/>
      <c r="AV8" s="389"/>
      <c r="AW8" s="389"/>
      <c r="AX8" s="389"/>
      <c r="BV8" s="409"/>
      <c r="BW8" s="409"/>
      <c r="BX8" s="409"/>
      <c r="BY8" s="409"/>
      <c r="BZ8" s="409"/>
      <c r="CA8" s="409"/>
      <c r="CB8" s="409"/>
      <c r="CC8" s="409"/>
      <c r="CD8" s="409"/>
      <c r="CE8" s="409"/>
      <c r="CF8" s="409"/>
      <c r="CG8" s="409"/>
    </row>
    <row r="9" spans="1:86" s="408" customFormat="1" ht="18.75" customHeight="1" thickBot="1" x14ac:dyDescent="0.25">
      <c r="A9" s="374" t="s">
        <v>617</v>
      </c>
      <c r="B9" s="83" t="s">
        <v>685</v>
      </c>
      <c r="C9" s="83"/>
      <c r="D9" s="83"/>
      <c r="E9" s="83"/>
      <c r="F9" s="83"/>
      <c r="G9" s="83"/>
      <c r="H9" s="83"/>
      <c r="I9" s="83"/>
      <c r="J9" s="83"/>
      <c r="K9" s="83"/>
      <c r="L9" s="83"/>
      <c r="M9" s="83"/>
      <c r="N9" s="83"/>
      <c r="O9" s="1762" t="s">
        <v>691</v>
      </c>
      <c r="P9" s="1763"/>
      <c r="Q9" s="1257"/>
      <c r="R9" s="2169" t="s">
        <v>689</v>
      </c>
      <c r="S9" s="2169"/>
      <c r="T9" s="2169"/>
      <c r="U9" s="2169"/>
      <c r="V9" s="2169"/>
      <c r="W9" s="2169"/>
      <c r="X9" s="2207"/>
      <c r="Y9" s="2206" t="s">
        <v>475</v>
      </c>
      <c r="Z9" s="2169"/>
      <c r="AA9" s="2170"/>
      <c r="AB9" s="389"/>
      <c r="AC9" s="382" t="s">
        <v>567</v>
      </c>
      <c r="AD9" s="389" t="s">
        <v>697</v>
      </c>
      <c r="AE9" s="389"/>
      <c r="AF9" s="389"/>
      <c r="AG9" s="389"/>
      <c r="AH9" s="382" t="s">
        <v>467</v>
      </c>
      <c r="AI9" s="359"/>
      <c r="AJ9" s="33" t="s">
        <v>425</v>
      </c>
      <c r="AK9" s="585" t="s">
        <v>762</v>
      </c>
      <c r="AL9" s="359"/>
      <c r="AM9" s="33" t="s">
        <v>426</v>
      </c>
      <c r="AN9" s="389" t="s">
        <v>441</v>
      </c>
      <c r="AO9" s="389"/>
      <c r="AP9" s="389"/>
      <c r="AQ9" s="389"/>
      <c r="AR9" s="389"/>
      <c r="AS9" s="389"/>
      <c r="AT9" s="389"/>
      <c r="AU9" s="389"/>
      <c r="AV9" s="389"/>
      <c r="AW9" s="389"/>
      <c r="AX9" s="389"/>
      <c r="BN9" s="409"/>
      <c r="BO9" s="409"/>
      <c r="BP9" s="409"/>
      <c r="BQ9" s="409"/>
      <c r="BR9" s="409"/>
      <c r="BS9" s="409"/>
      <c r="BT9" s="409"/>
      <c r="BU9" s="409"/>
      <c r="BV9" s="409"/>
      <c r="BW9" s="409"/>
      <c r="BX9" s="409"/>
      <c r="BY9" s="409"/>
    </row>
    <row r="10" spans="1:86" s="408" customFormat="1" ht="18.75" customHeight="1" x14ac:dyDescent="0.2">
      <c r="A10" s="83"/>
      <c r="B10" s="892" t="s">
        <v>618</v>
      </c>
      <c r="C10" s="853"/>
      <c r="D10" s="853"/>
      <c r="E10" s="854"/>
      <c r="F10" s="852" t="s">
        <v>619</v>
      </c>
      <c r="G10" s="853"/>
      <c r="H10" s="853"/>
      <c r="I10" s="853"/>
      <c r="J10" s="986"/>
      <c r="O10" s="2208"/>
      <c r="P10" s="2209"/>
      <c r="Q10" s="2210"/>
      <c r="R10" s="2185"/>
      <c r="S10" s="2185"/>
      <c r="T10" s="2185"/>
      <c r="U10" s="2185"/>
      <c r="V10" s="2185"/>
      <c r="W10" s="2185"/>
      <c r="X10" s="2186"/>
      <c r="Y10" s="2189" t="s">
        <v>604</v>
      </c>
      <c r="Z10" s="948"/>
      <c r="AA10" s="2183" t="s">
        <v>312</v>
      </c>
      <c r="AC10" s="32"/>
      <c r="AD10" s="1979" t="s">
        <v>703</v>
      </c>
      <c r="AE10" s="1765"/>
      <c r="AF10" s="1766"/>
      <c r="AG10" s="1763" t="s">
        <v>699</v>
      </c>
      <c r="AH10" s="1257"/>
      <c r="AI10" s="2202"/>
      <c r="AJ10" s="1827"/>
      <c r="AK10" s="1827"/>
      <c r="AL10" s="2204"/>
      <c r="AM10" s="1256" t="s">
        <v>701</v>
      </c>
      <c r="AN10" s="1257"/>
      <c r="AO10" s="2202"/>
      <c r="AP10" s="1827"/>
      <c r="AQ10" s="1827"/>
      <c r="AR10" s="2203"/>
      <c r="AS10" s="389"/>
      <c r="AT10" s="389"/>
      <c r="AU10" s="389"/>
      <c r="BD10" s="409"/>
      <c r="BE10" s="409"/>
      <c r="BF10" s="409"/>
      <c r="BG10" s="409"/>
      <c r="BH10" s="409"/>
      <c r="BI10" s="409"/>
      <c r="BJ10" s="409"/>
      <c r="BK10" s="409"/>
      <c r="BL10" s="409"/>
      <c r="BM10" s="409"/>
      <c r="BN10" s="409"/>
      <c r="BO10" s="409"/>
    </row>
    <row r="11" spans="1:86" s="408" customFormat="1" ht="18.75" customHeight="1" x14ac:dyDescent="0.2">
      <c r="A11" s="83"/>
      <c r="B11" s="1957"/>
      <c r="C11" s="1958"/>
      <c r="D11" s="1958"/>
      <c r="E11" s="1959"/>
      <c r="F11" s="1072"/>
      <c r="G11" s="948"/>
      <c r="H11" s="948"/>
      <c r="I11" s="948"/>
      <c r="J11" s="1944"/>
      <c r="O11" s="2211"/>
      <c r="P11" s="2212"/>
      <c r="Q11" s="2213"/>
      <c r="R11" s="2187"/>
      <c r="S11" s="2187"/>
      <c r="T11" s="2187"/>
      <c r="U11" s="2187"/>
      <c r="V11" s="2187"/>
      <c r="W11" s="2187"/>
      <c r="X11" s="2188"/>
      <c r="Y11" s="2190"/>
      <c r="Z11" s="1828"/>
      <c r="AA11" s="2184"/>
      <c r="AC11" s="32"/>
      <c r="AD11" s="1087"/>
      <c r="AE11" s="1768"/>
      <c r="AF11" s="1088"/>
      <c r="AG11" s="900"/>
      <c r="AH11" s="901"/>
      <c r="AI11" s="1073"/>
      <c r="AJ11" s="903"/>
      <c r="AK11" s="903"/>
      <c r="AL11" s="1973"/>
      <c r="AM11" s="967"/>
      <c r="AN11" s="901"/>
      <c r="AO11" s="1073"/>
      <c r="AP11" s="903"/>
      <c r="AQ11" s="903"/>
      <c r="AR11" s="1988"/>
      <c r="AS11" s="389"/>
      <c r="AT11" s="389"/>
      <c r="AU11" s="389"/>
      <c r="BC11" s="409"/>
      <c r="BD11" s="409"/>
      <c r="BE11" s="409"/>
      <c r="BF11" s="409"/>
      <c r="BG11" s="409"/>
      <c r="BH11" s="409"/>
      <c r="BI11" s="409"/>
      <c r="BJ11" s="409"/>
      <c r="BK11" s="409"/>
      <c r="BL11" s="409"/>
      <c r="BM11" s="409"/>
      <c r="BN11" s="409"/>
    </row>
    <row r="12" spans="1:86" s="408" customFormat="1" ht="18.75" customHeight="1" x14ac:dyDescent="0.2">
      <c r="B12" s="2224"/>
      <c r="C12" s="2225"/>
      <c r="D12" s="2225"/>
      <c r="E12" s="2226"/>
      <c r="F12" s="1072"/>
      <c r="G12" s="948"/>
      <c r="H12" s="948"/>
      <c r="I12" s="948"/>
      <c r="J12" s="1944"/>
      <c r="O12" s="2208"/>
      <c r="P12" s="2209"/>
      <c r="Q12" s="2210"/>
      <c r="R12" s="2185"/>
      <c r="S12" s="2185"/>
      <c r="T12" s="2185"/>
      <c r="U12" s="2185"/>
      <c r="V12" s="2185"/>
      <c r="W12" s="2185"/>
      <c r="X12" s="2186"/>
      <c r="Y12" s="2189" t="s">
        <v>604</v>
      </c>
      <c r="Z12" s="948"/>
      <c r="AA12" s="2183" t="s">
        <v>312</v>
      </c>
      <c r="AC12" s="32"/>
      <c r="AD12" s="1063" t="s">
        <v>704</v>
      </c>
      <c r="AE12" s="2182"/>
      <c r="AF12" s="1084"/>
      <c r="AG12" s="875" t="s">
        <v>699</v>
      </c>
      <c r="AH12" s="1037"/>
      <c r="AI12" s="1072"/>
      <c r="AJ12" s="948"/>
      <c r="AK12" s="948"/>
      <c r="AL12" s="1971"/>
      <c r="AM12" s="1217" t="s">
        <v>701</v>
      </c>
      <c r="AN12" s="1037"/>
      <c r="AO12" s="1072"/>
      <c r="AP12" s="948"/>
      <c r="AQ12" s="948"/>
      <c r="AR12" s="1944"/>
      <c r="AS12" s="389"/>
      <c r="AT12" s="389"/>
      <c r="AU12" s="389"/>
      <c r="BV12" s="409"/>
      <c r="BW12" s="409"/>
      <c r="BX12" s="409"/>
      <c r="BY12" s="409"/>
      <c r="BZ12" s="409"/>
      <c r="CA12" s="409"/>
      <c r="CB12" s="409"/>
      <c r="CC12" s="409"/>
      <c r="CD12" s="409"/>
      <c r="CE12" s="409"/>
      <c r="CF12" s="409"/>
      <c r="CG12" s="409"/>
    </row>
    <row r="13" spans="1:86" s="408" customFormat="1" ht="18.75" customHeight="1" thickBot="1" x14ac:dyDescent="0.25">
      <c r="B13" s="2227"/>
      <c r="C13" s="2228"/>
      <c r="D13" s="2228"/>
      <c r="E13" s="2229"/>
      <c r="F13" s="1945"/>
      <c r="G13" s="1946"/>
      <c r="H13" s="1946"/>
      <c r="I13" s="1946"/>
      <c r="J13" s="1951"/>
      <c r="O13" s="2211"/>
      <c r="P13" s="2212"/>
      <c r="Q13" s="2213"/>
      <c r="R13" s="2187"/>
      <c r="S13" s="2187"/>
      <c r="T13" s="2187"/>
      <c r="U13" s="2187"/>
      <c r="V13" s="2187"/>
      <c r="W13" s="2187"/>
      <c r="X13" s="2188"/>
      <c r="Y13" s="2190"/>
      <c r="Z13" s="1828"/>
      <c r="AA13" s="2184"/>
      <c r="AC13" s="32"/>
      <c r="AD13" s="1087"/>
      <c r="AE13" s="1768"/>
      <c r="AF13" s="1088"/>
      <c r="AG13" s="900"/>
      <c r="AH13" s="901"/>
      <c r="AI13" s="1073"/>
      <c r="AJ13" s="903"/>
      <c r="AK13" s="903"/>
      <c r="AL13" s="1973"/>
      <c r="AM13" s="967"/>
      <c r="AN13" s="901"/>
      <c r="AO13" s="1073"/>
      <c r="AP13" s="903"/>
      <c r="AQ13" s="903"/>
      <c r="AR13" s="1988"/>
      <c r="AS13" s="389"/>
      <c r="AT13" s="389"/>
      <c r="AU13" s="389"/>
      <c r="BV13" s="409"/>
      <c r="BW13" s="409"/>
      <c r="BX13" s="409"/>
      <c r="BY13" s="409"/>
      <c r="BZ13" s="409"/>
      <c r="CA13" s="409"/>
      <c r="CB13" s="409"/>
      <c r="CC13" s="409"/>
      <c r="CD13" s="409"/>
      <c r="CE13" s="409"/>
      <c r="CF13" s="409"/>
      <c r="CG13" s="409"/>
    </row>
    <row r="14" spans="1:86" s="408" customFormat="1" ht="18.75" customHeight="1" x14ac:dyDescent="0.2">
      <c r="O14" s="2208"/>
      <c r="P14" s="2209"/>
      <c r="Q14" s="2210"/>
      <c r="R14" s="2185"/>
      <c r="S14" s="2185"/>
      <c r="T14" s="2185"/>
      <c r="U14" s="2185"/>
      <c r="V14" s="2185"/>
      <c r="W14" s="2185"/>
      <c r="X14" s="2186"/>
      <c r="Y14" s="2189" t="s">
        <v>604</v>
      </c>
      <c r="Z14" s="948"/>
      <c r="AA14" s="2183" t="s">
        <v>312</v>
      </c>
      <c r="AC14" s="32"/>
      <c r="AD14" s="894" t="s">
        <v>698</v>
      </c>
      <c r="AE14" s="895"/>
      <c r="AF14" s="896"/>
      <c r="AG14" s="1217" t="s">
        <v>700</v>
      </c>
      <c r="AH14" s="1037"/>
      <c r="AI14" s="1072"/>
      <c r="AJ14" s="948"/>
      <c r="AK14" s="948"/>
      <c r="AL14" s="1971"/>
      <c r="AM14" s="1217" t="s">
        <v>701</v>
      </c>
      <c r="AN14" s="1037"/>
      <c r="AO14" s="1072"/>
      <c r="AP14" s="948"/>
      <c r="AQ14" s="948"/>
      <c r="AR14" s="1944"/>
      <c r="AS14" s="389"/>
      <c r="AT14" s="389"/>
      <c r="AU14" s="389"/>
      <c r="BV14" s="409"/>
      <c r="BW14" s="409"/>
      <c r="BX14" s="409"/>
      <c r="BY14" s="409"/>
      <c r="BZ14" s="409"/>
      <c r="CA14" s="409"/>
      <c r="CB14" s="409"/>
      <c r="CC14" s="409"/>
      <c r="CD14" s="409"/>
      <c r="CE14" s="409"/>
      <c r="CF14" s="409"/>
      <c r="CG14" s="409"/>
    </row>
    <row r="15" spans="1:86" s="408" customFormat="1" ht="18.75" customHeight="1" thickBot="1" x14ac:dyDescent="0.25">
      <c r="A15" s="428" t="s">
        <v>567</v>
      </c>
      <c r="B15" s="408" t="s">
        <v>686</v>
      </c>
      <c r="O15" s="2211"/>
      <c r="P15" s="2212"/>
      <c r="Q15" s="2213"/>
      <c r="R15" s="2187"/>
      <c r="S15" s="2187"/>
      <c r="T15" s="2187"/>
      <c r="U15" s="2187"/>
      <c r="V15" s="2187"/>
      <c r="W15" s="2187"/>
      <c r="X15" s="2188"/>
      <c r="Y15" s="2190"/>
      <c r="Z15" s="1828"/>
      <c r="AA15" s="2184"/>
      <c r="AC15" s="32"/>
      <c r="AD15" s="1036"/>
      <c r="AE15" s="875"/>
      <c r="AF15" s="1037"/>
      <c r="AG15" s="967"/>
      <c r="AH15" s="901"/>
      <c r="AI15" s="1073"/>
      <c r="AJ15" s="903"/>
      <c r="AK15" s="903"/>
      <c r="AL15" s="1973"/>
      <c r="AM15" s="967"/>
      <c r="AN15" s="901"/>
      <c r="AO15" s="1073"/>
      <c r="AP15" s="903"/>
      <c r="AQ15" s="903"/>
      <c r="AR15" s="1988"/>
      <c r="AS15" s="389"/>
      <c r="AT15" s="389"/>
      <c r="AU15" s="389"/>
      <c r="BV15" s="409"/>
      <c r="BW15" s="409"/>
      <c r="BX15" s="409"/>
      <c r="BY15" s="409"/>
      <c r="BZ15" s="409"/>
      <c r="CA15" s="409"/>
      <c r="CB15" s="409"/>
      <c r="CC15" s="409"/>
      <c r="CD15" s="409"/>
      <c r="CE15" s="409"/>
      <c r="CF15" s="409"/>
      <c r="CG15" s="409"/>
    </row>
    <row r="16" spans="1:86" s="408" customFormat="1" ht="18.75" customHeight="1" x14ac:dyDescent="0.2">
      <c r="A16" s="428"/>
      <c r="B16" s="2205" t="s">
        <v>690</v>
      </c>
      <c r="C16" s="2169"/>
      <c r="D16" s="2206" t="s">
        <v>689</v>
      </c>
      <c r="E16" s="2169"/>
      <c r="F16" s="2169"/>
      <c r="G16" s="2169"/>
      <c r="H16" s="2169"/>
      <c r="I16" s="2169"/>
      <c r="J16" s="2207"/>
      <c r="K16" s="2206" t="s">
        <v>475</v>
      </c>
      <c r="L16" s="2169"/>
      <c r="M16" s="2170"/>
      <c r="O16" s="2208"/>
      <c r="P16" s="2209"/>
      <c r="Q16" s="2210"/>
      <c r="R16" s="2185"/>
      <c r="S16" s="2185"/>
      <c r="T16" s="2185"/>
      <c r="U16" s="2185"/>
      <c r="V16" s="2185"/>
      <c r="W16" s="2185"/>
      <c r="X16" s="2186"/>
      <c r="Y16" s="2189" t="s">
        <v>604</v>
      </c>
      <c r="Z16" s="948"/>
      <c r="AA16" s="2183" t="s">
        <v>312</v>
      </c>
      <c r="AC16" s="32"/>
      <c r="AD16" s="1036"/>
      <c r="AE16" s="875"/>
      <c r="AF16" s="1037"/>
      <c r="AG16" s="1089" t="s">
        <v>700</v>
      </c>
      <c r="AH16" s="896"/>
      <c r="AI16" s="1072"/>
      <c r="AJ16" s="948"/>
      <c r="AK16" s="948"/>
      <c r="AL16" s="1971"/>
      <c r="AM16" s="1217" t="s">
        <v>701</v>
      </c>
      <c r="AN16" s="1037"/>
      <c r="AO16" s="1072"/>
      <c r="AP16" s="948"/>
      <c r="AQ16" s="948"/>
      <c r="AR16" s="1944"/>
      <c r="AS16" s="389"/>
      <c r="AT16" s="389"/>
      <c r="AU16" s="389"/>
      <c r="BV16" s="409"/>
      <c r="BW16" s="409"/>
      <c r="BX16" s="409"/>
      <c r="BY16" s="409"/>
      <c r="BZ16" s="409"/>
      <c r="CA16" s="409"/>
      <c r="CB16" s="409"/>
      <c r="CC16" s="409"/>
      <c r="CD16" s="409"/>
      <c r="CE16" s="409"/>
      <c r="CF16" s="409"/>
      <c r="CG16" s="409"/>
    </row>
    <row r="17" spans="2:88" s="408" customFormat="1" ht="18.75" customHeight="1" thickBot="1" x14ac:dyDescent="0.25">
      <c r="B17" s="2214" t="s">
        <v>318</v>
      </c>
      <c r="C17" s="2215"/>
      <c r="D17" s="2218"/>
      <c r="E17" s="2218"/>
      <c r="F17" s="2218"/>
      <c r="G17" s="2218"/>
      <c r="H17" s="2218"/>
      <c r="I17" s="2218"/>
      <c r="J17" s="2218"/>
      <c r="K17" s="2190" t="s">
        <v>604</v>
      </c>
      <c r="L17" s="1828"/>
      <c r="M17" s="474"/>
      <c r="O17" s="2211"/>
      <c r="P17" s="2212"/>
      <c r="Q17" s="2213"/>
      <c r="R17" s="2187"/>
      <c r="S17" s="2187"/>
      <c r="T17" s="2187"/>
      <c r="U17" s="2187"/>
      <c r="V17" s="2187"/>
      <c r="W17" s="2187"/>
      <c r="X17" s="2188"/>
      <c r="Y17" s="2190"/>
      <c r="Z17" s="1828"/>
      <c r="AA17" s="2184"/>
      <c r="AC17" s="32"/>
      <c r="AD17" s="1038"/>
      <c r="AE17" s="1039"/>
      <c r="AF17" s="1040"/>
      <c r="AG17" s="1213"/>
      <c r="AH17" s="1040"/>
      <c r="AI17" s="1238"/>
      <c r="AJ17" s="1228"/>
      <c r="AK17" s="1228"/>
      <c r="AL17" s="1985"/>
      <c r="AM17" s="1213"/>
      <c r="AN17" s="1040"/>
      <c r="AO17" s="1238"/>
      <c r="AP17" s="1228"/>
      <c r="AQ17" s="1228"/>
      <c r="AR17" s="1987"/>
      <c r="AS17" s="389"/>
      <c r="AT17" s="389"/>
      <c r="AU17" s="389"/>
      <c r="BV17" s="409"/>
      <c r="BW17" s="409"/>
      <c r="BX17" s="409"/>
      <c r="BY17" s="409"/>
      <c r="BZ17" s="409"/>
      <c r="CA17" s="409"/>
      <c r="CB17" s="409"/>
      <c r="CC17" s="409"/>
      <c r="CD17" s="409"/>
      <c r="CE17" s="409"/>
      <c r="CF17" s="409"/>
      <c r="CG17" s="409"/>
    </row>
    <row r="18" spans="2:88" s="408" customFormat="1" ht="18.75" customHeight="1" x14ac:dyDescent="0.2">
      <c r="B18" s="2216"/>
      <c r="C18" s="2217"/>
      <c r="D18" s="2219"/>
      <c r="E18" s="2219"/>
      <c r="F18" s="2219"/>
      <c r="G18" s="2219"/>
      <c r="H18" s="2219"/>
      <c r="I18" s="2219"/>
      <c r="J18" s="2219"/>
      <c r="K18" s="2190"/>
      <c r="L18" s="1828"/>
      <c r="M18" s="2184" t="s">
        <v>312</v>
      </c>
      <c r="O18" s="2208"/>
      <c r="P18" s="2209"/>
      <c r="Q18" s="2210"/>
      <c r="R18" s="2185"/>
      <c r="S18" s="2185"/>
      <c r="T18" s="2185"/>
      <c r="U18" s="2185"/>
      <c r="V18" s="2185"/>
      <c r="W18" s="2185"/>
      <c r="X18" s="2186"/>
      <c r="Y18" s="2189" t="s">
        <v>604</v>
      </c>
      <c r="Z18" s="948"/>
      <c r="AA18" s="2183" t="s">
        <v>312</v>
      </c>
      <c r="AC18" s="32"/>
      <c r="AD18" s="423" t="s">
        <v>51</v>
      </c>
      <c r="AE18" s="28" t="s">
        <v>708</v>
      </c>
      <c r="AF18" s="382"/>
      <c r="AG18" s="382"/>
      <c r="AH18" s="131"/>
      <c r="AI18" s="126"/>
      <c r="AJ18" s="126"/>
      <c r="AK18" s="126"/>
      <c r="AL18" s="126"/>
      <c r="AM18" s="126"/>
      <c r="AN18" s="126"/>
      <c r="AO18" s="126"/>
      <c r="AP18" s="126"/>
      <c r="AQ18" s="126"/>
      <c r="AR18" s="126"/>
      <c r="AS18" s="126"/>
      <c r="AT18" s="126"/>
      <c r="AU18" s="126"/>
      <c r="AV18" s="126"/>
      <c r="AW18" s="126"/>
      <c r="AX18" s="126"/>
      <c r="AY18" s="126"/>
      <c r="AZ18" s="126"/>
      <c r="BA18" s="126"/>
      <c r="BY18" s="409"/>
      <c r="BZ18" s="409"/>
      <c r="CA18" s="409"/>
      <c r="CB18" s="409"/>
      <c r="CC18" s="409"/>
      <c r="CD18" s="409"/>
      <c r="CE18" s="409"/>
      <c r="CF18" s="409"/>
      <c r="CG18" s="409"/>
      <c r="CH18" s="409"/>
      <c r="CI18" s="409"/>
      <c r="CJ18" s="409"/>
    </row>
    <row r="19" spans="2:88" s="408" customFormat="1" ht="18.75" customHeight="1" thickBot="1" x14ac:dyDescent="0.25">
      <c r="B19" s="2216"/>
      <c r="C19" s="2217"/>
      <c r="D19" s="2219"/>
      <c r="E19" s="2219"/>
      <c r="F19" s="2219"/>
      <c r="G19" s="2219"/>
      <c r="H19" s="2219"/>
      <c r="I19" s="2219"/>
      <c r="J19" s="2219"/>
      <c r="K19" s="2190"/>
      <c r="L19" s="1828"/>
      <c r="M19" s="2184"/>
      <c r="O19" s="2221"/>
      <c r="P19" s="2222"/>
      <c r="Q19" s="2223"/>
      <c r="R19" s="2230"/>
      <c r="S19" s="2230"/>
      <c r="T19" s="2230"/>
      <c r="U19" s="2230"/>
      <c r="V19" s="2230"/>
      <c r="W19" s="2230"/>
      <c r="X19" s="2231"/>
      <c r="Y19" s="2191"/>
      <c r="Z19" s="1228"/>
      <c r="AA19" s="2192"/>
      <c r="AC19" s="32"/>
      <c r="AD19" s="382"/>
      <c r="AE19" s="28" t="s">
        <v>709</v>
      </c>
      <c r="AF19" s="382"/>
      <c r="AG19" s="382"/>
      <c r="AH19" s="389"/>
      <c r="AI19" s="389"/>
      <c r="AJ19" s="389"/>
      <c r="AK19" s="389"/>
      <c r="AL19" s="389"/>
      <c r="AM19" s="389"/>
      <c r="AN19" s="389"/>
      <c r="AO19" s="389"/>
      <c r="AP19" s="389"/>
      <c r="AQ19" s="389"/>
      <c r="AR19" s="389"/>
      <c r="AS19" s="389"/>
      <c r="AT19" s="389"/>
      <c r="AU19" s="389"/>
      <c r="AV19" s="389"/>
      <c r="AW19" s="389"/>
      <c r="AX19" s="389"/>
      <c r="BY19" s="409"/>
      <c r="BZ19" s="409"/>
      <c r="CA19" s="409"/>
      <c r="CB19" s="409"/>
      <c r="CC19" s="409"/>
      <c r="CD19" s="409"/>
      <c r="CE19" s="409"/>
      <c r="CF19" s="409"/>
      <c r="CG19" s="409"/>
      <c r="CH19" s="409"/>
      <c r="CI19" s="409"/>
      <c r="CJ19" s="409"/>
    </row>
    <row r="20" spans="2:88" s="408" customFormat="1" ht="18.75" customHeight="1" x14ac:dyDescent="0.2">
      <c r="B20" s="2216"/>
      <c r="C20" s="2217"/>
      <c r="D20" s="2219"/>
      <c r="E20" s="2219"/>
      <c r="F20" s="2219"/>
      <c r="G20" s="2219"/>
      <c r="H20" s="2219"/>
      <c r="I20" s="2219"/>
      <c r="J20" s="2219"/>
      <c r="K20" s="2220"/>
      <c r="L20" s="1828"/>
      <c r="M20" s="476"/>
      <c r="AC20" s="32"/>
      <c r="AD20" s="382"/>
      <c r="AE20" s="28"/>
      <c r="AF20" s="382"/>
      <c r="AG20" s="382"/>
      <c r="AH20" s="389"/>
      <c r="AI20" s="389"/>
      <c r="AJ20" s="389"/>
      <c r="AK20" s="389"/>
      <c r="AL20" s="389"/>
      <c r="AM20" s="389"/>
      <c r="AN20" s="389"/>
      <c r="AO20" s="389"/>
      <c r="AP20" s="389"/>
      <c r="AQ20" s="389"/>
      <c r="AR20" s="389"/>
      <c r="AS20" s="389"/>
      <c r="AT20" s="389"/>
      <c r="AU20" s="389"/>
      <c r="AV20" s="389"/>
      <c r="AW20" s="389"/>
      <c r="AX20" s="389"/>
      <c r="BY20" s="409"/>
      <c r="BZ20" s="409"/>
      <c r="CA20" s="409"/>
      <c r="CB20" s="409"/>
      <c r="CC20" s="409"/>
      <c r="CD20" s="409"/>
      <c r="CE20" s="409"/>
      <c r="CF20" s="409"/>
      <c r="CG20" s="409"/>
      <c r="CH20" s="409"/>
      <c r="CI20" s="409"/>
      <c r="CJ20" s="409"/>
    </row>
    <row r="21" spans="2:88" s="408" customFormat="1" ht="18.75" customHeight="1" thickBot="1" x14ac:dyDescent="0.25">
      <c r="B21" s="2216" t="s">
        <v>319</v>
      </c>
      <c r="C21" s="2217"/>
      <c r="D21" s="2219"/>
      <c r="E21" s="2219"/>
      <c r="F21" s="2219"/>
      <c r="G21" s="2219"/>
      <c r="H21" s="2219"/>
      <c r="I21" s="2219"/>
      <c r="J21" s="2219"/>
      <c r="K21" s="2189" t="s">
        <v>604</v>
      </c>
      <c r="L21" s="948"/>
      <c r="M21" s="475"/>
      <c r="O21" s="32" t="str">
        <f>"（15）地域等との交流状況（令和"&amp;表紙・鑑!AA3-1&amp;"年度）"</f>
        <v>（15）地域等との交流状況（令和7年度）</v>
      </c>
      <c r="AC21" s="382" t="s">
        <v>567</v>
      </c>
      <c r="AD21" s="33" t="s">
        <v>702</v>
      </c>
      <c r="AE21" s="382"/>
      <c r="AF21" s="382"/>
      <c r="AG21" s="382"/>
      <c r="AH21" s="389"/>
      <c r="AI21" s="389"/>
      <c r="AJ21" s="389"/>
      <c r="AK21" s="389"/>
      <c r="AL21" s="389"/>
      <c r="AM21" s="389"/>
      <c r="AN21" s="389"/>
      <c r="AO21" s="389"/>
      <c r="AP21" s="389"/>
      <c r="AQ21" s="389"/>
      <c r="AR21" s="389"/>
      <c r="AS21" s="389"/>
      <c r="AT21" s="389"/>
      <c r="AU21" s="389"/>
      <c r="AV21" s="389"/>
      <c r="AW21" s="389"/>
      <c r="AX21" s="389"/>
      <c r="BY21" s="409"/>
      <c r="BZ21" s="409"/>
      <c r="CA21" s="409"/>
      <c r="CB21" s="409"/>
      <c r="CC21" s="409"/>
      <c r="CD21" s="409"/>
      <c r="CE21" s="409"/>
      <c r="CF21" s="409"/>
      <c r="CG21" s="409"/>
      <c r="CH21" s="409"/>
      <c r="CI21" s="409"/>
      <c r="CJ21" s="409"/>
    </row>
    <row r="22" spans="2:88" s="408" customFormat="1" ht="18.75" customHeight="1" x14ac:dyDescent="0.2">
      <c r="B22" s="2216"/>
      <c r="C22" s="2217"/>
      <c r="D22" s="2219"/>
      <c r="E22" s="2219"/>
      <c r="F22" s="2219"/>
      <c r="G22" s="2219"/>
      <c r="H22" s="2219"/>
      <c r="I22" s="2219"/>
      <c r="J22" s="2219"/>
      <c r="K22" s="2190"/>
      <c r="L22" s="1828"/>
      <c r="M22" s="2184" t="s">
        <v>312</v>
      </c>
      <c r="O22" s="1762" t="s">
        <v>705</v>
      </c>
      <c r="P22" s="1763"/>
      <c r="Q22" s="1763"/>
      <c r="R22" s="1763"/>
      <c r="S22" s="1763"/>
      <c r="T22" s="1763"/>
      <c r="U22" s="1763"/>
      <c r="V22" s="1763"/>
      <c r="W22" s="1763"/>
      <c r="X22" s="1763"/>
      <c r="Y22" s="1763"/>
      <c r="Z22" s="1763"/>
      <c r="AA22" s="1258"/>
      <c r="AC22" s="32"/>
      <c r="AD22" s="562"/>
      <c r="AE22" s="563" t="s">
        <v>324</v>
      </c>
      <c r="AF22" s="563"/>
      <c r="AG22" s="563"/>
      <c r="AH22" s="563"/>
      <c r="AI22" s="563"/>
      <c r="AJ22" s="563"/>
      <c r="AK22" s="563"/>
      <c r="AL22" s="563"/>
      <c r="AM22" s="563"/>
      <c r="AN22" s="563"/>
      <c r="AO22" s="563"/>
      <c r="AP22" s="563"/>
      <c r="AQ22" s="563"/>
      <c r="AR22" s="564"/>
      <c r="AS22" s="389"/>
      <c r="AT22" s="389"/>
      <c r="AU22" s="389"/>
      <c r="AV22" s="389"/>
      <c r="AW22" s="389"/>
      <c r="AX22" s="389"/>
      <c r="BV22" s="409"/>
      <c r="BW22" s="409"/>
      <c r="BX22" s="409"/>
      <c r="BY22" s="409"/>
      <c r="BZ22" s="409"/>
      <c r="CA22" s="409"/>
      <c r="CB22" s="409"/>
      <c r="CC22" s="409"/>
      <c r="CD22" s="409"/>
      <c r="CE22" s="409"/>
      <c r="CF22" s="409"/>
      <c r="CG22" s="409"/>
    </row>
    <row r="23" spans="2:88" s="408" customFormat="1" ht="18.75" customHeight="1" x14ac:dyDescent="0.2">
      <c r="B23" s="2216"/>
      <c r="C23" s="2217"/>
      <c r="D23" s="2219"/>
      <c r="E23" s="2219"/>
      <c r="F23" s="2219"/>
      <c r="G23" s="2219"/>
      <c r="H23" s="2219"/>
      <c r="I23" s="2219"/>
      <c r="J23" s="2219"/>
      <c r="K23" s="2190"/>
      <c r="L23" s="1828"/>
      <c r="M23" s="2184"/>
      <c r="N23" s="589"/>
      <c r="O23" s="2232"/>
      <c r="P23" s="2233"/>
      <c r="Q23" s="2233"/>
      <c r="R23" s="2233"/>
      <c r="S23" s="2233"/>
      <c r="T23" s="2233"/>
      <c r="U23" s="2233"/>
      <c r="V23" s="2233"/>
      <c r="W23" s="2233"/>
      <c r="X23" s="2233"/>
      <c r="Y23" s="2233"/>
      <c r="Z23" s="2233"/>
      <c r="AA23" s="2234"/>
      <c r="AC23" s="32"/>
      <c r="AD23" s="565"/>
      <c r="AE23" s="566" t="s">
        <v>325</v>
      </c>
      <c r="AF23" s="566"/>
      <c r="AG23" s="566"/>
      <c r="AH23" s="566"/>
      <c r="AI23" s="566"/>
      <c r="AJ23" s="566"/>
      <c r="AK23" s="566" t="s">
        <v>710</v>
      </c>
      <c r="AL23" s="566"/>
      <c r="AM23" s="566"/>
      <c r="AN23" s="566"/>
      <c r="AO23" s="566"/>
      <c r="AP23" s="566"/>
      <c r="AQ23" s="566"/>
      <c r="AR23" s="567"/>
      <c r="AS23" s="389"/>
      <c r="AT23" s="389"/>
      <c r="AU23" s="389"/>
      <c r="AV23" s="389"/>
      <c r="AW23" s="389"/>
      <c r="AX23" s="389"/>
      <c r="BV23" s="409"/>
      <c r="BW23" s="409"/>
      <c r="BX23" s="409"/>
      <c r="BY23" s="409"/>
      <c r="BZ23" s="409"/>
      <c r="CA23" s="409"/>
      <c r="CB23" s="409"/>
      <c r="CC23" s="409"/>
      <c r="CD23" s="409"/>
      <c r="CE23" s="409"/>
      <c r="CF23" s="409"/>
      <c r="CG23" s="409"/>
    </row>
    <row r="24" spans="2:88" s="408" customFormat="1" ht="18.75" customHeight="1" x14ac:dyDescent="0.2">
      <c r="B24" s="2216"/>
      <c r="C24" s="2217"/>
      <c r="D24" s="2219"/>
      <c r="E24" s="2219"/>
      <c r="F24" s="2219"/>
      <c r="G24" s="2219"/>
      <c r="H24" s="2219"/>
      <c r="I24" s="2219"/>
      <c r="J24" s="2219"/>
      <c r="K24" s="2220"/>
      <c r="L24" s="1828"/>
      <c r="M24" s="476"/>
      <c r="N24" s="589"/>
      <c r="O24" s="2235"/>
      <c r="P24" s="1828"/>
      <c r="Q24" s="1828"/>
      <c r="R24" s="1828"/>
      <c r="S24" s="1828"/>
      <c r="T24" s="1828"/>
      <c r="U24" s="1828"/>
      <c r="V24" s="1828"/>
      <c r="W24" s="1828"/>
      <c r="X24" s="1828"/>
      <c r="Y24" s="1828"/>
      <c r="Z24" s="1828"/>
      <c r="AA24" s="2236"/>
      <c r="AC24" s="32"/>
      <c r="AD24" s="565"/>
      <c r="AE24" s="566" t="s">
        <v>326</v>
      </c>
      <c r="AF24" s="566"/>
      <c r="AG24" s="566"/>
      <c r="AH24" s="566"/>
      <c r="AI24" s="566"/>
      <c r="AJ24" s="566"/>
      <c r="AK24" s="566"/>
      <c r="AL24" s="566"/>
      <c r="AM24" s="566"/>
      <c r="AN24" s="566"/>
      <c r="AO24" s="566"/>
      <c r="AP24" s="566"/>
      <c r="AQ24" s="566"/>
      <c r="AR24" s="567"/>
      <c r="AS24" s="389"/>
      <c r="AT24" s="389"/>
      <c r="AU24" s="389"/>
      <c r="AV24" s="389"/>
      <c r="AW24" s="389"/>
      <c r="AX24" s="389"/>
      <c r="BQ24" s="409"/>
      <c r="BR24" s="409"/>
      <c r="BS24" s="409"/>
      <c r="BT24" s="409"/>
      <c r="BU24" s="409"/>
      <c r="BV24" s="409"/>
      <c r="BW24" s="409"/>
      <c r="BX24" s="409"/>
      <c r="BY24" s="409"/>
      <c r="BZ24" s="409"/>
      <c r="CA24" s="409"/>
      <c r="CB24" s="409"/>
    </row>
    <row r="25" spans="2:88" s="408" customFormat="1" ht="18.75" customHeight="1" x14ac:dyDescent="0.2">
      <c r="B25" s="2216" t="s">
        <v>320</v>
      </c>
      <c r="C25" s="2217"/>
      <c r="D25" s="2219"/>
      <c r="E25" s="2219"/>
      <c r="F25" s="2219"/>
      <c r="G25" s="2219"/>
      <c r="H25" s="2219"/>
      <c r="I25" s="2219"/>
      <c r="J25" s="2219"/>
      <c r="K25" s="2189" t="s">
        <v>604</v>
      </c>
      <c r="L25" s="948"/>
      <c r="M25" s="475"/>
      <c r="N25" s="589"/>
      <c r="O25" s="2235"/>
      <c r="P25" s="1828"/>
      <c r="Q25" s="1828"/>
      <c r="R25" s="1828"/>
      <c r="S25" s="1828"/>
      <c r="T25" s="1828"/>
      <c r="U25" s="1828"/>
      <c r="V25" s="1828"/>
      <c r="W25" s="1828"/>
      <c r="X25" s="1828"/>
      <c r="Y25" s="1828"/>
      <c r="Z25" s="1828"/>
      <c r="AA25" s="2236"/>
      <c r="AC25" s="32"/>
      <c r="AD25" s="565"/>
      <c r="AE25" s="566" t="s">
        <v>316</v>
      </c>
      <c r="AF25" s="566"/>
      <c r="AG25" s="937"/>
      <c r="AH25" s="937"/>
      <c r="AI25" s="937"/>
      <c r="AJ25" s="937"/>
      <c r="AK25" s="937"/>
      <c r="AL25" s="937"/>
      <c r="AM25" s="937"/>
      <c r="AN25" s="937"/>
      <c r="AO25" s="937"/>
      <c r="AP25" s="937"/>
      <c r="AQ25" s="937"/>
      <c r="AR25" s="567" t="s">
        <v>621</v>
      </c>
      <c r="AS25" s="389"/>
      <c r="AT25" s="389"/>
      <c r="AU25" s="389"/>
      <c r="AV25" s="389"/>
      <c r="AW25" s="389"/>
      <c r="BQ25" s="409"/>
      <c r="BR25" s="409"/>
      <c r="BS25" s="409"/>
      <c r="BT25" s="409"/>
      <c r="BU25" s="409"/>
      <c r="BV25" s="409"/>
      <c r="BW25" s="409"/>
      <c r="BX25" s="409"/>
      <c r="BY25" s="409"/>
      <c r="BZ25" s="409"/>
      <c r="CA25" s="409"/>
      <c r="CB25" s="409"/>
    </row>
    <row r="26" spans="2:88" s="408" customFormat="1" ht="18.75" customHeight="1" thickBot="1" x14ac:dyDescent="0.25">
      <c r="B26" s="2216"/>
      <c r="C26" s="2217"/>
      <c r="D26" s="2219"/>
      <c r="E26" s="2219"/>
      <c r="F26" s="2219"/>
      <c r="G26" s="2219"/>
      <c r="H26" s="2219"/>
      <c r="I26" s="2219"/>
      <c r="J26" s="2219"/>
      <c r="K26" s="2190"/>
      <c r="L26" s="1828"/>
      <c r="M26" s="2184" t="s">
        <v>312</v>
      </c>
      <c r="N26" s="589"/>
      <c r="O26" s="2235"/>
      <c r="P26" s="1828"/>
      <c r="Q26" s="1828"/>
      <c r="R26" s="1828"/>
      <c r="S26" s="1828"/>
      <c r="T26" s="1828"/>
      <c r="U26" s="1828"/>
      <c r="V26" s="1828"/>
      <c r="W26" s="1828"/>
      <c r="X26" s="1828"/>
      <c r="Y26" s="1828"/>
      <c r="Z26" s="1828"/>
      <c r="AA26" s="2236"/>
      <c r="AC26" s="382"/>
      <c r="AD26" s="561"/>
      <c r="AE26" s="560" t="s">
        <v>711</v>
      </c>
      <c r="AF26" s="375"/>
      <c r="AG26" s="464"/>
      <c r="AH26" s="464"/>
      <c r="AI26" s="464"/>
      <c r="AJ26" s="464"/>
      <c r="AK26" s="464"/>
      <c r="AL26" s="464"/>
      <c r="AM26" s="464"/>
      <c r="AN26" s="464"/>
      <c r="AO26" s="464"/>
      <c r="AP26" s="464"/>
      <c r="AQ26" s="464"/>
      <c r="AR26" s="568"/>
      <c r="AS26" s="389"/>
      <c r="AT26" s="389"/>
      <c r="AU26" s="389"/>
      <c r="AV26" s="389"/>
      <c r="AW26" s="389"/>
      <c r="BQ26" s="409"/>
      <c r="BR26" s="409"/>
      <c r="BS26" s="409"/>
      <c r="BT26" s="409"/>
      <c r="BU26" s="409"/>
      <c r="BV26" s="409"/>
      <c r="BW26" s="409"/>
      <c r="BX26" s="409"/>
      <c r="BY26" s="409"/>
      <c r="BZ26" s="409"/>
      <c r="CA26" s="409"/>
      <c r="CB26" s="409"/>
    </row>
    <row r="27" spans="2:88" s="408" customFormat="1" ht="18.75" customHeight="1" x14ac:dyDescent="0.2">
      <c r="B27" s="2216"/>
      <c r="C27" s="2217"/>
      <c r="D27" s="2219"/>
      <c r="E27" s="2219"/>
      <c r="F27" s="2219"/>
      <c r="G27" s="2219"/>
      <c r="H27" s="2219"/>
      <c r="I27" s="2219"/>
      <c r="J27" s="2219"/>
      <c r="K27" s="2190"/>
      <c r="L27" s="1828"/>
      <c r="M27" s="2184"/>
      <c r="N27" s="589"/>
      <c r="O27" s="2235"/>
      <c r="P27" s="1828"/>
      <c r="Q27" s="1828"/>
      <c r="R27" s="1828"/>
      <c r="S27" s="1828"/>
      <c r="T27" s="1828"/>
      <c r="U27" s="1828"/>
      <c r="V27" s="1828"/>
      <c r="W27" s="1828"/>
      <c r="X27" s="1828"/>
      <c r="Y27" s="1828"/>
      <c r="Z27" s="1828"/>
      <c r="AA27" s="2236"/>
      <c r="AC27" s="32"/>
      <c r="AD27" s="382"/>
      <c r="AE27" s="382"/>
      <c r="AF27" s="382"/>
      <c r="AG27" s="382"/>
      <c r="AH27" s="389"/>
      <c r="AI27" s="389"/>
      <c r="AJ27" s="389"/>
      <c r="AK27" s="389"/>
      <c r="AL27" s="389"/>
      <c r="AM27" s="389"/>
      <c r="AN27" s="389"/>
      <c r="AO27" s="389"/>
      <c r="AP27" s="389"/>
      <c r="AQ27" s="389"/>
      <c r="AR27" s="389"/>
      <c r="AS27" s="389"/>
      <c r="AT27" s="389"/>
      <c r="AU27" s="389"/>
      <c r="AV27" s="389"/>
      <c r="AW27" s="389"/>
      <c r="AX27" s="389"/>
      <c r="BQ27" s="409"/>
      <c r="BR27" s="409"/>
      <c r="BS27" s="409"/>
      <c r="BT27" s="409"/>
      <c r="BU27" s="409"/>
      <c r="BV27" s="409"/>
      <c r="BW27" s="409"/>
      <c r="BX27" s="409"/>
      <c r="BY27" s="409"/>
      <c r="BZ27" s="409"/>
      <c r="CA27" s="409"/>
      <c r="CB27" s="409"/>
    </row>
    <row r="28" spans="2:88" s="408" customFormat="1" ht="18.75" customHeight="1" thickBot="1" x14ac:dyDescent="0.25">
      <c r="B28" s="2216"/>
      <c r="C28" s="2217"/>
      <c r="D28" s="2219"/>
      <c r="E28" s="2219"/>
      <c r="F28" s="2219"/>
      <c r="G28" s="2219"/>
      <c r="H28" s="2219"/>
      <c r="I28" s="2219"/>
      <c r="J28" s="2219"/>
      <c r="K28" s="2220"/>
      <c r="L28" s="1828"/>
      <c r="M28" s="476"/>
      <c r="N28" s="589"/>
      <c r="O28" s="2235"/>
      <c r="P28" s="1828"/>
      <c r="Q28" s="1828"/>
      <c r="R28" s="1828"/>
      <c r="S28" s="1828"/>
      <c r="T28" s="1828"/>
      <c r="U28" s="1828"/>
      <c r="V28" s="1828"/>
      <c r="W28" s="1828"/>
      <c r="X28" s="1828"/>
      <c r="Y28" s="1828"/>
      <c r="Z28" s="1828"/>
      <c r="AA28" s="2236"/>
      <c r="AC28" s="428" t="s">
        <v>567</v>
      </c>
      <c r="AD28" s="408" t="s">
        <v>712</v>
      </c>
      <c r="AE28" s="32"/>
      <c r="AF28" s="382"/>
      <c r="AG28" s="382"/>
      <c r="AH28" s="382"/>
      <c r="AI28" s="382"/>
      <c r="AJ28" s="389"/>
      <c r="AK28" s="389"/>
      <c r="AL28" s="389"/>
      <c r="AM28" s="389"/>
      <c r="AN28" s="389"/>
      <c r="AO28" s="389"/>
      <c r="AP28" s="389"/>
      <c r="AQ28" s="389"/>
      <c r="AR28" s="389"/>
      <c r="AS28" s="389"/>
      <c r="AT28" s="389"/>
      <c r="AU28" s="389"/>
      <c r="AV28" s="389"/>
      <c r="AW28" s="389"/>
      <c r="AX28" s="389"/>
      <c r="AY28" s="389"/>
      <c r="AZ28" s="389"/>
      <c r="BQ28" s="409"/>
      <c r="BR28" s="409"/>
      <c r="BS28" s="409"/>
      <c r="BT28" s="409"/>
      <c r="BU28" s="409"/>
      <c r="BV28" s="409"/>
      <c r="BW28" s="409"/>
      <c r="BX28" s="409"/>
      <c r="BY28" s="409"/>
      <c r="BZ28" s="409"/>
      <c r="CA28" s="409"/>
      <c r="CB28" s="409"/>
    </row>
    <row r="29" spans="2:88" s="408" customFormat="1" ht="18.75" customHeight="1" x14ac:dyDescent="0.2">
      <c r="B29" s="2216" t="s">
        <v>317</v>
      </c>
      <c r="C29" s="2217"/>
      <c r="D29" s="2219"/>
      <c r="E29" s="2219"/>
      <c r="F29" s="2219"/>
      <c r="G29" s="2219"/>
      <c r="H29" s="2219"/>
      <c r="I29" s="2219"/>
      <c r="J29" s="2219"/>
      <c r="K29" s="2189" t="s">
        <v>604</v>
      </c>
      <c r="L29" s="948"/>
      <c r="M29" s="475"/>
      <c r="N29" s="589"/>
      <c r="O29" s="2235"/>
      <c r="P29" s="1828"/>
      <c r="Q29" s="1828"/>
      <c r="R29" s="1828"/>
      <c r="S29" s="1828"/>
      <c r="T29" s="1828"/>
      <c r="U29" s="1828"/>
      <c r="V29" s="1828"/>
      <c r="W29" s="1828"/>
      <c r="X29" s="1828"/>
      <c r="Y29" s="1828"/>
      <c r="Z29" s="1828"/>
      <c r="AA29" s="2236"/>
      <c r="AD29" s="562"/>
      <c r="AE29" s="570" t="s">
        <v>324</v>
      </c>
      <c r="AF29" s="563"/>
      <c r="AG29" s="563"/>
      <c r="AH29" s="571"/>
      <c r="AI29" s="563"/>
      <c r="AJ29" s="572"/>
      <c r="AK29" s="572"/>
      <c r="AL29" s="572"/>
      <c r="AM29" s="572"/>
      <c r="AN29" s="572"/>
      <c r="AO29" s="572"/>
      <c r="AP29" s="572"/>
      <c r="AQ29" s="572"/>
      <c r="AR29" s="573"/>
      <c r="AS29" s="389"/>
      <c r="AT29" s="389"/>
      <c r="AU29" s="389"/>
      <c r="AV29" s="389"/>
      <c r="AW29" s="389"/>
      <c r="AX29" s="389"/>
      <c r="AY29" s="389"/>
      <c r="AZ29" s="389"/>
      <c r="BQ29" s="409"/>
      <c r="BR29" s="409"/>
      <c r="BS29" s="409"/>
      <c r="BT29" s="409"/>
      <c r="BU29" s="409"/>
      <c r="BV29" s="409"/>
      <c r="BW29" s="409"/>
      <c r="BX29" s="409"/>
      <c r="BY29" s="409"/>
      <c r="BZ29" s="409"/>
      <c r="CA29" s="409"/>
      <c r="CB29" s="409"/>
    </row>
    <row r="30" spans="2:88" s="408" customFormat="1" ht="18.75" customHeight="1" x14ac:dyDescent="0.2">
      <c r="B30" s="2216"/>
      <c r="C30" s="2217"/>
      <c r="D30" s="2219"/>
      <c r="E30" s="2219"/>
      <c r="F30" s="2219"/>
      <c r="G30" s="2219"/>
      <c r="H30" s="2219"/>
      <c r="I30" s="2219"/>
      <c r="J30" s="2219"/>
      <c r="K30" s="2190"/>
      <c r="L30" s="1828"/>
      <c r="M30" s="2184" t="s">
        <v>312</v>
      </c>
      <c r="N30" s="589"/>
      <c r="O30" s="2235"/>
      <c r="P30" s="1828"/>
      <c r="Q30" s="1828"/>
      <c r="R30" s="1828"/>
      <c r="S30" s="1828"/>
      <c r="T30" s="1828"/>
      <c r="U30" s="1828"/>
      <c r="V30" s="1828"/>
      <c r="W30" s="1828"/>
      <c r="X30" s="1828"/>
      <c r="Y30" s="1828"/>
      <c r="Z30" s="1828"/>
      <c r="AA30" s="2236"/>
      <c r="AD30" s="520"/>
      <c r="AE30" s="574" t="s">
        <v>327</v>
      </c>
      <c r="AF30" s="62"/>
      <c r="AG30" s="62"/>
      <c r="AH30" s="62"/>
      <c r="AI30" s="62"/>
      <c r="AJ30" s="62"/>
      <c r="AK30" s="62"/>
      <c r="AL30" s="62"/>
      <c r="AM30" s="62"/>
      <c r="AN30" s="62"/>
      <c r="AO30" s="62"/>
      <c r="AP30" s="62"/>
      <c r="AQ30" s="62"/>
      <c r="AR30" s="575"/>
      <c r="AS30" s="389"/>
      <c r="AT30" s="389"/>
      <c r="AU30" s="389"/>
      <c r="AV30" s="389"/>
      <c r="AW30" s="389"/>
      <c r="AX30" s="389"/>
      <c r="AY30" s="389"/>
      <c r="AZ30" s="389"/>
      <c r="BQ30" s="409"/>
      <c r="BR30" s="409"/>
      <c r="BS30" s="409"/>
      <c r="BT30" s="409"/>
      <c r="BU30" s="409"/>
      <c r="BV30" s="409"/>
      <c r="BW30" s="409"/>
      <c r="BX30" s="409"/>
      <c r="BY30" s="409"/>
      <c r="BZ30" s="409"/>
      <c r="CA30" s="409"/>
      <c r="CB30" s="409"/>
    </row>
    <row r="31" spans="2:88" s="408" customFormat="1" ht="18.75" customHeight="1" x14ac:dyDescent="0.2">
      <c r="B31" s="2216"/>
      <c r="C31" s="2217"/>
      <c r="D31" s="2219"/>
      <c r="E31" s="2219"/>
      <c r="F31" s="2219"/>
      <c r="G31" s="2219"/>
      <c r="H31" s="2219"/>
      <c r="I31" s="2219"/>
      <c r="J31" s="2219"/>
      <c r="K31" s="2190"/>
      <c r="L31" s="1828"/>
      <c r="M31" s="2184"/>
      <c r="N31" s="589"/>
      <c r="O31" s="2235"/>
      <c r="P31" s="1828"/>
      <c r="Q31" s="1828"/>
      <c r="R31" s="1828"/>
      <c r="S31" s="1828"/>
      <c r="T31" s="1828"/>
      <c r="U31" s="1828"/>
      <c r="V31" s="1828"/>
      <c r="W31" s="1828"/>
      <c r="X31" s="1828"/>
      <c r="Y31" s="1828"/>
      <c r="Z31" s="1828"/>
      <c r="AA31" s="2236"/>
      <c r="AD31" s="520"/>
      <c r="AE31" s="574" t="s">
        <v>328</v>
      </c>
      <c r="AF31" s="62"/>
      <c r="AG31" s="62"/>
      <c r="AH31" s="62"/>
      <c r="AI31" s="62"/>
      <c r="AJ31" s="62"/>
      <c r="AK31" s="62"/>
      <c r="AL31" s="62"/>
      <c r="AM31" s="62"/>
      <c r="AN31" s="62"/>
      <c r="AO31" s="62"/>
      <c r="AP31" s="62"/>
      <c r="AQ31" s="62"/>
      <c r="AR31" s="575"/>
      <c r="AS31" s="389"/>
      <c r="AT31" s="389"/>
      <c r="AU31" s="389"/>
      <c r="AV31" s="389"/>
      <c r="AW31" s="389"/>
      <c r="AX31" s="389"/>
      <c r="AY31" s="389"/>
      <c r="AZ31" s="389"/>
      <c r="BQ31" s="409"/>
      <c r="BR31" s="409"/>
      <c r="BS31" s="409"/>
      <c r="BT31" s="409"/>
      <c r="BU31" s="409"/>
      <c r="BV31" s="409"/>
      <c r="BW31" s="409"/>
      <c r="BX31" s="409"/>
      <c r="BY31" s="409"/>
      <c r="BZ31" s="409"/>
      <c r="CA31" s="409"/>
      <c r="CB31" s="409"/>
    </row>
    <row r="32" spans="2:88" ht="18.75" customHeight="1" thickBot="1" x14ac:dyDescent="0.25">
      <c r="B32" s="2238"/>
      <c r="C32" s="2239"/>
      <c r="D32" s="2240"/>
      <c r="E32" s="2240"/>
      <c r="F32" s="2240"/>
      <c r="G32" s="2240"/>
      <c r="H32" s="2240"/>
      <c r="I32" s="2240"/>
      <c r="J32" s="2240"/>
      <c r="K32" s="2191"/>
      <c r="L32" s="1828"/>
      <c r="M32" s="477"/>
      <c r="N32" s="589"/>
      <c r="O32" s="2237"/>
      <c r="P32" s="1228"/>
      <c r="Q32" s="1228"/>
      <c r="R32" s="1228"/>
      <c r="S32" s="1228"/>
      <c r="T32" s="1228"/>
      <c r="U32" s="1228"/>
      <c r="V32" s="1228"/>
      <c r="W32" s="1228"/>
      <c r="X32" s="1228"/>
      <c r="Y32" s="1228"/>
      <c r="Z32" s="1228"/>
      <c r="AA32" s="1987"/>
      <c r="AB32" s="445"/>
      <c r="AD32" s="520"/>
      <c r="AE32" s="574" t="s">
        <v>329</v>
      </c>
      <c r="AF32" s="83"/>
      <c r="AG32" s="62"/>
      <c r="AH32" s="83"/>
      <c r="AI32" s="83"/>
      <c r="AJ32" s="83"/>
      <c r="AK32" s="83"/>
      <c r="AL32" s="83"/>
      <c r="AM32" s="83"/>
      <c r="AN32" s="83"/>
      <c r="AO32" s="83"/>
      <c r="AP32" s="83"/>
      <c r="AQ32" s="83"/>
      <c r="AR32" s="295"/>
      <c r="AS32" s="389"/>
      <c r="AT32" s="389"/>
      <c r="AU32" s="389"/>
      <c r="AV32" s="389"/>
      <c r="AW32" s="389"/>
      <c r="AX32" s="389"/>
      <c r="AY32" s="389"/>
      <c r="AZ32" s="389"/>
      <c r="BR32" s="409"/>
      <c r="BS32" s="409"/>
      <c r="BT32" s="409"/>
      <c r="BU32" s="409"/>
      <c r="BV32" s="409"/>
      <c r="BW32" s="409"/>
      <c r="CD32" s="415"/>
      <c r="CE32" s="415"/>
      <c r="CF32" s="415"/>
      <c r="CG32" s="415"/>
      <c r="CH32" s="415"/>
      <c r="CI32" s="415"/>
    </row>
    <row r="33" spans="2:87" ht="18.75" customHeight="1" x14ac:dyDescent="0.2">
      <c r="B33" s="423" t="s">
        <v>51</v>
      </c>
      <c r="C33" s="414" t="s">
        <v>706</v>
      </c>
      <c r="D33" s="414"/>
      <c r="E33" s="414"/>
      <c r="F33" s="414"/>
      <c r="G33" s="414"/>
      <c r="L33" s="522"/>
      <c r="AD33" s="520"/>
      <c r="AE33" s="576" t="s">
        <v>316</v>
      </c>
      <c r="AF33" s="566"/>
      <c r="AG33" s="701"/>
      <c r="AH33" s="701"/>
      <c r="AI33" s="701"/>
      <c r="AJ33" s="701"/>
      <c r="AK33" s="701"/>
      <c r="AL33" s="701"/>
      <c r="AM33" s="701"/>
      <c r="AN33" s="701"/>
      <c r="AO33" s="701"/>
      <c r="AP33" s="701"/>
      <c r="AQ33" s="701"/>
      <c r="AR33" s="567" t="s">
        <v>621</v>
      </c>
      <c r="AS33" s="389"/>
      <c r="AT33" s="389"/>
      <c r="AU33" s="389"/>
      <c r="AV33" s="389"/>
      <c r="AW33" s="389"/>
      <c r="AX33" s="389"/>
      <c r="AY33" s="389"/>
      <c r="AZ33" s="389"/>
      <c r="BT33" s="409"/>
      <c r="BU33" s="409"/>
      <c r="BV33" s="409"/>
      <c r="BW33" s="409"/>
      <c r="CF33" s="415"/>
      <c r="CG33" s="415"/>
      <c r="CH33" s="415"/>
      <c r="CI33" s="415"/>
    </row>
    <row r="34" spans="2:87" ht="18.75" customHeight="1" thickBot="1" x14ac:dyDescent="0.25">
      <c r="B34" s="414"/>
      <c r="C34" s="414" t="s">
        <v>707</v>
      </c>
      <c r="D34" s="414"/>
      <c r="E34" s="414"/>
      <c r="F34" s="414"/>
      <c r="G34" s="414"/>
      <c r="AD34" s="569"/>
      <c r="AE34" s="304" t="s">
        <v>713</v>
      </c>
      <c r="AF34" s="464"/>
      <c r="AG34" s="464"/>
      <c r="AH34" s="464"/>
      <c r="AI34" s="464"/>
      <c r="AJ34" s="464"/>
      <c r="AK34" s="464"/>
      <c r="AL34" s="464"/>
      <c r="AM34" s="464"/>
      <c r="AN34" s="464"/>
      <c r="AO34" s="464"/>
      <c r="AP34" s="464"/>
      <c r="AQ34" s="464"/>
      <c r="AR34" s="405"/>
      <c r="AS34" s="389"/>
      <c r="AT34" s="389"/>
      <c r="AU34" s="389"/>
      <c r="AV34" s="389"/>
      <c r="AW34" s="389"/>
      <c r="AX34" s="389"/>
      <c r="AY34" s="389"/>
      <c r="AZ34" s="389"/>
    </row>
    <row r="35" spans="2:87" ht="18.75" customHeight="1" x14ac:dyDescent="0.2">
      <c r="B35" s="423" t="s">
        <v>687</v>
      </c>
      <c r="C35" s="414" t="s">
        <v>688</v>
      </c>
      <c r="D35" s="414"/>
      <c r="E35" s="414"/>
      <c r="F35" s="414" t="s">
        <v>695</v>
      </c>
      <c r="G35" s="414"/>
      <c r="AE35" s="32"/>
      <c r="AF35" s="389"/>
      <c r="AG35" s="389"/>
      <c r="AH35" s="389"/>
      <c r="AI35" s="389"/>
      <c r="AJ35" s="389"/>
      <c r="AK35" s="389"/>
      <c r="AL35" s="389"/>
      <c r="AM35" s="389"/>
      <c r="AN35" s="389"/>
      <c r="AO35" s="389"/>
      <c r="AP35" s="389"/>
      <c r="AQ35" s="389"/>
      <c r="AR35" s="389"/>
      <c r="AS35" s="389"/>
      <c r="AT35" s="389"/>
      <c r="AU35" s="389"/>
      <c r="AV35" s="389"/>
      <c r="AW35" s="389"/>
      <c r="AX35" s="389"/>
      <c r="AY35" s="389"/>
      <c r="AZ35" s="389"/>
    </row>
    <row r="36" spans="2:87" ht="18.75" customHeight="1" x14ac:dyDescent="0.2">
      <c r="B36" s="414"/>
      <c r="C36" s="414" t="s">
        <v>655</v>
      </c>
      <c r="D36" s="414"/>
      <c r="E36" s="414"/>
      <c r="F36" s="414" t="s">
        <v>696</v>
      </c>
      <c r="G36" s="414"/>
      <c r="AE36" s="32"/>
      <c r="AF36" s="389"/>
      <c r="AG36" s="389"/>
      <c r="AH36" s="389"/>
      <c r="AI36" s="389"/>
      <c r="AJ36" s="389"/>
      <c r="AK36" s="389"/>
      <c r="AL36" s="389"/>
      <c r="AM36" s="389"/>
      <c r="AN36" s="389"/>
      <c r="AO36" s="389"/>
      <c r="AP36" s="389"/>
      <c r="AQ36" s="389"/>
      <c r="AR36" s="389"/>
      <c r="AS36" s="389"/>
      <c r="AT36" s="389"/>
      <c r="AU36" s="389"/>
      <c r="AV36" s="389"/>
      <c r="AW36" s="389"/>
      <c r="AX36" s="389"/>
      <c r="AY36" s="389"/>
      <c r="AZ36" s="389"/>
    </row>
    <row r="37" spans="2:87" ht="18.75" customHeight="1" x14ac:dyDescent="0.2">
      <c r="B37" s="414"/>
      <c r="C37" s="414" t="s">
        <v>321</v>
      </c>
      <c r="D37" s="414"/>
      <c r="E37" s="414"/>
      <c r="F37" s="414" t="s">
        <v>694</v>
      </c>
      <c r="G37" s="414"/>
      <c r="AE37" s="32"/>
      <c r="AF37" s="389"/>
      <c r="AG37" s="389"/>
      <c r="AH37" s="389"/>
      <c r="AI37" s="389"/>
      <c r="AJ37" s="389"/>
      <c r="AK37" s="389"/>
      <c r="AL37" s="389"/>
      <c r="AM37" s="389"/>
      <c r="AN37" s="389"/>
      <c r="AO37" s="389"/>
      <c r="AP37" s="389"/>
      <c r="AQ37" s="389"/>
      <c r="AR37" s="389"/>
      <c r="AS37" s="389"/>
      <c r="AT37" s="389"/>
      <c r="AU37" s="389"/>
      <c r="AV37" s="389"/>
      <c r="AW37" s="389"/>
      <c r="AX37" s="389"/>
      <c r="AY37" s="389"/>
      <c r="AZ37" s="389"/>
    </row>
    <row r="38" spans="2:87" ht="18.75" customHeight="1" x14ac:dyDescent="0.2">
      <c r="B38" s="414"/>
      <c r="C38" s="414" t="s">
        <v>322</v>
      </c>
      <c r="D38" s="414"/>
      <c r="E38" s="414"/>
      <c r="F38" s="414" t="s">
        <v>693</v>
      </c>
      <c r="G38" s="414"/>
      <c r="AZ38" s="409"/>
      <c r="BA38" s="409"/>
      <c r="BB38" s="409"/>
      <c r="BC38" s="409"/>
      <c r="BD38" s="409"/>
      <c r="BE38" s="409"/>
      <c r="BF38" s="409"/>
      <c r="BG38" s="409"/>
      <c r="BH38" s="409"/>
      <c r="BI38" s="409"/>
      <c r="BJ38" s="409"/>
      <c r="BK38" s="409"/>
      <c r="BL38" s="415"/>
      <c r="BM38" s="415"/>
      <c r="BN38" s="415"/>
      <c r="BO38" s="415"/>
      <c r="BP38" s="415"/>
      <c r="BQ38" s="415"/>
      <c r="BR38" s="415"/>
      <c r="BS38" s="415"/>
      <c r="BT38" s="415"/>
      <c r="BU38" s="415"/>
      <c r="BV38" s="415"/>
      <c r="BW38" s="415"/>
      <c r="BX38" s="415"/>
      <c r="BY38" s="415"/>
      <c r="BZ38" s="415"/>
      <c r="CA38" s="415"/>
      <c r="CB38" s="415"/>
      <c r="CC38" s="415"/>
      <c r="CD38" s="415"/>
      <c r="CE38" s="415"/>
      <c r="CF38" s="415"/>
      <c r="CG38" s="415"/>
      <c r="CH38" s="415"/>
      <c r="CI38" s="415"/>
    </row>
    <row r="39" spans="2:87" ht="18.75" customHeight="1" x14ac:dyDescent="0.2">
      <c r="B39" s="414"/>
      <c r="C39" s="414" t="s">
        <v>323</v>
      </c>
      <c r="D39" s="414"/>
      <c r="E39" s="414"/>
      <c r="F39" s="414" t="s">
        <v>692</v>
      </c>
      <c r="G39" s="414"/>
      <c r="AZ39" s="409"/>
      <c r="BA39" s="409"/>
      <c r="BB39" s="409"/>
      <c r="BC39" s="409"/>
      <c r="BD39" s="409"/>
      <c r="BE39" s="409"/>
      <c r="BF39" s="409"/>
      <c r="BG39" s="409"/>
      <c r="BH39" s="409"/>
      <c r="BI39" s="409"/>
      <c r="BJ39" s="409"/>
      <c r="BK39" s="409"/>
      <c r="BL39" s="415"/>
      <c r="BM39" s="415"/>
      <c r="BN39" s="415"/>
      <c r="BO39" s="415"/>
      <c r="BP39" s="415"/>
      <c r="BQ39" s="415"/>
      <c r="BR39" s="415"/>
      <c r="BS39" s="415"/>
      <c r="BT39" s="415"/>
      <c r="BU39" s="415"/>
      <c r="BV39" s="415"/>
      <c r="BW39" s="415"/>
      <c r="BX39" s="415"/>
      <c r="BY39" s="415"/>
      <c r="BZ39" s="415"/>
      <c r="CA39" s="415"/>
      <c r="CB39" s="415"/>
      <c r="CC39" s="415"/>
      <c r="CD39" s="415"/>
      <c r="CE39" s="415"/>
      <c r="CF39" s="415"/>
      <c r="CG39" s="415"/>
      <c r="CH39" s="415"/>
      <c r="CI39" s="415"/>
    </row>
    <row r="40" spans="2:87" ht="18.75" customHeight="1" x14ac:dyDescent="0.2">
      <c r="B40" s="414"/>
      <c r="C40" s="414" t="s">
        <v>655</v>
      </c>
      <c r="D40" s="414"/>
      <c r="E40" s="414"/>
      <c r="F40" s="414"/>
      <c r="G40" s="414"/>
      <c r="AZ40" s="409"/>
      <c r="BA40" s="409"/>
      <c r="BB40" s="409"/>
      <c r="BC40" s="409"/>
      <c r="BD40" s="409"/>
      <c r="BE40" s="409"/>
      <c r="BF40" s="409"/>
      <c r="BG40" s="409"/>
      <c r="BH40" s="409"/>
      <c r="BI40" s="409"/>
      <c r="BJ40" s="409"/>
      <c r="BK40" s="409"/>
      <c r="BL40" s="415"/>
      <c r="BM40" s="415"/>
      <c r="BN40" s="415"/>
      <c r="BO40" s="415"/>
      <c r="BP40" s="415"/>
      <c r="BQ40" s="415"/>
      <c r="BR40" s="415"/>
      <c r="BS40" s="415"/>
      <c r="BT40" s="415"/>
      <c r="BU40" s="415"/>
      <c r="BV40" s="415"/>
      <c r="BW40" s="415"/>
      <c r="BX40" s="415"/>
      <c r="BY40" s="415"/>
      <c r="BZ40" s="415"/>
      <c r="CA40" s="415"/>
      <c r="CB40" s="415"/>
      <c r="CC40" s="415"/>
      <c r="CD40" s="415"/>
      <c r="CE40" s="415"/>
      <c r="CF40" s="415"/>
      <c r="CG40" s="415"/>
      <c r="CH40" s="415"/>
      <c r="CI40" s="415"/>
    </row>
    <row r="41" spans="2:87" ht="18.75" customHeight="1" x14ac:dyDescent="0.2">
      <c r="AZ41" s="409"/>
      <c r="BA41" s="409"/>
      <c r="BB41" s="409"/>
      <c r="BC41" s="409"/>
      <c r="BD41" s="409"/>
      <c r="BE41" s="409"/>
      <c r="BF41" s="409"/>
      <c r="BG41" s="409"/>
      <c r="BH41" s="409"/>
      <c r="BI41" s="409"/>
      <c r="BJ41" s="409"/>
      <c r="BK41" s="409"/>
      <c r="BL41" s="415"/>
      <c r="BM41" s="415"/>
      <c r="BN41" s="415"/>
      <c r="BO41" s="415"/>
      <c r="BP41" s="415"/>
      <c r="BQ41" s="415"/>
      <c r="BR41" s="415"/>
      <c r="BS41" s="415"/>
      <c r="BT41" s="415"/>
      <c r="BU41" s="415"/>
      <c r="BV41" s="415"/>
      <c r="BW41" s="415"/>
      <c r="BX41" s="415"/>
      <c r="BY41" s="415"/>
      <c r="BZ41" s="415"/>
      <c r="CA41" s="415"/>
      <c r="CB41" s="415"/>
      <c r="CC41" s="415"/>
      <c r="CD41" s="415"/>
      <c r="CE41" s="415"/>
      <c r="CF41" s="415"/>
      <c r="CG41" s="415"/>
      <c r="CH41" s="415"/>
      <c r="CI41" s="415"/>
    </row>
    <row r="42" spans="2:87" ht="18.75" customHeight="1" x14ac:dyDescent="0.2">
      <c r="AZ42" s="409"/>
      <c r="BA42" s="409"/>
      <c r="BB42" s="409"/>
      <c r="BC42" s="409"/>
      <c r="BD42" s="409"/>
      <c r="BE42" s="409"/>
      <c r="BF42" s="409"/>
      <c r="BG42" s="409"/>
      <c r="BH42" s="409"/>
      <c r="BI42" s="409"/>
      <c r="BJ42" s="409"/>
      <c r="BK42" s="409"/>
      <c r="BL42" s="415"/>
      <c r="BM42" s="415"/>
      <c r="BN42" s="415"/>
      <c r="BO42" s="415"/>
      <c r="BP42" s="415"/>
      <c r="BQ42" s="415"/>
      <c r="BR42" s="415"/>
      <c r="BS42" s="415"/>
      <c r="BT42" s="415"/>
      <c r="BU42" s="415"/>
      <c r="BV42" s="415"/>
      <c r="BW42" s="415"/>
      <c r="BX42" s="415"/>
      <c r="BY42" s="415"/>
      <c r="BZ42" s="415"/>
      <c r="CA42" s="415"/>
      <c r="CB42" s="415"/>
      <c r="CC42" s="415"/>
      <c r="CD42" s="415"/>
      <c r="CE42" s="415"/>
      <c r="CF42" s="415"/>
      <c r="CG42" s="415"/>
      <c r="CH42" s="415"/>
      <c r="CI42" s="415"/>
    </row>
  </sheetData>
  <mergeCells count="89">
    <mergeCell ref="M26:M27"/>
    <mergeCell ref="B29:C32"/>
    <mergeCell ref="D29:J32"/>
    <mergeCell ref="M30:M31"/>
    <mergeCell ref="K25:K28"/>
    <mergeCell ref="K29:K32"/>
    <mergeCell ref="L29:L32"/>
    <mergeCell ref="L25:L28"/>
    <mergeCell ref="K21:K24"/>
    <mergeCell ref="L17:L20"/>
    <mergeCell ref="B11:E11"/>
    <mergeCell ref="F11:J11"/>
    <mergeCell ref="R10:X11"/>
    <mergeCell ref="D21:J24"/>
    <mergeCell ref="L21:L24"/>
    <mergeCell ref="R18:X19"/>
    <mergeCell ref="B21:C24"/>
    <mergeCell ref="M22:M23"/>
    <mergeCell ref="K16:M16"/>
    <mergeCell ref="B10:E10"/>
    <mergeCell ref="F10:J10"/>
    <mergeCell ref="O23:AA32"/>
    <mergeCell ref="B25:C28"/>
    <mergeCell ref="D25:J28"/>
    <mergeCell ref="R9:X9"/>
    <mergeCell ref="O18:Q19"/>
    <mergeCell ref="Y9:AA9"/>
    <mergeCell ref="B12:E12"/>
    <mergeCell ref="F12:J12"/>
    <mergeCell ref="B13:E13"/>
    <mergeCell ref="F13:J13"/>
    <mergeCell ref="Y10:Y11"/>
    <mergeCell ref="Z10:Z11"/>
    <mergeCell ref="O9:Q9"/>
    <mergeCell ref="O10:Q11"/>
    <mergeCell ref="O12:Q13"/>
    <mergeCell ref="AG10:AH11"/>
    <mergeCell ref="AG12:AH13"/>
    <mergeCell ref="AI10:AL11"/>
    <mergeCell ref="AI12:AL13"/>
    <mergeCell ref="B16:C16"/>
    <mergeCell ref="D16:J16"/>
    <mergeCell ref="R16:X17"/>
    <mergeCell ref="Y16:Y17"/>
    <mergeCell ref="Z16:Z17"/>
    <mergeCell ref="AA16:AA17"/>
    <mergeCell ref="O14:Q15"/>
    <mergeCell ref="O16:Q17"/>
    <mergeCell ref="B17:C20"/>
    <mergeCell ref="D17:J20"/>
    <mergeCell ref="M18:M19"/>
    <mergeCell ref="K17:K20"/>
    <mergeCell ref="W3:AQ3"/>
    <mergeCell ref="W4:AQ4"/>
    <mergeCell ref="W5:AQ5"/>
    <mergeCell ref="AG25:AQ25"/>
    <mergeCell ref="AM14:AN15"/>
    <mergeCell ref="AM16:AN17"/>
    <mergeCell ref="AG14:AH15"/>
    <mergeCell ref="AG16:AH17"/>
    <mergeCell ref="AM10:AN11"/>
    <mergeCell ref="AI14:AL15"/>
    <mergeCell ref="AI16:AL17"/>
    <mergeCell ref="AO10:AR11"/>
    <mergeCell ref="AO12:AR13"/>
    <mergeCell ref="AO14:AR15"/>
    <mergeCell ref="AO16:AR17"/>
    <mergeCell ref="AM12:AN13"/>
    <mergeCell ref="O22:AA22"/>
    <mergeCell ref="AD10:AF11"/>
    <mergeCell ref="AD12:AF13"/>
    <mergeCell ref="AD14:AF17"/>
    <mergeCell ref="AA10:AA11"/>
    <mergeCell ref="R12:X13"/>
    <mergeCell ref="Y12:Y13"/>
    <mergeCell ref="Z12:Z13"/>
    <mergeCell ref="AA12:AA13"/>
    <mergeCell ref="R14:X15"/>
    <mergeCell ref="Y14:Y15"/>
    <mergeCell ref="Z14:Z15"/>
    <mergeCell ref="AA14:AA15"/>
    <mergeCell ref="Y18:Y19"/>
    <mergeCell ref="Z18:Z19"/>
    <mergeCell ref="AA18:AA19"/>
    <mergeCell ref="B3:T3"/>
    <mergeCell ref="M4:N4"/>
    <mergeCell ref="O4:S4"/>
    <mergeCell ref="B5:T5"/>
    <mergeCell ref="B6:T6"/>
  </mergeCells>
  <phoneticPr fontId="4"/>
  <printOptions horizontalCentered="1" verticalCentered="1"/>
  <pageMargins left="0" right="0" top="0.39370078740157483" bottom="0.39370078740157483" header="0" footer="0"/>
  <pageSetup paperSize="9" scale="69" orientation="landscape" blackAndWhite="1" r:id="rId1"/>
  <headerFooter scaleWithDoc="0">
    <oddFooter>&amp;R&amp;6&amp;F</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7603" r:id="rId4" name="Check Box 83">
              <controlPr defaultSize="0" autoFill="0" autoLine="0" autoPict="0">
                <anchor moveWithCells="1">
                  <from>
                    <xdr:col>34</xdr:col>
                    <xdr:colOff>83820</xdr:colOff>
                    <xdr:row>8</xdr:row>
                    <xdr:rowOff>0</xdr:rowOff>
                  </from>
                  <to>
                    <xdr:col>34</xdr:col>
                    <xdr:colOff>327660</xdr:colOff>
                    <xdr:row>9</xdr:row>
                    <xdr:rowOff>0</xdr:rowOff>
                  </to>
                </anchor>
              </controlPr>
            </control>
          </mc:Choice>
        </mc:AlternateContent>
        <mc:AlternateContent xmlns:mc="http://schemas.openxmlformats.org/markup-compatibility/2006">
          <mc:Choice Requires="x14">
            <control shapeId="107604" r:id="rId5" name="Check Box 84">
              <controlPr defaultSize="0" autoFill="0" autoLine="0" autoPict="0">
                <anchor moveWithCells="1">
                  <from>
                    <xdr:col>37</xdr:col>
                    <xdr:colOff>83820</xdr:colOff>
                    <xdr:row>8</xdr:row>
                    <xdr:rowOff>0</xdr:rowOff>
                  </from>
                  <to>
                    <xdr:col>37</xdr:col>
                    <xdr:colOff>327660</xdr:colOff>
                    <xdr:row>9</xdr:row>
                    <xdr:rowOff>0</xdr:rowOff>
                  </to>
                </anchor>
              </controlPr>
            </control>
          </mc:Choice>
        </mc:AlternateContent>
        <mc:AlternateContent xmlns:mc="http://schemas.openxmlformats.org/markup-compatibility/2006">
          <mc:Choice Requires="x14">
            <control shapeId="107605" r:id="rId6" name="Check Box 85">
              <controlPr defaultSize="0" autoFill="0" autoLine="0" autoPict="0">
                <anchor moveWithCells="1">
                  <from>
                    <xdr:col>29</xdr:col>
                    <xdr:colOff>83820</xdr:colOff>
                    <xdr:row>21</xdr:row>
                    <xdr:rowOff>0</xdr:rowOff>
                  </from>
                  <to>
                    <xdr:col>29</xdr:col>
                    <xdr:colOff>327660</xdr:colOff>
                    <xdr:row>22</xdr:row>
                    <xdr:rowOff>0</xdr:rowOff>
                  </to>
                </anchor>
              </controlPr>
            </control>
          </mc:Choice>
        </mc:AlternateContent>
        <mc:AlternateContent xmlns:mc="http://schemas.openxmlformats.org/markup-compatibility/2006">
          <mc:Choice Requires="x14">
            <control shapeId="107607" r:id="rId7" name="Check Box 87">
              <controlPr defaultSize="0" autoFill="0" autoLine="0" autoPict="0">
                <anchor moveWithCells="1">
                  <from>
                    <xdr:col>29</xdr:col>
                    <xdr:colOff>83820</xdr:colOff>
                    <xdr:row>22</xdr:row>
                    <xdr:rowOff>0</xdr:rowOff>
                  </from>
                  <to>
                    <xdr:col>29</xdr:col>
                    <xdr:colOff>327660</xdr:colOff>
                    <xdr:row>23</xdr:row>
                    <xdr:rowOff>0</xdr:rowOff>
                  </to>
                </anchor>
              </controlPr>
            </control>
          </mc:Choice>
        </mc:AlternateContent>
        <mc:AlternateContent xmlns:mc="http://schemas.openxmlformats.org/markup-compatibility/2006">
          <mc:Choice Requires="x14">
            <control shapeId="107608" r:id="rId8" name="Check Box 88">
              <controlPr defaultSize="0" autoFill="0" autoLine="0" autoPict="0">
                <anchor moveWithCells="1">
                  <from>
                    <xdr:col>29</xdr:col>
                    <xdr:colOff>83820</xdr:colOff>
                    <xdr:row>23</xdr:row>
                    <xdr:rowOff>0</xdr:rowOff>
                  </from>
                  <to>
                    <xdr:col>29</xdr:col>
                    <xdr:colOff>327660</xdr:colOff>
                    <xdr:row>24</xdr:row>
                    <xdr:rowOff>0</xdr:rowOff>
                  </to>
                </anchor>
              </controlPr>
            </control>
          </mc:Choice>
        </mc:AlternateContent>
        <mc:AlternateContent xmlns:mc="http://schemas.openxmlformats.org/markup-compatibility/2006">
          <mc:Choice Requires="x14">
            <control shapeId="107609" r:id="rId9" name="Check Box 89">
              <controlPr defaultSize="0" autoFill="0" autoLine="0" autoPict="0">
                <anchor moveWithCells="1">
                  <from>
                    <xdr:col>29</xdr:col>
                    <xdr:colOff>83820</xdr:colOff>
                    <xdr:row>24</xdr:row>
                    <xdr:rowOff>0</xdr:rowOff>
                  </from>
                  <to>
                    <xdr:col>29</xdr:col>
                    <xdr:colOff>327660</xdr:colOff>
                    <xdr:row>25</xdr:row>
                    <xdr:rowOff>0</xdr:rowOff>
                  </to>
                </anchor>
              </controlPr>
            </control>
          </mc:Choice>
        </mc:AlternateContent>
        <mc:AlternateContent xmlns:mc="http://schemas.openxmlformats.org/markup-compatibility/2006">
          <mc:Choice Requires="x14">
            <control shapeId="107610" r:id="rId10" name="Check Box 90">
              <controlPr defaultSize="0" autoFill="0" autoLine="0" autoPict="0">
                <anchor moveWithCells="1">
                  <from>
                    <xdr:col>29</xdr:col>
                    <xdr:colOff>83820</xdr:colOff>
                    <xdr:row>25</xdr:row>
                    <xdr:rowOff>0</xdr:rowOff>
                  </from>
                  <to>
                    <xdr:col>29</xdr:col>
                    <xdr:colOff>327660</xdr:colOff>
                    <xdr:row>26</xdr:row>
                    <xdr:rowOff>0</xdr:rowOff>
                  </to>
                </anchor>
              </controlPr>
            </control>
          </mc:Choice>
        </mc:AlternateContent>
        <mc:AlternateContent xmlns:mc="http://schemas.openxmlformats.org/markup-compatibility/2006">
          <mc:Choice Requires="x14">
            <control shapeId="107613" r:id="rId11" name="Check Box 93">
              <controlPr defaultSize="0" autoFill="0" autoLine="0" autoPict="0">
                <anchor moveWithCells="1">
                  <from>
                    <xdr:col>29</xdr:col>
                    <xdr:colOff>83820</xdr:colOff>
                    <xdr:row>28</xdr:row>
                    <xdr:rowOff>0</xdr:rowOff>
                  </from>
                  <to>
                    <xdr:col>29</xdr:col>
                    <xdr:colOff>327660</xdr:colOff>
                    <xdr:row>29</xdr:row>
                    <xdr:rowOff>0</xdr:rowOff>
                  </to>
                </anchor>
              </controlPr>
            </control>
          </mc:Choice>
        </mc:AlternateContent>
        <mc:AlternateContent xmlns:mc="http://schemas.openxmlformats.org/markup-compatibility/2006">
          <mc:Choice Requires="x14">
            <control shapeId="107614" r:id="rId12" name="Check Box 94">
              <controlPr defaultSize="0" autoFill="0" autoLine="0" autoPict="0">
                <anchor moveWithCells="1">
                  <from>
                    <xdr:col>29</xdr:col>
                    <xdr:colOff>83820</xdr:colOff>
                    <xdr:row>29</xdr:row>
                    <xdr:rowOff>0</xdr:rowOff>
                  </from>
                  <to>
                    <xdr:col>29</xdr:col>
                    <xdr:colOff>327660</xdr:colOff>
                    <xdr:row>30</xdr:row>
                    <xdr:rowOff>0</xdr:rowOff>
                  </to>
                </anchor>
              </controlPr>
            </control>
          </mc:Choice>
        </mc:AlternateContent>
        <mc:AlternateContent xmlns:mc="http://schemas.openxmlformats.org/markup-compatibility/2006">
          <mc:Choice Requires="x14">
            <control shapeId="107615" r:id="rId13" name="Check Box 95">
              <controlPr defaultSize="0" autoFill="0" autoLine="0" autoPict="0">
                <anchor moveWithCells="1">
                  <from>
                    <xdr:col>29</xdr:col>
                    <xdr:colOff>83820</xdr:colOff>
                    <xdr:row>30</xdr:row>
                    <xdr:rowOff>0</xdr:rowOff>
                  </from>
                  <to>
                    <xdr:col>29</xdr:col>
                    <xdr:colOff>327660</xdr:colOff>
                    <xdr:row>31</xdr:row>
                    <xdr:rowOff>0</xdr:rowOff>
                  </to>
                </anchor>
              </controlPr>
            </control>
          </mc:Choice>
        </mc:AlternateContent>
        <mc:AlternateContent xmlns:mc="http://schemas.openxmlformats.org/markup-compatibility/2006">
          <mc:Choice Requires="x14">
            <control shapeId="107616" r:id="rId14" name="Check Box 96">
              <controlPr defaultSize="0" autoFill="0" autoLine="0" autoPict="0">
                <anchor moveWithCells="1">
                  <from>
                    <xdr:col>29</xdr:col>
                    <xdr:colOff>83820</xdr:colOff>
                    <xdr:row>31</xdr:row>
                    <xdr:rowOff>0</xdr:rowOff>
                  </from>
                  <to>
                    <xdr:col>29</xdr:col>
                    <xdr:colOff>327660</xdr:colOff>
                    <xdr:row>32</xdr:row>
                    <xdr:rowOff>0</xdr:rowOff>
                  </to>
                </anchor>
              </controlPr>
            </control>
          </mc:Choice>
        </mc:AlternateContent>
        <mc:AlternateContent xmlns:mc="http://schemas.openxmlformats.org/markup-compatibility/2006">
          <mc:Choice Requires="x14">
            <control shapeId="107617" r:id="rId15" name="Check Box 97">
              <controlPr defaultSize="0" autoFill="0" autoLine="0" autoPict="0">
                <anchor moveWithCells="1">
                  <from>
                    <xdr:col>29</xdr:col>
                    <xdr:colOff>83820</xdr:colOff>
                    <xdr:row>32</xdr:row>
                    <xdr:rowOff>0</xdr:rowOff>
                  </from>
                  <to>
                    <xdr:col>29</xdr:col>
                    <xdr:colOff>327660</xdr:colOff>
                    <xdr:row>33</xdr:row>
                    <xdr:rowOff>0</xdr:rowOff>
                  </to>
                </anchor>
              </controlPr>
            </control>
          </mc:Choice>
        </mc:AlternateContent>
        <mc:AlternateContent xmlns:mc="http://schemas.openxmlformats.org/markup-compatibility/2006">
          <mc:Choice Requires="x14">
            <control shapeId="107618" r:id="rId16" name="Check Box 98">
              <controlPr defaultSize="0" autoFill="0" autoLine="0" autoPict="0">
                <anchor moveWithCells="1">
                  <from>
                    <xdr:col>29</xdr:col>
                    <xdr:colOff>83820</xdr:colOff>
                    <xdr:row>33</xdr:row>
                    <xdr:rowOff>0</xdr:rowOff>
                  </from>
                  <to>
                    <xdr:col>29</xdr:col>
                    <xdr:colOff>327660</xdr:colOff>
                    <xdr:row>34</xdr:row>
                    <xdr:rowOff>0</xdr:rowOff>
                  </to>
                </anchor>
              </controlPr>
            </control>
          </mc:Choice>
        </mc:AlternateContent>
        <mc:AlternateContent xmlns:mc="http://schemas.openxmlformats.org/markup-compatibility/2006">
          <mc:Choice Requires="x14">
            <control shapeId="107631" r:id="rId17" name="Check Box 111">
              <controlPr defaultSize="0" autoFill="0" autoLine="0" autoPict="0">
                <anchor moveWithCells="1">
                  <from>
                    <xdr:col>0</xdr:col>
                    <xdr:colOff>83820</xdr:colOff>
                    <xdr:row>2</xdr:row>
                    <xdr:rowOff>0</xdr:rowOff>
                  </from>
                  <to>
                    <xdr:col>0</xdr:col>
                    <xdr:colOff>327660</xdr:colOff>
                    <xdr:row>3</xdr:row>
                    <xdr:rowOff>0</xdr:rowOff>
                  </to>
                </anchor>
              </controlPr>
            </control>
          </mc:Choice>
        </mc:AlternateContent>
        <mc:AlternateContent xmlns:mc="http://schemas.openxmlformats.org/markup-compatibility/2006">
          <mc:Choice Requires="x14">
            <control shapeId="107632" r:id="rId18" name="Check Box 112">
              <controlPr defaultSize="0" autoFill="0" autoLine="0" autoPict="0">
                <anchor moveWithCells="1">
                  <from>
                    <xdr:col>0</xdr:col>
                    <xdr:colOff>83820</xdr:colOff>
                    <xdr:row>3</xdr:row>
                    <xdr:rowOff>0</xdr:rowOff>
                  </from>
                  <to>
                    <xdr:col>0</xdr:col>
                    <xdr:colOff>327660</xdr:colOff>
                    <xdr:row>4</xdr:row>
                    <xdr:rowOff>0</xdr:rowOff>
                  </to>
                </anchor>
              </controlPr>
            </control>
          </mc:Choice>
        </mc:AlternateContent>
        <mc:AlternateContent xmlns:mc="http://schemas.openxmlformats.org/markup-compatibility/2006">
          <mc:Choice Requires="x14">
            <control shapeId="107633" r:id="rId19" name="Check Box 113">
              <controlPr defaultSize="0" autoFill="0" autoLine="0" autoPict="0">
                <anchor moveWithCells="1">
                  <from>
                    <xdr:col>0</xdr:col>
                    <xdr:colOff>83820</xdr:colOff>
                    <xdr:row>4</xdr:row>
                    <xdr:rowOff>0</xdr:rowOff>
                  </from>
                  <to>
                    <xdr:col>0</xdr:col>
                    <xdr:colOff>327660</xdr:colOff>
                    <xdr:row>5</xdr:row>
                    <xdr:rowOff>0</xdr:rowOff>
                  </to>
                </anchor>
              </controlPr>
            </control>
          </mc:Choice>
        </mc:AlternateContent>
        <mc:AlternateContent xmlns:mc="http://schemas.openxmlformats.org/markup-compatibility/2006">
          <mc:Choice Requires="x14">
            <control shapeId="107634" r:id="rId20" name="Check Box 114">
              <controlPr defaultSize="0" autoFill="0" autoLine="0" autoPict="0">
                <anchor moveWithCells="1">
                  <from>
                    <xdr:col>0</xdr:col>
                    <xdr:colOff>83820</xdr:colOff>
                    <xdr:row>5</xdr:row>
                    <xdr:rowOff>0</xdr:rowOff>
                  </from>
                  <to>
                    <xdr:col>0</xdr:col>
                    <xdr:colOff>327660</xdr:colOff>
                    <xdr:row>6</xdr:row>
                    <xdr:rowOff>0</xdr:rowOff>
                  </to>
                </anchor>
              </controlPr>
            </control>
          </mc:Choice>
        </mc:AlternateContent>
        <mc:AlternateContent xmlns:mc="http://schemas.openxmlformats.org/markup-compatibility/2006">
          <mc:Choice Requires="x14">
            <control shapeId="107635" r:id="rId21" name="Check Box 115">
              <controlPr defaultSize="0" autoFill="0" autoLine="0" autoPict="0">
                <anchor moveWithCells="1">
                  <from>
                    <xdr:col>21</xdr:col>
                    <xdr:colOff>83820</xdr:colOff>
                    <xdr:row>2</xdr:row>
                    <xdr:rowOff>0</xdr:rowOff>
                  </from>
                  <to>
                    <xdr:col>21</xdr:col>
                    <xdr:colOff>327660</xdr:colOff>
                    <xdr:row>3</xdr:row>
                    <xdr:rowOff>0</xdr:rowOff>
                  </to>
                </anchor>
              </controlPr>
            </control>
          </mc:Choice>
        </mc:AlternateContent>
        <mc:AlternateContent xmlns:mc="http://schemas.openxmlformats.org/markup-compatibility/2006">
          <mc:Choice Requires="x14">
            <control shapeId="107636" r:id="rId22" name="Check Box 116">
              <controlPr defaultSize="0" autoFill="0" autoLine="0" autoPict="0">
                <anchor moveWithCells="1">
                  <from>
                    <xdr:col>21</xdr:col>
                    <xdr:colOff>83820</xdr:colOff>
                    <xdr:row>3</xdr:row>
                    <xdr:rowOff>0</xdr:rowOff>
                  </from>
                  <to>
                    <xdr:col>21</xdr:col>
                    <xdr:colOff>327660</xdr:colOff>
                    <xdr:row>4</xdr:row>
                    <xdr:rowOff>0</xdr:rowOff>
                  </to>
                </anchor>
              </controlPr>
            </control>
          </mc:Choice>
        </mc:AlternateContent>
        <mc:AlternateContent xmlns:mc="http://schemas.openxmlformats.org/markup-compatibility/2006">
          <mc:Choice Requires="x14">
            <control shapeId="107637" r:id="rId23" name="Check Box 117">
              <controlPr defaultSize="0" autoFill="0" autoLine="0" autoPict="0">
                <anchor moveWithCells="1">
                  <from>
                    <xdr:col>21</xdr:col>
                    <xdr:colOff>83820</xdr:colOff>
                    <xdr:row>4</xdr:row>
                    <xdr:rowOff>0</xdr:rowOff>
                  </from>
                  <to>
                    <xdr:col>21</xdr:col>
                    <xdr:colOff>327660</xdr:colOff>
                    <xdr:row>5</xdr:row>
                    <xdr:rowOff>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0CBED-A03F-47DC-BF9B-DE2326FA1491}">
  <sheetPr>
    <pageSetUpPr fitToPage="1"/>
  </sheetPr>
  <dimension ref="A1:CO103"/>
  <sheetViews>
    <sheetView showGridLines="0" view="pageBreakPreview" zoomScale="55" zoomScaleNormal="70" zoomScaleSheetLayoutView="55" workbookViewId="0">
      <selection activeCell="G6" sqref="G6:L8"/>
    </sheetView>
  </sheetViews>
  <sheetFormatPr defaultColWidth="8" defaultRowHeight="13.2" x14ac:dyDescent="0.45"/>
  <cols>
    <col min="1" max="76" width="4.3984375" style="487" customWidth="1"/>
    <col min="77" max="93" width="8" style="487"/>
    <col min="94" max="258" width="8" style="3"/>
    <col min="259" max="332" width="4.3984375" style="3" customWidth="1"/>
    <col min="333" max="514" width="8" style="3"/>
    <col min="515" max="588" width="4.3984375" style="3" customWidth="1"/>
    <col min="589" max="770" width="8" style="3"/>
    <col min="771" max="844" width="4.3984375" style="3" customWidth="1"/>
    <col min="845" max="1026" width="8" style="3"/>
    <col min="1027" max="1100" width="4.3984375" style="3" customWidth="1"/>
    <col min="1101" max="1282" width="8" style="3"/>
    <col min="1283" max="1356" width="4.3984375" style="3" customWidth="1"/>
    <col min="1357" max="1538" width="8" style="3"/>
    <col min="1539" max="1612" width="4.3984375" style="3" customWidth="1"/>
    <col min="1613" max="1794" width="8" style="3"/>
    <col min="1795" max="1868" width="4.3984375" style="3" customWidth="1"/>
    <col min="1869" max="2050" width="8" style="3"/>
    <col min="2051" max="2124" width="4.3984375" style="3" customWidth="1"/>
    <col min="2125" max="2306" width="8" style="3"/>
    <col min="2307" max="2380" width="4.3984375" style="3" customWidth="1"/>
    <col min="2381" max="2562" width="8" style="3"/>
    <col min="2563" max="2636" width="4.3984375" style="3" customWidth="1"/>
    <col min="2637" max="2818" width="8" style="3"/>
    <col min="2819" max="2892" width="4.3984375" style="3" customWidth="1"/>
    <col min="2893" max="3074" width="8" style="3"/>
    <col min="3075" max="3148" width="4.3984375" style="3" customWidth="1"/>
    <col min="3149" max="3330" width="8" style="3"/>
    <col min="3331" max="3404" width="4.3984375" style="3" customWidth="1"/>
    <col min="3405" max="3586" width="8" style="3"/>
    <col min="3587" max="3660" width="4.3984375" style="3" customWidth="1"/>
    <col min="3661" max="3842" width="8" style="3"/>
    <col min="3843" max="3916" width="4.3984375" style="3" customWidth="1"/>
    <col min="3917" max="4098" width="8" style="3"/>
    <col min="4099" max="4172" width="4.3984375" style="3" customWidth="1"/>
    <col min="4173" max="4354" width="8" style="3"/>
    <col min="4355" max="4428" width="4.3984375" style="3" customWidth="1"/>
    <col min="4429" max="4610" width="8" style="3"/>
    <col min="4611" max="4684" width="4.3984375" style="3" customWidth="1"/>
    <col min="4685" max="4866" width="8" style="3"/>
    <col min="4867" max="4940" width="4.3984375" style="3" customWidth="1"/>
    <col min="4941" max="5122" width="8" style="3"/>
    <col min="5123" max="5196" width="4.3984375" style="3" customWidth="1"/>
    <col min="5197" max="5378" width="8" style="3"/>
    <col min="5379" max="5452" width="4.3984375" style="3" customWidth="1"/>
    <col min="5453" max="5634" width="8" style="3"/>
    <col min="5635" max="5708" width="4.3984375" style="3" customWidth="1"/>
    <col min="5709" max="5890" width="8" style="3"/>
    <col min="5891" max="5964" width="4.3984375" style="3" customWidth="1"/>
    <col min="5965" max="6146" width="8" style="3"/>
    <col min="6147" max="6220" width="4.3984375" style="3" customWidth="1"/>
    <col min="6221" max="6402" width="8" style="3"/>
    <col min="6403" max="6476" width="4.3984375" style="3" customWidth="1"/>
    <col min="6477" max="6658" width="8" style="3"/>
    <col min="6659" max="6732" width="4.3984375" style="3" customWidth="1"/>
    <col min="6733" max="6914" width="8" style="3"/>
    <col min="6915" max="6988" width="4.3984375" style="3" customWidth="1"/>
    <col min="6989" max="7170" width="8" style="3"/>
    <col min="7171" max="7244" width="4.3984375" style="3" customWidth="1"/>
    <col min="7245" max="7426" width="8" style="3"/>
    <col min="7427" max="7500" width="4.3984375" style="3" customWidth="1"/>
    <col min="7501" max="7682" width="8" style="3"/>
    <col min="7683" max="7756" width="4.3984375" style="3" customWidth="1"/>
    <col min="7757" max="7938" width="8" style="3"/>
    <col min="7939" max="8012" width="4.3984375" style="3" customWidth="1"/>
    <col min="8013" max="8194" width="8" style="3"/>
    <col min="8195" max="8268" width="4.3984375" style="3" customWidth="1"/>
    <col min="8269" max="8450" width="8" style="3"/>
    <col min="8451" max="8524" width="4.3984375" style="3" customWidth="1"/>
    <col min="8525" max="8706" width="8" style="3"/>
    <col min="8707" max="8780" width="4.3984375" style="3" customWidth="1"/>
    <col min="8781" max="8962" width="8" style="3"/>
    <col min="8963" max="9036" width="4.3984375" style="3" customWidth="1"/>
    <col min="9037" max="9218" width="8" style="3"/>
    <col min="9219" max="9292" width="4.3984375" style="3" customWidth="1"/>
    <col min="9293" max="9474" width="8" style="3"/>
    <col min="9475" max="9548" width="4.3984375" style="3" customWidth="1"/>
    <col min="9549" max="9730" width="8" style="3"/>
    <col min="9731" max="9804" width="4.3984375" style="3" customWidth="1"/>
    <col min="9805" max="9986" width="8" style="3"/>
    <col min="9987" max="10060" width="4.3984375" style="3" customWidth="1"/>
    <col min="10061" max="10242" width="8" style="3"/>
    <col min="10243" max="10316" width="4.3984375" style="3" customWidth="1"/>
    <col min="10317" max="10498" width="8" style="3"/>
    <col min="10499" max="10572" width="4.3984375" style="3" customWidth="1"/>
    <col min="10573" max="10754" width="8" style="3"/>
    <col min="10755" max="10828" width="4.3984375" style="3" customWidth="1"/>
    <col min="10829" max="11010" width="8" style="3"/>
    <col min="11011" max="11084" width="4.3984375" style="3" customWidth="1"/>
    <col min="11085" max="11266" width="8" style="3"/>
    <col min="11267" max="11340" width="4.3984375" style="3" customWidth="1"/>
    <col min="11341" max="11522" width="8" style="3"/>
    <col min="11523" max="11596" width="4.3984375" style="3" customWidth="1"/>
    <col min="11597" max="11778" width="8" style="3"/>
    <col min="11779" max="11852" width="4.3984375" style="3" customWidth="1"/>
    <col min="11853" max="12034" width="8" style="3"/>
    <col min="12035" max="12108" width="4.3984375" style="3" customWidth="1"/>
    <col min="12109" max="12290" width="8" style="3"/>
    <col min="12291" max="12364" width="4.3984375" style="3" customWidth="1"/>
    <col min="12365" max="12546" width="8" style="3"/>
    <col min="12547" max="12620" width="4.3984375" style="3" customWidth="1"/>
    <col min="12621" max="12802" width="8" style="3"/>
    <col min="12803" max="12876" width="4.3984375" style="3" customWidth="1"/>
    <col min="12877" max="13058" width="8" style="3"/>
    <col min="13059" max="13132" width="4.3984375" style="3" customWidth="1"/>
    <col min="13133" max="13314" width="8" style="3"/>
    <col min="13315" max="13388" width="4.3984375" style="3" customWidth="1"/>
    <col min="13389" max="13570" width="8" style="3"/>
    <col min="13571" max="13644" width="4.3984375" style="3" customWidth="1"/>
    <col min="13645" max="13826" width="8" style="3"/>
    <col min="13827" max="13900" width="4.3984375" style="3" customWidth="1"/>
    <col min="13901" max="14082" width="8" style="3"/>
    <col min="14083" max="14156" width="4.3984375" style="3" customWidth="1"/>
    <col min="14157" max="14338" width="8" style="3"/>
    <col min="14339" max="14412" width="4.3984375" style="3" customWidth="1"/>
    <col min="14413" max="14594" width="8" style="3"/>
    <col min="14595" max="14668" width="4.3984375" style="3" customWidth="1"/>
    <col min="14669" max="14850" width="8" style="3"/>
    <col min="14851" max="14924" width="4.3984375" style="3" customWidth="1"/>
    <col min="14925" max="15106" width="8" style="3"/>
    <col min="15107" max="15180" width="4.3984375" style="3" customWidth="1"/>
    <col min="15181" max="15362" width="8" style="3"/>
    <col min="15363" max="15436" width="4.3984375" style="3" customWidth="1"/>
    <col min="15437" max="15618" width="8" style="3"/>
    <col min="15619" max="15692" width="4.3984375" style="3" customWidth="1"/>
    <col min="15693" max="15874" width="8" style="3"/>
    <col min="15875" max="15948" width="4.3984375" style="3" customWidth="1"/>
    <col min="15949" max="16130" width="8" style="3"/>
    <col min="16131" max="16204" width="4.3984375" style="3" customWidth="1"/>
    <col min="16205" max="16384" width="8" style="3"/>
  </cols>
  <sheetData>
    <row r="1" spans="1:93" ht="16.2" x14ac:dyDescent="0.45">
      <c r="A1" s="108" t="s">
        <v>907</v>
      </c>
      <c r="B1" s="64"/>
    </row>
    <row r="2" spans="1:93" ht="18.75" customHeight="1" x14ac:dyDescent="0.45">
      <c r="A2" s="32" t="s">
        <v>894</v>
      </c>
    </row>
    <row r="3" spans="1:93" ht="18.75" customHeight="1" thickBot="1" x14ac:dyDescent="0.5">
      <c r="A3" s="486" t="s">
        <v>718</v>
      </c>
      <c r="B3" s="487" t="s">
        <v>720</v>
      </c>
      <c r="F3" s="444"/>
      <c r="G3" s="64"/>
      <c r="H3" s="64"/>
      <c r="I3" s="64"/>
      <c r="J3" s="64"/>
      <c r="K3" s="64"/>
      <c r="L3" s="64"/>
      <c r="M3" s="64"/>
      <c r="N3" s="411"/>
      <c r="O3" s="64"/>
      <c r="P3" s="64"/>
      <c r="Q3" s="64"/>
      <c r="R3" s="64"/>
      <c r="S3" s="64"/>
      <c r="T3" s="486" t="s">
        <v>754</v>
      </c>
      <c r="U3" s="487" t="str">
        <f>"各種防災訓練の実施状況（令和"&amp;表紙・鑑!AA3-1&amp;"年度）"</f>
        <v>各種防災訓練の実施状況（令和7年度）</v>
      </c>
      <c r="CM3" s="3"/>
      <c r="CN3" s="3"/>
      <c r="CO3" s="3"/>
    </row>
    <row r="4" spans="1:93" ht="18.75" customHeight="1" x14ac:dyDescent="0.45">
      <c r="A4" s="1979" t="s">
        <v>722</v>
      </c>
      <c r="B4" s="1763"/>
      <c r="C4" s="1763"/>
      <c r="D4" s="1257"/>
      <c r="E4" s="456"/>
      <c r="F4" s="87" t="s">
        <v>723</v>
      </c>
      <c r="G4" s="598"/>
      <c r="H4" s="456"/>
      <c r="I4" s="87" t="s">
        <v>724</v>
      </c>
      <c r="J4" s="598"/>
      <c r="K4" s="598"/>
      <c r="L4" s="598"/>
      <c r="M4" s="456"/>
      <c r="N4" s="598" t="s">
        <v>725</v>
      </c>
      <c r="O4" s="598"/>
      <c r="P4" s="600"/>
      <c r="Q4" s="64"/>
      <c r="R4" s="64"/>
      <c r="S4" s="408"/>
      <c r="T4" s="1762" t="s">
        <v>340</v>
      </c>
      <c r="U4" s="1763"/>
      <c r="V4" s="1763"/>
      <c r="W4" s="1763"/>
      <c r="X4" s="1256" t="s">
        <v>767</v>
      </c>
      <c r="Y4" s="1763"/>
      <c r="Z4" s="1763"/>
      <c r="AA4" s="617"/>
      <c r="AB4" s="617"/>
      <c r="AC4" s="618"/>
      <c r="AD4" s="1256" t="s">
        <v>341</v>
      </c>
      <c r="AE4" s="1763"/>
      <c r="AF4" s="1763"/>
      <c r="AG4" s="1763"/>
      <c r="AH4" s="1763"/>
      <c r="AI4" s="1257"/>
      <c r="AJ4" s="1764" t="s">
        <v>376</v>
      </c>
      <c r="AK4" s="1765"/>
      <c r="AL4" s="1766"/>
      <c r="AM4" s="2359" t="s">
        <v>471</v>
      </c>
      <c r="AN4" s="2360"/>
      <c r="CG4" s="3"/>
      <c r="CH4" s="3"/>
      <c r="CI4" s="3"/>
      <c r="CJ4" s="3"/>
      <c r="CK4" s="3"/>
      <c r="CL4" s="3"/>
      <c r="CM4" s="3"/>
      <c r="CN4" s="3"/>
      <c r="CO4" s="3"/>
    </row>
    <row r="5" spans="1:93" ht="18.75" customHeight="1" x14ac:dyDescent="0.45">
      <c r="A5" s="899"/>
      <c r="B5" s="900"/>
      <c r="C5" s="900"/>
      <c r="D5" s="901"/>
      <c r="E5" s="123"/>
      <c r="F5" s="2316" t="s">
        <v>726</v>
      </c>
      <c r="G5" s="2316"/>
      <c r="H5" s="903"/>
      <c r="I5" s="903"/>
      <c r="J5" s="903"/>
      <c r="K5" s="903"/>
      <c r="L5" s="903"/>
      <c r="M5" s="903"/>
      <c r="N5" s="903"/>
      <c r="O5" s="903"/>
      <c r="P5" s="485" t="s">
        <v>727</v>
      </c>
      <c r="Q5" s="64"/>
      <c r="R5" s="64"/>
      <c r="S5" s="64"/>
      <c r="T5" s="1036"/>
      <c r="U5" s="875"/>
      <c r="V5" s="875"/>
      <c r="W5" s="875"/>
      <c r="X5" s="967"/>
      <c r="Y5" s="900"/>
      <c r="Z5" s="900"/>
      <c r="AA5" s="2351" t="s">
        <v>743</v>
      </c>
      <c r="AB5" s="2352"/>
      <c r="AC5" s="2353"/>
      <c r="AD5" s="967"/>
      <c r="AE5" s="900"/>
      <c r="AF5" s="900"/>
      <c r="AG5" s="900"/>
      <c r="AH5" s="900"/>
      <c r="AI5" s="901"/>
      <c r="AJ5" s="1767"/>
      <c r="AK5" s="1768"/>
      <c r="AL5" s="1088"/>
      <c r="AM5" s="2029"/>
      <c r="AN5" s="2044"/>
      <c r="CI5" s="3"/>
      <c r="CJ5" s="3"/>
      <c r="CK5" s="3"/>
      <c r="CL5" s="3"/>
      <c r="CM5" s="3"/>
      <c r="CN5" s="3"/>
      <c r="CO5" s="3"/>
    </row>
    <row r="6" spans="1:93" ht="18.75" customHeight="1" x14ac:dyDescent="0.45">
      <c r="A6" s="894" t="s">
        <v>719</v>
      </c>
      <c r="B6" s="895"/>
      <c r="C6" s="895"/>
      <c r="D6" s="896"/>
      <c r="E6" s="604" t="s">
        <v>736</v>
      </c>
      <c r="F6" s="2320"/>
      <c r="G6" s="2321"/>
      <c r="H6" s="2321"/>
      <c r="I6" s="2322"/>
      <c r="J6" s="2326" t="s">
        <v>738</v>
      </c>
      <c r="K6" s="2327"/>
      <c r="L6" s="2328"/>
      <c r="M6" s="1072"/>
      <c r="N6" s="948"/>
      <c r="O6" s="948"/>
      <c r="P6" s="1944"/>
      <c r="Q6" s="64"/>
      <c r="R6" s="64"/>
      <c r="S6" s="64"/>
      <c r="T6" s="1813" t="s">
        <v>344</v>
      </c>
      <c r="U6" s="1210"/>
      <c r="V6" s="1210"/>
      <c r="W6" s="1210"/>
      <c r="X6" s="1072"/>
      <c r="Y6" s="948"/>
      <c r="Z6" s="2305" t="s">
        <v>312</v>
      </c>
      <c r="AA6" s="948"/>
      <c r="AB6" s="948"/>
      <c r="AC6" s="896" t="s">
        <v>312</v>
      </c>
      <c r="AD6" s="2307"/>
      <c r="AE6" s="2308"/>
      <c r="AF6" s="2308"/>
      <c r="AG6" s="2308"/>
      <c r="AH6" s="2308"/>
      <c r="AI6" s="2309"/>
      <c r="AJ6" s="1072"/>
      <c r="AK6" s="948"/>
      <c r="AL6" s="896" t="s">
        <v>312</v>
      </c>
      <c r="AM6" s="2056" t="s">
        <v>390</v>
      </c>
      <c r="AN6" s="2357"/>
      <c r="CI6" s="3"/>
      <c r="CJ6" s="3"/>
      <c r="CK6" s="3"/>
      <c r="CL6" s="3"/>
      <c r="CM6" s="3"/>
      <c r="CN6" s="3"/>
      <c r="CO6" s="3"/>
    </row>
    <row r="7" spans="1:93" ht="18.75" customHeight="1" x14ac:dyDescent="0.45">
      <c r="A7" s="899"/>
      <c r="B7" s="900"/>
      <c r="C7" s="900"/>
      <c r="D7" s="901"/>
      <c r="E7" s="603" t="s">
        <v>737</v>
      </c>
      <c r="F7" s="2323"/>
      <c r="G7" s="2324"/>
      <c r="H7" s="2324"/>
      <c r="I7" s="2325"/>
      <c r="J7" s="2329"/>
      <c r="K7" s="2330"/>
      <c r="L7" s="2331"/>
      <c r="M7" s="1073"/>
      <c r="N7" s="903"/>
      <c r="O7" s="903"/>
      <c r="P7" s="1988"/>
      <c r="Q7" s="64"/>
      <c r="R7" s="64"/>
      <c r="S7" s="64"/>
      <c r="T7" s="1813"/>
      <c r="U7" s="1210"/>
      <c r="V7" s="1210"/>
      <c r="W7" s="1210"/>
      <c r="X7" s="1073"/>
      <c r="Y7" s="903"/>
      <c r="Z7" s="2344"/>
      <c r="AA7" s="903"/>
      <c r="AB7" s="903"/>
      <c r="AC7" s="901"/>
      <c r="AD7" s="2348"/>
      <c r="AE7" s="2349"/>
      <c r="AF7" s="2349"/>
      <c r="AG7" s="2349"/>
      <c r="AH7" s="2349"/>
      <c r="AI7" s="2350"/>
      <c r="AJ7" s="1073"/>
      <c r="AK7" s="903"/>
      <c r="AL7" s="901"/>
      <c r="AM7" s="2355"/>
      <c r="AN7" s="2356"/>
      <c r="CI7" s="3"/>
      <c r="CJ7" s="3"/>
      <c r="CK7" s="3"/>
      <c r="CL7" s="3"/>
      <c r="CM7" s="3"/>
      <c r="CN7" s="3"/>
      <c r="CO7" s="3"/>
    </row>
    <row r="8" spans="1:93" s="135" customFormat="1" ht="18.75" customHeight="1" x14ac:dyDescent="0.45">
      <c r="A8" s="2317" t="s">
        <v>721</v>
      </c>
      <c r="B8" s="946"/>
      <c r="C8" s="946"/>
      <c r="D8" s="1061"/>
      <c r="E8" s="609"/>
      <c r="F8" s="610" t="s">
        <v>731</v>
      </c>
      <c r="G8" s="610"/>
      <c r="H8" s="610"/>
      <c r="I8" s="616"/>
      <c r="J8" s="2326" t="s">
        <v>738</v>
      </c>
      <c r="K8" s="2327"/>
      <c r="L8" s="2328"/>
      <c r="M8" s="2332"/>
      <c r="N8" s="2209"/>
      <c r="O8" s="2209"/>
      <c r="P8" s="2333"/>
      <c r="Q8" s="67"/>
      <c r="R8" s="67"/>
      <c r="S8" s="67"/>
      <c r="T8" s="1085" t="s">
        <v>741</v>
      </c>
      <c r="U8" s="875"/>
      <c r="V8" s="875"/>
      <c r="W8" s="875"/>
      <c r="X8" s="2341"/>
      <c r="Y8" s="1828"/>
      <c r="Z8" s="2343" t="s">
        <v>312</v>
      </c>
      <c r="AA8" s="1828"/>
      <c r="AB8" s="1828"/>
      <c r="AC8" s="1037" t="s">
        <v>312</v>
      </c>
      <c r="AD8" s="2345"/>
      <c r="AE8" s="2346"/>
      <c r="AF8" s="2346"/>
      <c r="AG8" s="2346"/>
      <c r="AH8" s="2346"/>
      <c r="AI8" s="2347"/>
      <c r="AJ8" s="2341"/>
      <c r="AK8" s="1828"/>
      <c r="AL8" s="1037" t="s">
        <v>312</v>
      </c>
      <c r="AM8" s="2038" t="s">
        <v>390</v>
      </c>
      <c r="AN8" s="2354"/>
      <c r="AO8" s="67"/>
      <c r="AP8" s="67"/>
      <c r="AQ8" s="67"/>
      <c r="AR8" s="67"/>
      <c r="AS8" s="67"/>
      <c r="AT8" s="67"/>
      <c r="AU8" s="67"/>
      <c r="AV8" s="67"/>
      <c r="AW8" s="67"/>
      <c r="AX8" s="67"/>
      <c r="AY8" s="67"/>
      <c r="AZ8" s="67"/>
      <c r="BA8" s="67"/>
      <c r="BB8" s="67"/>
      <c r="BC8" s="67"/>
      <c r="BD8" s="67"/>
      <c r="BE8" s="67"/>
      <c r="BF8" s="67"/>
      <c r="BG8" s="67"/>
      <c r="BH8" s="67"/>
      <c r="BI8" s="67"/>
      <c r="BJ8" s="67"/>
      <c r="BK8" s="67"/>
      <c r="BL8" s="67"/>
      <c r="BM8" s="67"/>
      <c r="BN8" s="67"/>
      <c r="BO8" s="67"/>
      <c r="BP8" s="67"/>
      <c r="BQ8" s="67"/>
      <c r="BR8" s="67"/>
    </row>
    <row r="9" spans="1:93" s="135" customFormat="1" ht="18.75" customHeight="1" x14ac:dyDescent="0.45">
      <c r="A9" s="917"/>
      <c r="B9" s="918"/>
      <c r="C9" s="918"/>
      <c r="D9" s="919"/>
      <c r="E9" s="606"/>
      <c r="F9" s="601" t="s">
        <v>730</v>
      </c>
      <c r="G9" s="301"/>
      <c r="H9" s="301"/>
      <c r="I9" s="482"/>
      <c r="J9" s="2329"/>
      <c r="K9" s="2330"/>
      <c r="L9" s="2331"/>
      <c r="M9" s="2334"/>
      <c r="N9" s="2212"/>
      <c r="O9" s="2212"/>
      <c r="P9" s="2335"/>
      <c r="Q9" s="67"/>
      <c r="R9" s="67"/>
      <c r="S9" s="67"/>
      <c r="T9" s="899"/>
      <c r="U9" s="900"/>
      <c r="V9" s="900"/>
      <c r="W9" s="900"/>
      <c r="X9" s="1073"/>
      <c r="Y9" s="903"/>
      <c r="Z9" s="2344"/>
      <c r="AA9" s="903"/>
      <c r="AB9" s="903"/>
      <c r="AC9" s="901"/>
      <c r="AD9" s="2348"/>
      <c r="AE9" s="2349"/>
      <c r="AF9" s="2349"/>
      <c r="AG9" s="2349"/>
      <c r="AH9" s="2349"/>
      <c r="AI9" s="2350"/>
      <c r="AJ9" s="1073"/>
      <c r="AK9" s="903"/>
      <c r="AL9" s="901"/>
      <c r="AM9" s="2355"/>
      <c r="AN9" s="2356"/>
      <c r="AO9" s="67"/>
      <c r="AP9" s="67"/>
      <c r="AQ9" s="67"/>
      <c r="AR9" s="67"/>
      <c r="AS9" s="67"/>
      <c r="AT9" s="67"/>
      <c r="AU9" s="67"/>
      <c r="AV9" s="67"/>
      <c r="AW9" s="67"/>
      <c r="AX9" s="67"/>
      <c r="AY9" s="67"/>
      <c r="AZ9" s="67"/>
      <c r="BA9" s="67"/>
      <c r="BB9" s="67"/>
      <c r="BC9" s="67"/>
      <c r="BD9" s="67"/>
      <c r="BE9" s="67"/>
      <c r="BF9" s="67"/>
      <c r="BG9" s="67"/>
      <c r="BH9" s="67"/>
      <c r="BI9" s="67"/>
      <c r="BJ9" s="67"/>
      <c r="BK9" s="67"/>
      <c r="BL9" s="67"/>
      <c r="BM9" s="67"/>
      <c r="BN9" s="67"/>
      <c r="BO9" s="67"/>
      <c r="BP9" s="67"/>
      <c r="BQ9" s="67"/>
      <c r="BR9" s="67"/>
      <c r="BS9" s="67"/>
      <c r="BT9" s="67"/>
    </row>
    <row r="10" spans="1:93" s="135" customFormat="1" ht="18.75" customHeight="1" x14ac:dyDescent="0.45">
      <c r="A10" s="2317" t="s">
        <v>728</v>
      </c>
      <c r="B10" s="946"/>
      <c r="C10" s="946"/>
      <c r="D10" s="1061"/>
      <c r="E10" s="607"/>
      <c r="F10" s="613" t="s">
        <v>731</v>
      </c>
      <c r="G10" s="610"/>
      <c r="H10" s="605"/>
      <c r="I10" s="55"/>
      <c r="J10" s="55"/>
      <c r="K10" s="55"/>
      <c r="L10" s="55"/>
      <c r="M10" s="55"/>
      <c r="N10" s="611"/>
      <c r="O10" s="55"/>
      <c r="P10" s="612"/>
      <c r="Q10" s="483"/>
      <c r="R10" s="483"/>
      <c r="S10" s="483"/>
      <c r="T10" s="1809" t="s">
        <v>742</v>
      </c>
      <c r="U10" s="1210"/>
      <c r="V10" s="1210"/>
      <c r="W10" s="1210"/>
      <c r="X10" s="1072"/>
      <c r="Y10" s="948"/>
      <c r="Z10" s="2305" t="s">
        <v>312</v>
      </c>
      <c r="AA10" s="948"/>
      <c r="AB10" s="948"/>
      <c r="AC10" s="896" t="s">
        <v>312</v>
      </c>
      <c r="AD10" s="2307"/>
      <c r="AE10" s="2308"/>
      <c r="AF10" s="2308"/>
      <c r="AG10" s="2308"/>
      <c r="AH10" s="2308"/>
      <c r="AI10" s="2309"/>
      <c r="AJ10" s="1072"/>
      <c r="AK10" s="948"/>
      <c r="AL10" s="896" t="s">
        <v>312</v>
      </c>
      <c r="AM10" s="2056" t="s">
        <v>390</v>
      </c>
      <c r="AN10" s="2357"/>
      <c r="AO10" s="67"/>
      <c r="AP10" s="67"/>
      <c r="AQ10" s="67"/>
      <c r="AR10" s="67"/>
      <c r="AS10" s="67"/>
      <c r="AT10" s="67"/>
      <c r="AU10" s="67"/>
      <c r="AV10" s="67"/>
      <c r="AW10" s="67"/>
      <c r="AX10" s="67"/>
      <c r="AY10" s="67"/>
      <c r="AZ10" s="67"/>
      <c r="BA10" s="67"/>
      <c r="BB10" s="67"/>
      <c r="BC10" s="67"/>
      <c r="BD10" s="67"/>
      <c r="BE10" s="67"/>
      <c r="BF10" s="67"/>
      <c r="BG10" s="67"/>
      <c r="BH10" s="67"/>
      <c r="BI10" s="67"/>
      <c r="BJ10" s="67"/>
      <c r="BK10" s="67"/>
      <c r="BL10" s="67"/>
      <c r="BM10" s="67"/>
      <c r="BN10" s="67"/>
      <c r="BO10" s="67"/>
      <c r="BP10" s="67"/>
      <c r="BQ10" s="67"/>
      <c r="BR10" s="67"/>
      <c r="BS10" s="67"/>
      <c r="BT10" s="67"/>
      <c r="BU10" s="67"/>
      <c r="BV10" s="67"/>
      <c r="BW10" s="67"/>
      <c r="BX10" s="67"/>
      <c r="BY10" s="67"/>
      <c r="BZ10" s="67"/>
      <c r="CA10" s="67"/>
      <c r="CB10" s="67"/>
      <c r="CC10" s="67"/>
      <c r="CD10" s="67"/>
      <c r="CE10" s="67"/>
      <c r="CF10" s="67"/>
      <c r="CG10" s="67"/>
      <c r="CH10" s="67"/>
    </row>
    <row r="11" spans="1:93" s="135" customFormat="1" ht="18.75" customHeight="1" x14ac:dyDescent="0.45">
      <c r="A11" s="917"/>
      <c r="B11" s="918"/>
      <c r="C11" s="918"/>
      <c r="D11" s="919"/>
      <c r="E11" s="614"/>
      <c r="F11" s="615" t="s">
        <v>730</v>
      </c>
      <c r="G11" s="301"/>
      <c r="H11" s="303"/>
      <c r="I11" s="481"/>
      <c r="J11" s="481"/>
      <c r="K11" s="481"/>
      <c r="L11" s="481"/>
      <c r="M11" s="481"/>
      <c r="N11" s="602"/>
      <c r="O11" s="481"/>
      <c r="P11" s="485"/>
      <c r="Q11" s="483"/>
      <c r="R11" s="483"/>
      <c r="S11" s="483"/>
      <c r="T11" s="1813"/>
      <c r="U11" s="1210"/>
      <c r="V11" s="1210"/>
      <c r="W11" s="1210"/>
      <c r="X11" s="1073"/>
      <c r="Y11" s="903"/>
      <c r="Z11" s="2344"/>
      <c r="AA11" s="903"/>
      <c r="AB11" s="903"/>
      <c r="AC11" s="901"/>
      <c r="AD11" s="2348"/>
      <c r="AE11" s="2349"/>
      <c r="AF11" s="2349"/>
      <c r="AG11" s="2349"/>
      <c r="AH11" s="2349"/>
      <c r="AI11" s="2350"/>
      <c r="AJ11" s="1073"/>
      <c r="AK11" s="903"/>
      <c r="AL11" s="901"/>
      <c r="AM11" s="2355"/>
      <c r="AN11" s="2356"/>
      <c r="AO11" s="67"/>
      <c r="AP11" s="67"/>
      <c r="AQ11" s="67"/>
      <c r="AR11" s="67"/>
      <c r="AS11" s="67"/>
      <c r="AT11" s="67"/>
      <c r="AU11" s="67"/>
      <c r="AV11" s="67"/>
      <c r="AW11" s="67"/>
      <c r="AX11" s="67"/>
      <c r="AY11" s="67"/>
      <c r="AZ11" s="67"/>
      <c r="BA11" s="67"/>
      <c r="BB11" s="67"/>
      <c r="BC11" s="67"/>
      <c r="BD11" s="67"/>
      <c r="BE11" s="67"/>
      <c r="BF11" s="67"/>
      <c r="BG11" s="67"/>
      <c r="BH11" s="67"/>
      <c r="BI11" s="67"/>
      <c r="BJ11" s="67"/>
      <c r="BK11" s="67"/>
      <c r="BL11" s="67"/>
      <c r="BM11" s="67"/>
      <c r="BN11" s="67"/>
      <c r="BO11" s="67"/>
      <c r="BP11" s="67"/>
      <c r="BQ11" s="67"/>
      <c r="BR11" s="67"/>
      <c r="BS11" s="67"/>
      <c r="BT11" s="67"/>
      <c r="BU11" s="67"/>
      <c r="BV11" s="67"/>
      <c r="BW11" s="67"/>
      <c r="BX11" s="67"/>
      <c r="BY11" s="67"/>
      <c r="BZ11" s="67"/>
      <c r="CA11" s="67"/>
      <c r="CB11" s="67"/>
      <c r="CC11" s="67"/>
      <c r="CD11" s="67"/>
      <c r="CE11" s="67"/>
      <c r="CF11" s="67"/>
      <c r="CG11" s="67"/>
      <c r="CH11" s="67"/>
    </row>
    <row r="12" spans="1:93" s="135" customFormat="1" ht="18.75" customHeight="1" x14ac:dyDescent="0.45">
      <c r="A12" s="2318" t="s">
        <v>729</v>
      </c>
      <c r="B12" s="865"/>
      <c r="C12" s="865"/>
      <c r="D12" s="865"/>
      <c r="E12" s="609"/>
      <c r="F12" s="610" t="s">
        <v>731</v>
      </c>
      <c r="G12" s="610"/>
      <c r="H12" s="605"/>
      <c r="I12" s="55"/>
      <c r="J12" s="2326" t="s">
        <v>740</v>
      </c>
      <c r="K12" s="2327"/>
      <c r="L12" s="2328"/>
      <c r="M12" s="2332"/>
      <c r="N12" s="2209"/>
      <c r="O12" s="2209"/>
      <c r="P12" s="2333"/>
      <c r="Q12" s="483"/>
      <c r="R12" s="483"/>
      <c r="S12" s="483"/>
      <c r="T12" s="1813" t="s">
        <v>342</v>
      </c>
      <c r="U12" s="1210"/>
      <c r="V12" s="1210"/>
      <c r="W12" s="1210"/>
      <c r="X12" s="1072"/>
      <c r="Y12" s="948"/>
      <c r="Z12" s="2305" t="s">
        <v>312</v>
      </c>
      <c r="AA12" s="948"/>
      <c r="AB12" s="948"/>
      <c r="AC12" s="896" t="s">
        <v>312</v>
      </c>
      <c r="AD12" s="2307"/>
      <c r="AE12" s="2308"/>
      <c r="AF12" s="2308"/>
      <c r="AG12" s="2308"/>
      <c r="AH12" s="2308"/>
      <c r="AI12" s="2309"/>
      <c r="AJ12" s="1072"/>
      <c r="AK12" s="948"/>
      <c r="AL12" s="896" t="s">
        <v>312</v>
      </c>
      <c r="AM12" s="2056" t="s">
        <v>390</v>
      </c>
      <c r="AN12" s="2357"/>
      <c r="AO12" s="67"/>
      <c r="AP12" s="67"/>
      <c r="AQ12" s="67"/>
      <c r="AR12" s="67"/>
      <c r="AS12" s="67"/>
      <c r="AT12" s="67"/>
      <c r="AU12" s="67"/>
      <c r="AV12" s="67"/>
      <c r="AW12" s="67"/>
      <c r="AX12" s="67"/>
      <c r="AY12" s="67"/>
      <c r="AZ12" s="67"/>
      <c r="BA12" s="67"/>
      <c r="BB12" s="67"/>
      <c r="BC12" s="67"/>
      <c r="BD12" s="67"/>
      <c r="BE12" s="67"/>
      <c r="BF12" s="67"/>
      <c r="BG12" s="67"/>
      <c r="BH12" s="67"/>
      <c r="BI12" s="67"/>
      <c r="BJ12" s="67"/>
      <c r="BK12" s="67"/>
      <c r="BL12" s="67"/>
      <c r="BM12" s="67"/>
      <c r="BN12" s="67"/>
      <c r="BO12" s="67"/>
      <c r="BP12" s="67"/>
      <c r="BQ12" s="67"/>
      <c r="BR12" s="67"/>
      <c r="BS12" s="67"/>
      <c r="BT12" s="67"/>
      <c r="BU12" s="67"/>
      <c r="BV12" s="67"/>
      <c r="BW12" s="67"/>
      <c r="BX12" s="67"/>
      <c r="BY12" s="67"/>
      <c r="BZ12" s="67"/>
      <c r="CA12" s="67"/>
      <c r="CB12" s="67"/>
      <c r="CC12" s="67"/>
      <c r="CD12" s="67"/>
      <c r="CE12" s="67"/>
      <c r="CF12" s="67"/>
      <c r="CG12" s="67"/>
      <c r="CH12" s="67"/>
    </row>
    <row r="13" spans="1:93" s="135" customFormat="1" ht="18.75" customHeight="1" thickBot="1" x14ac:dyDescent="0.5">
      <c r="A13" s="2319"/>
      <c r="B13" s="1099"/>
      <c r="C13" s="1099"/>
      <c r="D13" s="1099"/>
      <c r="E13" s="608"/>
      <c r="F13" s="436" t="s">
        <v>730</v>
      </c>
      <c r="G13" s="304"/>
      <c r="H13" s="488"/>
      <c r="I13" s="484"/>
      <c r="J13" s="2336"/>
      <c r="K13" s="2337"/>
      <c r="L13" s="2338"/>
      <c r="M13" s="2339"/>
      <c r="N13" s="2222"/>
      <c r="O13" s="2222"/>
      <c r="P13" s="2340"/>
      <c r="Q13" s="483"/>
      <c r="R13" s="483"/>
      <c r="S13" s="483"/>
      <c r="T13" s="1813"/>
      <c r="U13" s="1210"/>
      <c r="V13" s="1210"/>
      <c r="W13" s="1210"/>
      <c r="X13" s="1073"/>
      <c r="Y13" s="903"/>
      <c r="Z13" s="2344"/>
      <c r="AA13" s="903"/>
      <c r="AB13" s="903"/>
      <c r="AC13" s="901"/>
      <c r="AD13" s="2348"/>
      <c r="AE13" s="2349"/>
      <c r="AF13" s="2349"/>
      <c r="AG13" s="2349"/>
      <c r="AH13" s="2349"/>
      <c r="AI13" s="2350"/>
      <c r="AJ13" s="1073"/>
      <c r="AK13" s="903"/>
      <c r="AL13" s="901"/>
      <c r="AM13" s="2355"/>
      <c r="AN13" s="2356"/>
      <c r="AO13" s="67"/>
      <c r="AP13" s="67"/>
      <c r="AQ13" s="67"/>
      <c r="AR13" s="67"/>
      <c r="AS13" s="67"/>
      <c r="AT13" s="67"/>
      <c r="AU13" s="67"/>
      <c r="AV13" s="67"/>
      <c r="AW13" s="67"/>
      <c r="AX13" s="67"/>
      <c r="AY13" s="67"/>
      <c r="AZ13" s="67"/>
      <c r="BA13" s="67"/>
      <c r="BB13" s="67"/>
      <c r="BC13" s="67"/>
      <c r="BD13" s="67"/>
      <c r="BE13" s="67"/>
      <c r="BF13" s="67"/>
      <c r="BG13" s="67"/>
      <c r="BH13" s="67"/>
      <c r="BI13" s="67"/>
      <c r="BJ13" s="67"/>
      <c r="BK13" s="67"/>
      <c r="BL13" s="67"/>
      <c r="BM13" s="67"/>
      <c r="BN13" s="67"/>
      <c r="BO13" s="67"/>
      <c r="BP13" s="67"/>
      <c r="BQ13" s="67"/>
      <c r="BR13" s="67"/>
      <c r="BS13" s="67"/>
      <c r="BT13" s="67"/>
      <c r="BU13" s="67"/>
      <c r="BV13" s="67"/>
      <c r="BW13" s="67"/>
      <c r="BX13" s="67"/>
      <c r="BY13" s="67"/>
      <c r="BZ13" s="67"/>
      <c r="CA13" s="67"/>
      <c r="CB13" s="67"/>
      <c r="CC13" s="67"/>
      <c r="CD13" s="67"/>
      <c r="CE13" s="67"/>
      <c r="CF13" s="67"/>
      <c r="CG13" s="67"/>
      <c r="CH13" s="67"/>
    </row>
    <row r="14" spans="1:93" s="135" customFormat="1" ht="18.75" customHeight="1" x14ac:dyDescent="0.45">
      <c r="A14" s="591"/>
      <c r="B14" s="590"/>
      <c r="C14" s="67"/>
      <c r="D14" s="67"/>
      <c r="E14" s="67"/>
      <c r="F14" s="444"/>
      <c r="G14" s="444"/>
      <c r="H14" s="444"/>
      <c r="I14" s="483"/>
      <c r="J14" s="483"/>
      <c r="K14" s="483"/>
      <c r="L14" s="483"/>
      <c r="M14" s="483"/>
      <c r="N14" s="411"/>
      <c r="O14" s="483"/>
      <c r="P14" s="483"/>
      <c r="Q14" s="483"/>
      <c r="R14" s="483"/>
      <c r="S14" s="483"/>
      <c r="T14" s="1813" t="s">
        <v>343</v>
      </c>
      <c r="U14" s="1210"/>
      <c r="V14" s="1210"/>
      <c r="W14" s="1210"/>
      <c r="X14" s="1072"/>
      <c r="Y14" s="948"/>
      <c r="Z14" s="2305" t="s">
        <v>312</v>
      </c>
      <c r="AA14" s="948"/>
      <c r="AB14" s="948"/>
      <c r="AC14" s="896" t="s">
        <v>312</v>
      </c>
      <c r="AD14" s="2307"/>
      <c r="AE14" s="2308"/>
      <c r="AF14" s="2308"/>
      <c r="AG14" s="2308"/>
      <c r="AH14" s="2308"/>
      <c r="AI14" s="2309"/>
      <c r="AJ14" s="1072"/>
      <c r="AK14" s="948"/>
      <c r="AL14" s="896" t="s">
        <v>312</v>
      </c>
      <c r="AM14" s="2056" t="s">
        <v>390</v>
      </c>
      <c r="AN14" s="2357"/>
      <c r="AO14" s="67"/>
      <c r="AP14" s="67"/>
      <c r="AQ14" s="67"/>
      <c r="AR14" s="67"/>
      <c r="AS14" s="67"/>
      <c r="AT14" s="67"/>
      <c r="AU14" s="67"/>
      <c r="AV14" s="67"/>
      <c r="AW14" s="67"/>
      <c r="AX14" s="67"/>
      <c r="AY14" s="67"/>
      <c r="AZ14" s="67"/>
      <c r="BA14" s="67"/>
      <c r="BB14" s="67"/>
      <c r="BC14" s="67"/>
      <c r="BD14" s="67"/>
      <c r="BE14" s="67"/>
      <c r="BF14" s="67"/>
      <c r="BG14" s="67"/>
      <c r="BH14" s="67"/>
      <c r="BI14" s="67"/>
      <c r="BJ14" s="67"/>
      <c r="BK14" s="67"/>
      <c r="BL14" s="67"/>
      <c r="BM14" s="67"/>
      <c r="BN14" s="67"/>
      <c r="BO14" s="67"/>
      <c r="BP14" s="67"/>
      <c r="BQ14" s="67"/>
      <c r="BR14" s="67"/>
      <c r="BS14" s="67"/>
      <c r="BT14" s="67"/>
      <c r="BU14" s="67"/>
      <c r="BV14" s="67"/>
      <c r="BW14" s="67"/>
      <c r="BX14" s="67"/>
      <c r="BY14" s="67"/>
      <c r="BZ14" s="67"/>
      <c r="CA14" s="67"/>
      <c r="CB14" s="67"/>
      <c r="CC14" s="67"/>
      <c r="CD14" s="67"/>
      <c r="CE14" s="67"/>
      <c r="CF14" s="67"/>
      <c r="CG14" s="67"/>
      <c r="CH14" s="67"/>
    </row>
    <row r="15" spans="1:93" ht="18.75" customHeight="1" thickBot="1" x14ac:dyDescent="0.5">
      <c r="A15" s="486" t="s">
        <v>745</v>
      </c>
      <c r="B15" s="487" t="s">
        <v>746</v>
      </c>
      <c r="D15" s="35"/>
      <c r="H15" s="594"/>
      <c r="I15" s="594"/>
      <c r="J15" s="486"/>
      <c r="K15" s="357"/>
      <c r="L15" s="486"/>
      <c r="M15" s="357"/>
      <c r="N15" s="486"/>
      <c r="T15" s="2342"/>
      <c r="U15" s="1211"/>
      <c r="V15" s="1211"/>
      <c r="W15" s="1211"/>
      <c r="X15" s="1238"/>
      <c r="Y15" s="1228"/>
      <c r="Z15" s="2306"/>
      <c r="AA15" s="1228"/>
      <c r="AB15" s="1228"/>
      <c r="AC15" s="1040"/>
      <c r="AD15" s="2310"/>
      <c r="AE15" s="2311"/>
      <c r="AF15" s="2311"/>
      <c r="AG15" s="2311"/>
      <c r="AH15" s="2311"/>
      <c r="AI15" s="2312"/>
      <c r="AJ15" s="1238"/>
      <c r="AK15" s="1228"/>
      <c r="AL15" s="1040"/>
      <c r="AM15" s="2040"/>
      <c r="AN15" s="2358"/>
      <c r="CL15" s="3"/>
      <c r="CM15" s="3"/>
      <c r="CN15" s="3"/>
      <c r="CO15" s="3"/>
    </row>
    <row r="16" spans="1:93" ht="18.75" customHeight="1" x14ac:dyDescent="0.45">
      <c r="A16" s="2252"/>
      <c r="B16" s="1827"/>
      <c r="C16" s="1827"/>
      <c r="D16" s="1827"/>
      <c r="E16" s="1827"/>
      <c r="F16" s="1827"/>
      <c r="G16" s="1827"/>
      <c r="H16" s="1827"/>
      <c r="I16" s="1827"/>
      <c r="J16" s="1827"/>
      <c r="K16" s="1827"/>
      <c r="L16" s="1827"/>
      <c r="M16" s="1827"/>
      <c r="N16" s="1827"/>
      <c r="O16" s="1827"/>
      <c r="P16" s="2203"/>
      <c r="R16" s="37"/>
      <c r="S16" s="32"/>
      <c r="Y16" s="486"/>
      <c r="Z16" s="486"/>
      <c r="AA16" s="486"/>
      <c r="CM16" s="3"/>
      <c r="CN16" s="3"/>
      <c r="CO16" s="3"/>
    </row>
    <row r="17" spans="1:93" ht="18.75" customHeight="1" thickBot="1" x14ac:dyDescent="0.25">
      <c r="A17" s="2235"/>
      <c r="B17" s="1828"/>
      <c r="C17" s="1828"/>
      <c r="D17" s="1828"/>
      <c r="E17" s="1828"/>
      <c r="F17" s="1828"/>
      <c r="G17" s="1828"/>
      <c r="H17" s="1828"/>
      <c r="I17" s="1828"/>
      <c r="J17" s="1828"/>
      <c r="K17" s="1828"/>
      <c r="L17" s="1828"/>
      <c r="M17" s="1828"/>
      <c r="N17" s="1828"/>
      <c r="O17" s="1828"/>
      <c r="P17" s="2236"/>
      <c r="R17" s="457"/>
      <c r="S17" s="32"/>
      <c r="T17" s="486" t="s">
        <v>756</v>
      </c>
      <c r="U17" s="487" t="s">
        <v>755</v>
      </c>
      <c r="AB17" s="595"/>
      <c r="AC17" s="595"/>
      <c r="AD17" s="595"/>
      <c r="AE17" s="595"/>
      <c r="AF17" s="595"/>
      <c r="AG17" s="595"/>
      <c r="AH17" s="595"/>
      <c r="AI17" s="595"/>
      <c r="AJ17" s="595"/>
      <c r="AK17" s="595"/>
      <c r="AL17" s="595"/>
      <c r="AM17" s="595"/>
      <c r="AN17" s="595"/>
      <c r="CM17" s="3"/>
      <c r="CN17" s="3"/>
      <c r="CO17" s="3"/>
    </row>
    <row r="18" spans="1:93" ht="18.75" customHeight="1" x14ac:dyDescent="0.45">
      <c r="A18" s="2235"/>
      <c r="B18" s="1828"/>
      <c r="C18" s="1828"/>
      <c r="D18" s="1828"/>
      <c r="E18" s="1828"/>
      <c r="F18" s="1828"/>
      <c r="G18" s="1828"/>
      <c r="H18" s="1828"/>
      <c r="I18" s="1828"/>
      <c r="J18" s="1828"/>
      <c r="K18" s="1828"/>
      <c r="L18" s="1828"/>
      <c r="M18" s="1828"/>
      <c r="N18" s="1828"/>
      <c r="O18" s="1828"/>
      <c r="P18" s="2236"/>
      <c r="R18" s="37"/>
      <c r="S18" s="32"/>
      <c r="T18" s="892" t="s">
        <v>345</v>
      </c>
      <c r="U18" s="853"/>
      <c r="V18" s="853"/>
      <c r="W18" s="854"/>
      <c r="X18" s="852" t="s">
        <v>346</v>
      </c>
      <c r="Y18" s="853"/>
      <c r="Z18" s="853"/>
      <c r="AA18" s="853"/>
      <c r="AB18" s="853"/>
      <c r="AC18" s="853"/>
      <c r="AD18" s="853"/>
      <c r="AE18" s="853"/>
      <c r="AF18" s="854"/>
      <c r="AG18" s="853" t="s">
        <v>347</v>
      </c>
      <c r="AH18" s="853"/>
      <c r="AI18" s="853"/>
      <c r="AJ18" s="853"/>
      <c r="AK18" s="853"/>
      <c r="AL18" s="853"/>
      <c r="AM18" s="853"/>
      <c r="AN18" s="853"/>
      <c r="AO18" s="853"/>
      <c r="AP18" s="986"/>
      <c r="CJ18" s="3"/>
      <c r="CK18" s="3"/>
      <c r="CL18" s="3"/>
      <c r="CM18" s="3"/>
      <c r="CN18" s="3"/>
      <c r="CO18" s="3"/>
    </row>
    <row r="19" spans="1:93" ht="18.75" customHeight="1" thickBot="1" x14ac:dyDescent="0.5">
      <c r="A19" s="2237"/>
      <c r="B19" s="1228"/>
      <c r="C19" s="1228"/>
      <c r="D19" s="1228"/>
      <c r="E19" s="1228"/>
      <c r="F19" s="1228"/>
      <c r="G19" s="1228"/>
      <c r="H19" s="1228"/>
      <c r="I19" s="1228"/>
      <c r="J19" s="1228"/>
      <c r="K19" s="1228"/>
      <c r="L19" s="1228"/>
      <c r="M19" s="1228"/>
      <c r="N19" s="1228"/>
      <c r="O19" s="1228"/>
      <c r="P19" s="1987"/>
      <c r="R19" s="37"/>
      <c r="S19" s="32"/>
      <c r="T19" s="1063" t="s">
        <v>348</v>
      </c>
      <c r="U19" s="895"/>
      <c r="V19" s="895"/>
      <c r="W19" s="896"/>
      <c r="X19" s="974" t="s">
        <v>349</v>
      </c>
      <c r="Y19" s="844"/>
      <c r="Z19" s="844"/>
      <c r="AA19" s="893"/>
      <c r="AB19" s="868"/>
      <c r="AC19" s="868"/>
      <c r="AD19" s="868"/>
      <c r="AE19" s="844" t="s">
        <v>350</v>
      </c>
      <c r="AF19" s="893"/>
      <c r="AG19" s="83" t="s">
        <v>759</v>
      </c>
      <c r="AH19" s="83"/>
      <c r="AI19" s="83"/>
      <c r="AJ19" s="83"/>
      <c r="AK19" s="83"/>
      <c r="AL19" s="83"/>
      <c r="AM19" s="83"/>
      <c r="AN19" s="83"/>
      <c r="AO19" s="83"/>
      <c r="AP19" s="295"/>
      <c r="AR19" s="83"/>
      <c r="AS19" s="83"/>
      <c r="CM19" s="3"/>
      <c r="CN19" s="3"/>
      <c r="CO19" s="3"/>
    </row>
    <row r="20" spans="1:93" ht="18.75" customHeight="1" x14ac:dyDescent="0.45">
      <c r="T20" s="1036"/>
      <c r="U20" s="875"/>
      <c r="V20" s="875"/>
      <c r="W20" s="1037"/>
      <c r="X20" s="974" t="s">
        <v>351</v>
      </c>
      <c r="Y20" s="844"/>
      <c r="Z20" s="844"/>
      <c r="AA20" s="893"/>
      <c r="AB20" s="868"/>
      <c r="AC20" s="868"/>
      <c r="AD20" s="868"/>
      <c r="AE20" s="844" t="s">
        <v>350</v>
      </c>
      <c r="AF20" s="893"/>
      <c r="AG20" s="83"/>
      <c r="AH20" s="635"/>
      <c r="AI20" s="578" t="s">
        <v>355</v>
      </c>
      <c r="AJ20" s="635"/>
      <c r="AK20" s="578" t="s">
        <v>192</v>
      </c>
      <c r="AL20" s="635"/>
      <c r="AM20" s="578" t="s">
        <v>355</v>
      </c>
      <c r="AN20" s="635"/>
      <c r="AO20" s="83"/>
      <c r="AP20" s="295"/>
      <c r="CM20" s="3"/>
      <c r="CN20" s="3"/>
      <c r="CO20" s="3"/>
    </row>
    <row r="21" spans="1:93" ht="18.75" customHeight="1" thickBot="1" x14ac:dyDescent="0.5">
      <c r="A21" s="486" t="s">
        <v>748</v>
      </c>
      <c r="B21" s="487" t="s">
        <v>747</v>
      </c>
      <c r="T21" s="899"/>
      <c r="U21" s="900"/>
      <c r="V21" s="900"/>
      <c r="W21" s="901"/>
      <c r="X21" s="1089" t="s">
        <v>352</v>
      </c>
      <c r="Y21" s="895"/>
      <c r="Z21" s="895"/>
      <c r="AA21" s="896"/>
      <c r="AB21" s="1230" t="str">
        <f>IF(SUM(AB19:AC20)=0,"",SUM(AB19:AC20))</f>
        <v/>
      </c>
      <c r="AC21" s="1230"/>
      <c r="AD21" s="1230"/>
      <c r="AE21" s="1230" t="s">
        <v>350</v>
      </c>
      <c r="AF21" s="1231"/>
      <c r="AG21" s="83"/>
      <c r="AH21" s="635"/>
      <c r="AI21" s="578" t="s">
        <v>355</v>
      </c>
      <c r="AJ21" s="635"/>
      <c r="AK21" s="578" t="s">
        <v>192</v>
      </c>
      <c r="AL21" s="635"/>
      <c r="AM21" s="578" t="s">
        <v>355</v>
      </c>
      <c r="AN21" s="635"/>
      <c r="AO21" s="83"/>
      <c r="AP21" s="295"/>
      <c r="CM21" s="3"/>
      <c r="CN21" s="3"/>
      <c r="CO21" s="3"/>
    </row>
    <row r="22" spans="1:93" ht="18.75" customHeight="1" x14ac:dyDescent="0.45">
      <c r="A22" s="2313" t="s">
        <v>744</v>
      </c>
      <c r="B22" s="2314"/>
      <c r="C22" s="2314"/>
      <c r="D22" s="2315"/>
      <c r="E22" s="2202" t="s">
        <v>390</v>
      </c>
      <c r="F22" s="2262"/>
      <c r="G22" s="2264"/>
      <c r="H22" s="1827"/>
      <c r="I22" s="1763" t="s">
        <v>338</v>
      </c>
      <c r="J22" s="1827"/>
      <c r="K22" s="1827"/>
      <c r="L22" s="1763" t="s">
        <v>339</v>
      </c>
      <c r="M22" s="1827"/>
      <c r="N22" s="1827"/>
      <c r="O22" s="1763" t="s">
        <v>12</v>
      </c>
      <c r="P22" s="51"/>
      <c r="T22" s="1063" t="s">
        <v>353</v>
      </c>
      <c r="U22" s="2182"/>
      <c r="V22" s="2182"/>
      <c r="W22" s="1084"/>
      <c r="X22" s="895" t="s">
        <v>349</v>
      </c>
      <c r="Y22" s="895"/>
      <c r="Z22" s="895"/>
      <c r="AA22" s="896"/>
      <c r="AB22" s="910"/>
      <c r="AC22" s="910"/>
      <c r="AD22" s="910"/>
      <c r="AE22" s="895" t="s">
        <v>350</v>
      </c>
      <c r="AF22" s="896"/>
      <c r="AG22" s="64"/>
      <c r="AH22" s="637"/>
      <c r="AI22" s="582"/>
      <c r="AJ22" s="637"/>
      <c r="AK22" s="582"/>
      <c r="AL22" s="637"/>
      <c r="AM22" s="582"/>
      <c r="AN22" s="637"/>
      <c r="AO22" s="64"/>
      <c r="AP22" s="295"/>
      <c r="AQ22" s="486"/>
      <c r="CM22" s="3"/>
      <c r="CN22" s="3"/>
      <c r="CO22" s="3"/>
    </row>
    <row r="23" spans="1:93" ht="18.75" customHeight="1" x14ac:dyDescent="0.45">
      <c r="A23" s="2278"/>
      <c r="B23" s="2279"/>
      <c r="C23" s="2279"/>
      <c r="D23" s="2280"/>
      <c r="E23" s="1073"/>
      <c r="F23" s="2263"/>
      <c r="G23" s="2265"/>
      <c r="H23" s="903"/>
      <c r="I23" s="900"/>
      <c r="J23" s="903"/>
      <c r="K23" s="903"/>
      <c r="L23" s="900"/>
      <c r="M23" s="903"/>
      <c r="N23" s="903"/>
      <c r="O23" s="900"/>
      <c r="P23" s="404"/>
      <c r="T23" s="1085"/>
      <c r="U23" s="2257"/>
      <c r="V23" s="2257"/>
      <c r="W23" s="1086"/>
      <c r="X23" s="895" t="s">
        <v>354</v>
      </c>
      <c r="Y23" s="895"/>
      <c r="Z23" s="895"/>
      <c r="AA23" s="896"/>
      <c r="AB23" s="910"/>
      <c r="AC23" s="910"/>
      <c r="AD23" s="910"/>
      <c r="AE23" s="895" t="s">
        <v>350</v>
      </c>
      <c r="AF23" s="896"/>
      <c r="AG23" s="83" t="s">
        <v>356</v>
      </c>
      <c r="AH23" s="83"/>
      <c r="AI23" s="83"/>
      <c r="AJ23" s="83"/>
      <c r="AK23" s="83"/>
      <c r="AL23" s="83"/>
      <c r="AM23" s="83"/>
      <c r="AN23" s="83"/>
      <c r="AO23" s="83"/>
      <c r="AP23" s="295"/>
      <c r="AQ23" s="486"/>
      <c r="CM23" s="3"/>
      <c r="CN23" s="3"/>
      <c r="CO23" s="3"/>
    </row>
    <row r="24" spans="1:93" ht="18.75" customHeight="1" x14ac:dyDescent="0.45">
      <c r="A24" s="2272" t="s">
        <v>363</v>
      </c>
      <c r="B24" s="2273"/>
      <c r="C24" s="2273"/>
      <c r="D24" s="2274"/>
      <c r="E24" s="2296"/>
      <c r="F24" s="2297"/>
      <c r="G24" s="2297"/>
      <c r="H24" s="2297"/>
      <c r="I24" s="2297"/>
      <c r="J24" s="2297"/>
      <c r="K24" s="2297"/>
      <c r="L24" s="2297"/>
      <c r="M24" s="2297"/>
      <c r="N24" s="2297"/>
      <c r="O24" s="2297"/>
      <c r="P24" s="2298"/>
      <c r="Q24" s="619"/>
      <c r="R24" s="619"/>
      <c r="T24" s="1085"/>
      <c r="U24" s="2257"/>
      <c r="V24" s="2257"/>
      <c r="W24" s="1086"/>
      <c r="X24" s="895" t="s">
        <v>351</v>
      </c>
      <c r="Y24" s="895"/>
      <c r="Z24" s="895"/>
      <c r="AA24" s="896"/>
      <c r="AB24" s="910"/>
      <c r="AC24" s="910"/>
      <c r="AD24" s="910"/>
      <c r="AE24" s="895" t="s">
        <v>350</v>
      </c>
      <c r="AF24" s="896"/>
      <c r="AG24" s="578" t="s">
        <v>357</v>
      </c>
      <c r="AH24" s="635"/>
      <c r="AI24" s="578" t="s">
        <v>355</v>
      </c>
      <c r="AJ24" s="636"/>
      <c r="AK24" s="83"/>
      <c r="AL24" s="578" t="s">
        <v>358</v>
      </c>
      <c r="AM24" s="635"/>
      <c r="AN24" s="578" t="s">
        <v>355</v>
      </c>
      <c r="AO24" s="636"/>
      <c r="AP24" s="295"/>
      <c r="CM24" s="3"/>
      <c r="CN24" s="3"/>
      <c r="CO24" s="3"/>
    </row>
    <row r="25" spans="1:93" ht="18.75" customHeight="1" x14ac:dyDescent="0.45">
      <c r="A25" s="2275"/>
      <c r="B25" s="2276"/>
      <c r="C25" s="2276"/>
      <c r="D25" s="2277"/>
      <c r="E25" s="2299"/>
      <c r="F25" s="2300"/>
      <c r="G25" s="2300"/>
      <c r="H25" s="2300"/>
      <c r="I25" s="2300"/>
      <c r="J25" s="2300"/>
      <c r="K25" s="2300"/>
      <c r="L25" s="2300"/>
      <c r="M25" s="2300"/>
      <c r="N25" s="2300"/>
      <c r="O25" s="2300"/>
      <c r="P25" s="2301"/>
      <c r="Q25" s="619"/>
      <c r="R25" s="619"/>
      <c r="T25" s="1085"/>
      <c r="U25" s="2257"/>
      <c r="V25" s="2257"/>
      <c r="W25" s="1086"/>
      <c r="X25" s="895" t="s">
        <v>352</v>
      </c>
      <c r="Y25" s="895"/>
      <c r="Z25" s="895"/>
      <c r="AA25" s="896"/>
      <c r="AB25" s="1082" t="str">
        <f>IF(SUM(AB22,AB23,AB24)=0,"",SUM(AB22,AB23,AB24))</f>
        <v/>
      </c>
      <c r="AC25" s="1082"/>
      <c r="AD25" s="1082"/>
      <c r="AE25" s="1082" t="s">
        <v>350</v>
      </c>
      <c r="AF25" s="1083"/>
      <c r="AG25" s="578" t="s">
        <v>359</v>
      </c>
      <c r="AH25" s="635"/>
      <c r="AI25" s="578" t="s">
        <v>355</v>
      </c>
      <c r="AJ25" s="636"/>
      <c r="AK25" s="83"/>
      <c r="AL25" s="578" t="s">
        <v>360</v>
      </c>
      <c r="AM25" s="635"/>
      <c r="AN25" s="578" t="s">
        <v>355</v>
      </c>
      <c r="AO25" s="636"/>
      <c r="AP25" s="295"/>
      <c r="CM25" s="3"/>
      <c r="CN25" s="3"/>
      <c r="CO25" s="3"/>
    </row>
    <row r="26" spans="1:93" ht="18.75" customHeight="1" x14ac:dyDescent="0.45">
      <c r="A26" s="2278"/>
      <c r="B26" s="2279"/>
      <c r="C26" s="2279"/>
      <c r="D26" s="2280"/>
      <c r="E26" s="2302"/>
      <c r="F26" s="2303"/>
      <c r="G26" s="2303"/>
      <c r="H26" s="2303"/>
      <c r="I26" s="2303"/>
      <c r="J26" s="2303"/>
      <c r="K26" s="2303"/>
      <c r="L26" s="2303"/>
      <c r="M26" s="2303"/>
      <c r="N26" s="2303"/>
      <c r="O26" s="2303"/>
      <c r="P26" s="2304"/>
      <c r="Q26" s="619"/>
      <c r="R26" s="619"/>
      <c r="T26" s="1085"/>
      <c r="U26" s="2257"/>
      <c r="V26" s="2257"/>
      <c r="W26" s="1086"/>
      <c r="X26" s="895" t="s">
        <v>365</v>
      </c>
      <c r="Y26" s="895"/>
      <c r="Z26" s="895"/>
      <c r="AA26" s="896"/>
      <c r="AB26" s="974" t="s">
        <v>366</v>
      </c>
      <c r="AC26" s="844"/>
      <c r="AD26" s="2261"/>
      <c r="AE26" s="2261"/>
      <c r="AF26" s="577" t="s">
        <v>27</v>
      </c>
      <c r="AG26" s="578" t="s">
        <v>361</v>
      </c>
      <c r="AH26" s="635"/>
      <c r="AI26" s="578" t="s">
        <v>355</v>
      </c>
      <c r="AJ26" s="636"/>
      <c r="AK26" s="83"/>
      <c r="AL26" s="578" t="s">
        <v>362</v>
      </c>
      <c r="AM26" s="635"/>
      <c r="AN26" s="578" t="s">
        <v>355</v>
      </c>
      <c r="AO26" s="636"/>
      <c r="AP26" s="295"/>
      <c r="CM26" s="3"/>
      <c r="CN26" s="3"/>
      <c r="CO26" s="3"/>
    </row>
    <row r="27" spans="1:93" ht="18.75" customHeight="1" x14ac:dyDescent="0.45">
      <c r="A27" s="2272" t="s">
        <v>370</v>
      </c>
      <c r="B27" s="2273"/>
      <c r="C27" s="2273"/>
      <c r="D27" s="2274"/>
      <c r="E27" s="2284"/>
      <c r="F27" s="2285"/>
      <c r="G27" s="2285"/>
      <c r="H27" s="2285"/>
      <c r="I27" s="2285"/>
      <c r="J27" s="2285"/>
      <c r="K27" s="2285"/>
      <c r="L27" s="2285"/>
      <c r="M27" s="2285"/>
      <c r="N27" s="2285"/>
      <c r="O27" s="2285"/>
      <c r="P27" s="2286"/>
      <c r="Q27" s="619"/>
      <c r="R27" s="619"/>
      <c r="T27" s="1085"/>
      <c r="U27" s="2257"/>
      <c r="V27" s="2257"/>
      <c r="W27" s="1086"/>
      <c r="X27" s="900"/>
      <c r="Y27" s="900"/>
      <c r="Z27" s="900"/>
      <c r="AA27" s="901"/>
      <c r="AB27" s="974" t="s">
        <v>368</v>
      </c>
      <c r="AC27" s="844"/>
      <c r="AD27" s="2261"/>
      <c r="AE27" s="2261"/>
      <c r="AF27" s="577" t="s">
        <v>27</v>
      </c>
      <c r="AG27" s="582"/>
      <c r="AH27" s="637"/>
      <c r="AI27" s="582"/>
      <c r="AJ27" s="640"/>
      <c r="AK27" s="64"/>
      <c r="AL27" s="582"/>
      <c r="AM27" s="637"/>
      <c r="AN27" s="582"/>
      <c r="AO27" s="640"/>
      <c r="AP27" s="634"/>
      <c r="CM27" s="3"/>
      <c r="CN27" s="3"/>
      <c r="CO27" s="3"/>
    </row>
    <row r="28" spans="1:93" ht="18.75" customHeight="1" x14ac:dyDescent="0.45">
      <c r="A28" s="2275"/>
      <c r="B28" s="2276"/>
      <c r="C28" s="2276"/>
      <c r="D28" s="2277"/>
      <c r="E28" s="2284"/>
      <c r="F28" s="2285"/>
      <c r="G28" s="2285"/>
      <c r="H28" s="2285"/>
      <c r="I28" s="2285"/>
      <c r="J28" s="2285"/>
      <c r="K28" s="2285"/>
      <c r="L28" s="2285"/>
      <c r="M28" s="2285"/>
      <c r="N28" s="2285"/>
      <c r="O28" s="2285"/>
      <c r="P28" s="2286"/>
      <c r="Q28" s="619"/>
      <c r="R28" s="619"/>
      <c r="T28" s="1085"/>
      <c r="U28" s="2257"/>
      <c r="V28" s="2257"/>
      <c r="W28" s="1086"/>
      <c r="X28" s="2241" t="s">
        <v>371</v>
      </c>
      <c r="Y28" s="2242"/>
      <c r="Z28" s="2242"/>
      <c r="AA28" s="2242"/>
      <c r="AB28" s="2242"/>
      <c r="AC28" s="2242"/>
      <c r="AD28" s="2242"/>
      <c r="AE28" s="2242"/>
      <c r="AF28" s="2243"/>
      <c r="AG28" s="83" t="s">
        <v>364</v>
      </c>
      <c r="AH28" s="83"/>
      <c r="AI28" s="83"/>
      <c r="AJ28" s="83"/>
      <c r="AK28" s="83"/>
      <c r="AL28" s="83"/>
      <c r="AM28" s="83"/>
      <c r="AN28" s="83"/>
      <c r="AO28" s="83"/>
      <c r="AP28" s="295"/>
      <c r="CM28" s="3"/>
      <c r="CN28" s="3"/>
      <c r="CO28" s="3"/>
    </row>
    <row r="29" spans="1:93" ht="18.75" customHeight="1" thickBot="1" x14ac:dyDescent="0.5">
      <c r="A29" s="2281"/>
      <c r="B29" s="2282"/>
      <c r="C29" s="2282"/>
      <c r="D29" s="2283"/>
      <c r="E29" s="2287"/>
      <c r="F29" s="2288"/>
      <c r="G29" s="2288"/>
      <c r="H29" s="2288"/>
      <c r="I29" s="2288"/>
      <c r="J29" s="2288"/>
      <c r="K29" s="2288"/>
      <c r="L29" s="2288"/>
      <c r="M29" s="2288"/>
      <c r="N29" s="2288"/>
      <c r="O29" s="2288"/>
      <c r="P29" s="2289"/>
      <c r="Q29" s="619"/>
      <c r="R29" s="619"/>
      <c r="T29" s="1085"/>
      <c r="U29" s="2257"/>
      <c r="V29" s="2257"/>
      <c r="W29" s="1086"/>
      <c r="X29" s="2244" t="s">
        <v>373</v>
      </c>
      <c r="Y29" s="2245"/>
      <c r="Z29" s="2245"/>
      <c r="AA29" s="2246"/>
      <c r="AB29" s="940"/>
      <c r="AC29" s="940"/>
      <c r="AD29" s="940"/>
      <c r="AE29" s="2247" t="s">
        <v>350</v>
      </c>
      <c r="AF29" s="2248"/>
      <c r="AG29" s="875" t="s">
        <v>367</v>
      </c>
      <c r="AH29" s="875"/>
      <c r="AI29" s="635"/>
      <c r="AJ29" s="578" t="s">
        <v>355</v>
      </c>
      <c r="AK29" s="636"/>
      <c r="AL29" s="64"/>
      <c r="AM29" s="582"/>
      <c r="AN29" s="315"/>
      <c r="AO29" s="315"/>
      <c r="AP29" s="295"/>
      <c r="CM29" s="3"/>
      <c r="CN29" s="3"/>
      <c r="CO29" s="3"/>
    </row>
    <row r="30" spans="1:93" ht="18.75" customHeight="1" thickBot="1" x14ac:dyDescent="0.5">
      <c r="A30" s="596"/>
      <c r="B30" s="596"/>
      <c r="C30" s="596"/>
      <c r="D30" s="596"/>
      <c r="E30" s="596"/>
      <c r="F30" s="597"/>
      <c r="G30" s="597"/>
      <c r="H30" s="597"/>
      <c r="I30" s="597"/>
      <c r="J30" s="597"/>
      <c r="K30" s="597"/>
      <c r="L30" s="597"/>
      <c r="M30" s="597"/>
      <c r="N30" s="597"/>
      <c r="O30" s="597"/>
      <c r="P30" s="597"/>
      <c r="Q30" s="597"/>
      <c r="R30" s="597"/>
      <c r="S30" s="597"/>
      <c r="T30" s="2258"/>
      <c r="U30" s="2259"/>
      <c r="V30" s="2259"/>
      <c r="W30" s="2260"/>
      <c r="X30" s="2249" t="s">
        <v>374</v>
      </c>
      <c r="Y30" s="2250"/>
      <c r="Z30" s="2250"/>
      <c r="AA30" s="2251"/>
      <c r="AB30" s="586"/>
      <c r="AC30" s="581" t="s">
        <v>337</v>
      </c>
      <c r="AD30" s="304"/>
      <c r="AE30" s="586"/>
      <c r="AF30" s="583" t="s">
        <v>22</v>
      </c>
      <c r="AG30" s="1217" t="s">
        <v>369</v>
      </c>
      <c r="AH30" s="875"/>
      <c r="AI30" s="635"/>
      <c r="AJ30" s="578" t="s">
        <v>355</v>
      </c>
      <c r="AK30" s="636"/>
      <c r="AL30" s="64"/>
      <c r="AM30" s="582"/>
      <c r="AN30" s="315"/>
      <c r="AO30" s="315"/>
      <c r="AP30" s="295"/>
      <c r="CM30" s="3"/>
      <c r="CN30" s="3"/>
      <c r="CO30" s="3"/>
    </row>
    <row r="31" spans="1:93" ht="18.75" customHeight="1" thickBot="1" x14ac:dyDescent="0.5">
      <c r="A31" s="486" t="s">
        <v>749</v>
      </c>
      <c r="B31" s="620" t="str">
        <f>"防災設備の保守点検状況（令和"&amp;表紙・鑑!AA3-1&amp;"年度）"</f>
        <v>防災設備の保守点検状況（令和7年度）</v>
      </c>
      <c r="C31" s="596"/>
      <c r="D31" s="596"/>
      <c r="E31" s="596"/>
      <c r="F31" s="597"/>
      <c r="G31" s="597"/>
      <c r="H31" s="597"/>
      <c r="I31" s="597"/>
      <c r="J31" s="597"/>
      <c r="K31" s="597"/>
      <c r="L31" s="621"/>
      <c r="M31" s="621"/>
      <c r="N31" s="621"/>
      <c r="O31" s="621"/>
      <c r="P31" s="621"/>
      <c r="Q31" s="621"/>
      <c r="R31" s="621"/>
      <c r="S31" s="597"/>
      <c r="AF31" s="131"/>
      <c r="AG31" s="580"/>
      <c r="AH31" s="582"/>
      <c r="AI31" s="637"/>
      <c r="AJ31" s="582"/>
      <c r="AK31" s="640"/>
      <c r="AL31" s="64"/>
      <c r="AM31" s="582"/>
      <c r="AN31" s="315"/>
      <c r="AO31" s="315"/>
      <c r="AP31" s="295"/>
    </row>
    <row r="32" spans="1:93" ht="18.75" customHeight="1" x14ac:dyDescent="0.45">
      <c r="A32" s="1762" t="s">
        <v>340</v>
      </c>
      <c r="B32" s="1763"/>
      <c r="C32" s="1763"/>
      <c r="D32" s="1257"/>
      <c r="E32" s="1763" t="s">
        <v>375</v>
      </c>
      <c r="F32" s="1763"/>
      <c r="G32" s="1257"/>
      <c r="H32" s="1256" t="s">
        <v>341</v>
      </c>
      <c r="I32" s="1763"/>
      <c r="J32" s="1763"/>
      <c r="K32" s="1257"/>
      <c r="L32" s="2253" t="s">
        <v>752</v>
      </c>
      <c r="M32" s="1815"/>
      <c r="N32" s="1815"/>
      <c r="O32" s="1815"/>
      <c r="P32" s="1815"/>
      <c r="Q32" s="1815"/>
      <c r="R32" s="2254"/>
      <c r="Y32" s="486"/>
      <c r="Z32" s="486"/>
      <c r="AA32" s="486"/>
      <c r="AF32" s="83"/>
      <c r="AG32" s="638" t="s">
        <v>372</v>
      </c>
      <c r="AH32" s="83"/>
      <c r="AI32" s="83"/>
      <c r="AJ32" s="83"/>
      <c r="AK32" s="83"/>
      <c r="AL32" s="83"/>
      <c r="AM32" s="83"/>
      <c r="AN32" s="83"/>
      <c r="AO32" s="83"/>
      <c r="AP32" s="295"/>
    </row>
    <row r="33" spans="1:93" ht="18.75" customHeight="1" x14ac:dyDescent="0.45">
      <c r="A33" s="899"/>
      <c r="B33" s="900"/>
      <c r="C33" s="900"/>
      <c r="D33" s="901"/>
      <c r="E33" s="900"/>
      <c r="F33" s="900"/>
      <c r="G33" s="901"/>
      <c r="H33" s="967"/>
      <c r="I33" s="900"/>
      <c r="J33" s="900"/>
      <c r="K33" s="901"/>
      <c r="L33" s="2253"/>
      <c r="M33" s="1815"/>
      <c r="N33" s="1815"/>
      <c r="O33" s="1815"/>
      <c r="P33" s="1815"/>
      <c r="Q33" s="1815"/>
      <c r="R33" s="2254"/>
      <c r="AF33" s="83"/>
      <c r="AG33" s="639"/>
      <c r="AH33" s="406"/>
      <c r="AI33" s="582" t="s">
        <v>337</v>
      </c>
      <c r="AJ33" s="64"/>
      <c r="AK33" s="406"/>
      <c r="AL33" s="582" t="s">
        <v>757</v>
      </c>
      <c r="AM33" s="83"/>
      <c r="AN33" s="64"/>
      <c r="AO33" s="64"/>
      <c r="AP33" s="295"/>
    </row>
    <row r="34" spans="1:93" ht="18.75" customHeight="1" x14ac:dyDescent="0.45">
      <c r="A34" s="1063" t="s">
        <v>750</v>
      </c>
      <c r="B34" s="895"/>
      <c r="C34" s="895"/>
      <c r="D34" s="896"/>
      <c r="E34" s="946" t="s">
        <v>735</v>
      </c>
      <c r="F34" s="948"/>
      <c r="G34" s="896" t="s">
        <v>312</v>
      </c>
      <c r="H34" s="2290"/>
      <c r="I34" s="2291"/>
      <c r="J34" s="2291"/>
      <c r="K34" s="2292"/>
      <c r="L34" s="625"/>
      <c r="M34" s="55" t="s">
        <v>733</v>
      </c>
      <c r="N34" s="626" t="s">
        <v>732</v>
      </c>
      <c r="O34" s="627"/>
      <c r="P34" s="2255" t="s">
        <v>753</v>
      </c>
      <c r="Q34" s="2255"/>
      <c r="R34" s="2256"/>
      <c r="T34" s="132"/>
      <c r="U34" s="132"/>
      <c r="V34" s="132"/>
      <c r="W34" s="357"/>
      <c r="X34" s="357"/>
      <c r="Z34" s="357"/>
      <c r="AB34" s="357"/>
      <c r="AF34" s="83"/>
      <c r="AG34" s="639"/>
      <c r="AH34" s="64"/>
      <c r="AI34" s="582"/>
      <c r="AJ34" s="64"/>
      <c r="AK34" s="64"/>
      <c r="AL34" s="582"/>
      <c r="AM34" s="64"/>
      <c r="AN34" s="64"/>
      <c r="AO34" s="64"/>
      <c r="AP34" s="295"/>
    </row>
    <row r="35" spans="1:93" ht="18.75" customHeight="1" thickBot="1" x14ac:dyDescent="0.5">
      <c r="A35" s="899"/>
      <c r="B35" s="900"/>
      <c r="C35" s="900"/>
      <c r="D35" s="901"/>
      <c r="E35" s="918"/>
      <c r="F35" s="903"/>
      <c r="G35" s="901"/>
      <c r="H35" s="2293"/>
      <c r="I35" s="2294"/>
      <c r="J35" s="2294"/>
      <c r="K35" s="2295"/>
      <c r="L35" s="630"/>
      <c r="M35" s="628" t="s">
        <v>734</v>
      </c>
      <c r="N35" s="434"/>
      <c r="O35" s="434"/>
      <c r="P35" s="434"/>
      <c r="Q35" s="434"/>
      <c r="R35" s="629"/>
      <c r="AF35" s="83"/>
      <c r="AG35" s="638" t="s">
        <v>758</v>
      </c>
      <c r="AH35" s="83"/>
      <c r="AI35" s="83"/>
      <c r="AJ35" s="83"/>
      <c r="AK35" s="64"/>
      <c r="AL35" s="64"/>
      <c r="AM35" s="582"/>
      <c r="AN35" s="64"/>
      <c r="AO35" s="64"/>
      <c r="AP35" s="295"/>
      <c r="CK35" s="3"/>
      <c r="CL35" s="3"/>
      <c r="CM35" s="3"/>
      <c r="CN35" s="3"/>
      <c r="CO35" s="3"/>
    </row>
    <row r="36" spans="1:93" ht="18.75" customHeight="1" thickBot="1" x14ac:dyDescent="0.5">
      <c r="A36" s="1085" t="s">
        <v>751</v>
      </c>
      <c r="B36" s="875"/>
      <c r="C36" s="875"/>
      <c r="D36" s="875"/>
      <c r="E36" s="2266" t="s">
        <v>735</v>
      </c>
      <c r="F36" s="1828"/>
      <c r="G36" s="1037" t="s">
        <v>312</v>
      </c>
      <c r="H36" s="2268"/>
      <c r="I36" s="2268"/>
      <c r="J36" s="2268"/>
      <c r="K36" s="2269"/>
      <c r="L36" s="624"/>
      <c r="M36" s="622"/>
      <c r="N36" s="622"/>
      <c r="AF36" s="83"/>
      <c r="AG36" s="587"/>
      <c r="AH36" s="586"/>
      <c r="AI36" s="581" t="s">
        <v>337</v>
      </c>
      <c r="AJ36" s="588"/>
      <c r="AK36" s="586"/>
      <c r="AL36" s="581" t="s">
        <v>757</v>
      </c>
      <c r="AM36" s="588"/>
      <c r="AN36" s="588"/>
      <c r="AO36" s="588"/>
      <c r="AP36" s="405"/>
      <c r="CO36" s="3"/>
    </row>
    <row r="37" spans="1:93" ht="18.75" customHeight="1" thickBot="1" x14ac:dyDescent="0.5">
      <c r="A37" s="1038"/>
      <c r="B37" s="1039"/>
      <c r="C37" s="1039"/>
      <c r="D37" s="1039"/>
      <c r="E37" s="2267"/>
      <c r="F37" s="1228"/>
      <c r="G37" s="1040"/>
      <c r="H37" s="2270"/>
      <c r="I37" s="2270"/>
      <c r="J37" s="2270"/>
      <c r="K37" s="2271"/>
      <c r="L37" s="623"/>
      <c r="M37" s="622"/>
      <c r="N37" s="622"/>
      <c r="AH37" s="584"/>
      <c r="CO37" s="3"/>
    </row>
    <row r="38" spans="1:93" ht="18.75" customHeight="1" x14ac:dyDescent="0.45"/>
    <row r="39" spans="1:93" ht="18.75" customHeight="1" x14ac:dyDescent="0.45"/>
    <row r="40" spans="1:93" ht="18.75" customHeight="1" x14ac:dyDescent="0.45"/>
    <row r="41" spans="1:93" ht="18.75" customHeight="1" x14ac:dyDescent="0.45"/>
    <row r="42" spans="1:93" ht="18.75" customHeight="1" x14ac:dyDescent="0.45"/>
    <row r="43" spans="1:93" ht="18.75" customHeight="1" x14ac:dyDescent="0.45"/>
    <row r="44" spans="1:93" ht="18.75" customHeight="1" x14ac:dyDescent="0.45"/>
    <row r="45" spans="1:93" ht="18.75" customHeight="1" x14ac:dyDescent="0.45"/>
    <row r="46" spans="1:93" ht="18.75" customHeight="1" x14ac:dyDescent="0.45"/>
    <row r="47" spans="1:93" ht="18.75" customHeight="1" x14ac:dyDescent="0.45"/>
    <row r="48" spans="1:93" ht="18.75" customHeight="1" x14ac:dyDescent="0.45"/>
    <row r="49" spans="79:93" ht="18.75" customHeight="1" x14ac:dyDescent="0.45"/>
    <row r="50" spans="79:93" ht="18.75" customHeight="1" x14ac:dyDescent="0.45"/>
    <row r="51" spans="79:93" ht="18.75" customHeight="1" x14ac:dyDescent="0.45">
      <c r="CA51" s="3"/>
      <c r="CB51" s="3"/>
      <c r="CC51" s="3"/>
      <c r="CD51" s="3"/>
      <c r="CE51" s="3"/>
      <c r="CF51" s="3"/>
      <c r="CG51" s="3"/>
      <c r="CH51" s="3"/>
      <c r="CI51" s="3"/>
      <c r="CJ51" s="3"/>
      <c r="CK51" s="3"/>
      <c r="CL51" s="3"/>
      <c r="CM51" s="3"/>
      <c r="CN51" s="3"/>
      <c r="CO51" s="3"/>
    </row>
    <row r="52" spans="79:93" ht="18.75" customHeight="1" x14ac:dyDescent="0.45">
      <c r="CA52" s="3"/>
      <c r="CB52" s="3"/>
      <c r="CC52" s="3"/>
      <c r="CD52" s="3"/>
      <c r="CE52" s="3"/>
      <c r="CF52" s="3"/>
      <c r="CG52" s="3"/>
      <c r="CH52" s="3"/>
      <c r="CI52" s="3"/>
      <c r="CJ52" s="3"/>
      <c r="CK52" s="3"/>
      <c r="CL52" s="3"/>
      <c r="CM52" s="3"/>
      <c r="CN52" s="3"/>
      <c r="CO52" s="3"/>
    </row>
    <row r="53" spans="79:93" ht="18.75" customHeight="1" x14ac:dyDescent="0.45">
      <c r="CA53" s="3"/>
      <c r="CB53" s="3"/>
      <c r="CC53" s="3"/>
      <c r="CD53" s="3"/>
      <c r="CE53" s="3"/>
      <c r="CF53" s="3"/>
      <c r="CG53" s="3"/>
      <c r="CH53" s="3"/>
      <c r="CI53" s="3"/>
      <c r="CJ53" s="3"/>
      <c r="CK53" s="3"/>
      <c r="CL53" s="3"/>
      <c r="CM53" s="3"/>
      <c r="CN53" s="3"/>
      <c r="CO53" s="3"/>
    </row>
    <row r="54" spans="79:93" ht="18.75" customHeight="1" x14ac:dyDescent="0.45">
      <c r="CA54" s="3"/>
      <c r="CB54" s="3"/>
      <c r="CC54" s="3"/>
      <c r="CD54" s="3"/>
      <c r="CE54" s="3"/>
      <c r="CF54" s="3"/>
      <c r="CG54" s="3"/>
      <c r="CH54" s="3"/>
      <c r="CI54" s="3"/>
      <c r="CJ54" s="3"/>
      <c r="CK54" s="3"/>
      <c r="CL54" s="3"/>
      <c r="CM54" s="3"/>
      <c r="CN54" s="3"/>
      <c r="CO54" s="3"/>
    </row>
    <row r="55" spans="79:93" ht="18.75" customHeight="1" x14ac:dyDescent="0.45">
      <c r="CA55" s="3"/>
      <c r="CB55" s="3"/>
      <c r="CC55" s="3"/>
      <c r="CD55" s="3"/>
      <c r="CE55" s="3"/>
      <c r="CF55" s="3"/>
      <c r="CG55" s="3"/>
      <c r="CH55" s="3"/>
      <c r="CI55" s="3"/>
      <c r="CJ55" s="3"/>
      <c r="CK55" s="3"/>
      <c r="CL55" s="3"/>
      <c r="CM55" s="3"/>
      <c r="CN55" s="3"/>
      <c r="CO55" s="3"/>
    </row>
    <row r="56" spans="79:93" ht="18.75" customHeight="1" x14ac:dyDescent="0.45"/>
    <row r="57" spans="79:93" ht="18.75" customHeight="1" x14ac:dyDescent="0.45"/>
    <row r="58" spans="79:93" ht="18.75" customHeight="1" x14ac:dyDescent="0.45"/>
    <row r="59" spans="79:93" ht="18.75" customHeight="1" x14ac:dyDescent="0.45"/>
    <row r="60" spans="79:93" ht="18.75" customHeight="1" x14ac:dyDescent="0.45"/>
    <row r="61" spans="79:93" ht="18.75" customHeight="1" x14ac:dyDescent="0.45"/>
    <row r="62" spans="79:93" ht="18.75" customHeight="1" x14ac:dyDescent="0.45"/>
    <row r="63" spans="79:93" ht="18.75" customHeight="1" x14ac:dyDescent="0.45"/>
    <row r="64" spans="79:93" ht="18.75" customHeight="1" x14ac:dyDescent="0.45"/>
    <row r="65" ht="18.75" customHeight="1" x14ac:dyDescent="0.45"/>
    <row r="66" ht="18.75" customHeight="1" x14ac:dyDescent="0.45"/>
    <row r="67" ht="18.75" customHeight="1" x14ac:dyDescent="0.45"/>
    <row r="68" ht="18.75" customHeight="1" x14ac:dyDescent="0.45"/>
    <row r="69" ht="18.75" customHeight="1" x14ac:dyDescent="0.45"/>
    <row r="70" ht="18.75" customHeight="1" x14ac:dyDescent="0.45"/>
    <row r="71" ht="18.75" customHeight="1" x14ac:dyDescent="0.45"/>
    <row r="72" ht="18.75" customHeight="1" x14ac:dyDescent="0.45"/>
    <row r="73" ht="18.75" customHeight="1" x14ac:dyDescent="0.45"/>
    <row r="74" ht="18.75" customHeight="1" x14ac:dyDescent="0.45"/>
    <row r="75" ht="18.75" customHeight="1" x14ac:dyDescent="0.45"/>
    <row r="76" ht="18.75" customHeight="1" x14ac:dyDescent="0.45"/>
    <row r="77" ht="18.75" customHeight="1" x14ac:dyDescent="0.45"/>
    <row r="78" ht="18.75" customHeight="1" x14ac:dyDescent="0.45"/>
    <row r="79" ht="18.75" customHeight="1" x14ac:dyDescent="0.45"/>
    <row r="80" ht="18.75" customHeight="1" x14ac:dyDescent="0.45"/>
    <row r="81" ht="18.75" customHeight="1" x14ac:dyDescent="0.45"/>
    <row r="82" ht="18.75" customHeight="1" x14ac:dyDescent="0.45"/>
    <row r="83" ht="18.75" customHeight="1" x14ac:dyDescent="0.45"/>
    <row r="84" ht="18.75" customHeight="1" x14ac:dyDescent="0.45"/>
    <row r="85" ht="18.75" customHeight="1" x14ac:dyDescent="0.45"/>
    <row r="86" ht="18.75" customHeight="1" x14ac:dyDescent="0.45"/>
    <row r="87" ht="18.75" customHeight="1" x14ac:dyDescent="0.45"/>
    <row r="88" ht="18.75" customHeight="1" x14ac:dyDescent="0.45"/>
    <row r="89" ht="18.75" customHeight="1" x14ac:dyDescent="0.45"/>
    <row r="90" ht="18.75" customHeight="1" x14ac:dyDescent="0.45"/>
    <row r="91" ht="18.75" customHeight="1" x14ac:dyDescent="0.45"/>
    <row r="92" ht="18.75" customHeight="1" x14ac:dyDescent="0.45"/>
    <row r="93" ht="18.75" customHeight="1" x14ac:dyDescent="0.45"/>
    <row r="94" ht="18.75" customHeight="1" x14ac:dyDescent="0.45"/>
    <row r="95" ht="18.75" customHeight="1" x14ac:dyDescent="0.45"/>
    <row r="96" ht="18.75" customHeight="1" x14ac:dyDescent="0.45"/>
    <row r="97" ht="18.75" customHeight="1" x14ac:dyDescent="0.45"/>
    <row r="98" ht="18.75" customHeight="1" x14ac:dyDescent="0.45"/>
    <row r="99" ht="18.75" customHeight="1" x14ac:dyDescent="0.45"/>
    <row r="100" ht="18.75" customHeight="1" x14ac:dyDescent="0.45"/>
    <row r="101" ht="18.75" customHeight="1" x14ac:dyDescent="0.45"/>
    <row r="102" ht="18.75" customHeight="1" x14ac:dyDescent="0.45"/>
    <row r="103" ht="18.75" customHeight="1" x14ac:dyDescent="0.45"/>
  </sheetData>
  <sheetProtection selectLockedCells="1"/>
  <mergeCells count="132">
    <mergeCell ref="AM8:AN9"/>
    <mergeCell ref="AM10:AN11"/>
    <mergeCell ref="AM12:AN13"/>
    <mergeCell ref="AM14:AN15"/>
    <mergeCell ref="AJ4:AL5"/>
    <mergeCell ref="AL8:AL9"/>
    <mergeCell ref="AL10:AL11"/>
    <mergeCell ref="AL12:AL13"/>
    <mergeCell ref="AL14:AL15"/>
    <mergeCell ref="AJ8:AK9"/>
    <mergeCell ref="AJ10:AK11"/>
    <mergeCell ref="AJ12:AK13"/>
    <mergeCell ref="AJ14:AK15"/>
    <mergeCell ref="AJ6:AK7"/>
    <mergeCell ref="AL6:AL7"/>
    <mergeCell ref="AM6:AN7"/>
    <mergeCell ref="AM4:AN5"/>
    <mergeCell ref="Z8:Z9"/>
    <mergeCell ref="AA8:AB9"/>
    <mergeCell ref="T4:W5"/>
    <mergeCell ref="AC8:AC9"/>
    <mergeCell ref="AD8:AI9"/>
    <mergeCell ref="AA12:AB13"/>
    <mergeCell ref="AC12:AC13"/>
    <mergeCell ref="AD12:AI13"/>
    <mergeCell ref="AA10:AB11"/>
    <mergeCell ref="AC10:AC11"/>
    <mergeCell ref="AD10:AI11"/>
    <mergeCell ref="AA5:AC5"/>
    <mergeCell ref="X4:Z5"/>
    <mergeCell ref="AD4:AI5"/>
    <mergeCell ref="T6:W7"/>
    <mergeCell ref="X6:Y7"/>
    <mergeCell ref="Z6:Z7"/>
    <mergeCell ref="AA6:AB7"/>
    <mergeCell ref="AC6:AC7"/>
    <mergeCell ref="AD6:AI7"/>
    <mergeCell ref="T10:W11"/>
    <mergeCell ref="X10:Y11"/>
    <mergeCell ref="Z10:Z11"/>
    <mergeCell ref="Z12:Z13"/>
    <mergeCell ref="T12:W13"/>
    <mergeCell ref="X12:Y13"/>
    <mergeCell ref="A22:D23"/>
    <mergeCell ref="A4:D5"/>
    <mergeCell ref="F5:G5"/>
    <mergeCell ref="H5:O5"/>
    <mergeCell ref="A8:D9"/>
    <mergeCell ref="A10:D11"/>
    <mergeCell ref="A12:D13"/>
    <mergeCell ref="A6:D7"/>
    <mergeCell ref="F6:I6"/>
    <mergeCell ref="F7:I7"/>
    <mergeCell ref="J8:L9"/>
    <mergeCell ref="J6:L7"/>
    <mergeCell ref="M6:P7"/>
    <mergeCell ref="M8:P9"/>
    <mergeCell ref="J12:L13"/>
    <mergeCell ref="M12:P13"/>
    <mergeCell ref="T8:W9"/>
    <mergeCell ref="X8:Y9"/>
    <mergeCell ref="T14:W15"/>
    <mergeCell ref="X14:Y15"/>
    <mergeCell ref="Z14:Z15"/>
    <mergeCell ref="AA14:AB15"/>
    <mergeCell ref="AC14:AC15"/>
    <mergeCell ref="AD14:AI15"/>
    <mergeCell ref="T19:W21"/>
    <mergeCell ref="X19:AA19"/>
    <mergeCell ref="AB19:AD19"/>
    <mergeCell ref="AE19:AF19"/>
    <mergeCell ref="X20:AA20"/>
    <mergeCell ref="AB20:AD20"/>
    <mergeCell ref="AE20:AF20"/>
    <mergeCell ref="A36:D37"/>
    <mergeCell ref="E36:E37"/>
    <mergeCell ref="G36:G37"/>
    <mergeCell ref="H36:K37"/>
    <mergeCell ref="X22:AA22"/>
    <mergeCell ref="AB22:AD22"/>
    <mergeCell ref="AE22:AF22"/>
    <mergeCell ref="X23:AA23"/>
    <mergeCell ref="AB23:AD23"/>
    <mergeCell ref="A24:D26"/>
    <mergeCell ref="A27:D29"/>
    <mergeCell ref="E27:P29"/>
    <mergeCell ref="A32:D33"/>
    <mergeCell ref="E32:G33"/>
    <mergeCell ref="A34:D35"/>
    <mergeCell ref="E34:E35"/>
    <mergeCell ref="G34:G35"/>
    <mergeCell ref="H32:K33"/>
    <mergeCell ref="H34:K35"/>
    <mergeCell ref="E24:P26"/>
    <mergeCell ref="AE23:AF23"/>
    <mergeCell ref="J22:K23"/>
    <mergeCell ref="M22:N23"/>
    <mergeCell ref="X25:AA25"/>
    <mergeCell ref="F36:F37"/>
    <mergeCell ref="L32:R33"/>
    <mergeCell ref="P34:R34"/>
    <mergeCell ref="T22:W30"/>
    <mergeCell ref="AE25:AF25"/>
    <mergeCell ref="X24:AA24"/>
    <mergeCell ref="AB24:AD24"/>
    <mergeCell ref="AE24:AF24"/>
    <mergeCell ref="AB27:AC27"/>
    <mergeCell ref="AD27:AE27"/>
    <mergeCell ref="X26:AA27"/>
    <mergeCell ref="AB26:AC26"/>
    <mergeCell ref="AD26:AE26"/>
    <mergeCell ref="AB25:AD25"/>
    <mergeCell ref="I22:I23"/>
    <mergeCell ref="L22:L23"/>
    <mergeCell ref="O22:O23"/>
    <mergeCell ref="E22:F23"/>
    <mergeCell ref="G22:H23"/>
    <mergeCell ref="AG29:AH29"/>
    <mergeCell ref="AG30:AH30"/>
    <mergeCell ref="AG18:AP18"/>
    <mergeCell ref="X28:AF28"/>
    <mergeCell ref="X29:AA29"/>
    <mergeCell ref="AB29:AD29"/>
    <mergeCell ref="AE29:AF29"/>
    <mergeCell ref="X30:AA30"/>
    <mergeCell ref="F34:F35"/>
    <mergeCell ref="X21:AA21"/>
    <mergeCell ref="AB21:AD21"/>
    <mergeCell ref="AE21:AF21"/>
    <mergeCell ref="T18:W18"/>
    <mergeCell ref="X18:AF18"/>
    <mergeCell ref="A16:P19"/>
  </mergeCells>
  <phoneticPr fontId="4"/>
  <conditionalFormatting sqref="AM8 AM10 AM12 AM14">
    <cfRule type="expression" dxfId="1" priority="2" stopIfTrue="1">
      <formula>#REF!=TRUE</formula>
    </cfRule>
  </conditionalFormatting>
  <conditionalFormatting sqref="AM6">
    <cfRule type="expression" dxfId="0" priority="1" stopIfTrue="1">
      <formula>#REF!=TRUE</formula>
    </cfRule>
  </conditionalFormatting>
  <dataValidations count="2">
    <dataValidation type="list" allowBlank="1" showInputMessage="1" showErrorMessage="1" sqref="AM8 AM10 AM12 AM14 AM6" xr:uid="{47ED85F2-BBED-4827-BCC9-4698EC33A43C}">
      <formula1>"（選択）,有,無"</formula1>
    </dataValidation>
    <dataValidation type="list" allowBlank="1" showInputMessage="1" showErrorMessage="1" sqref="E22:F23" xr:uid="{8FC09434-3D47-4255-BB30-EF4851F26C78}">
      <formula1>"（選択）,昭和,平成,令和"</formula1>
    </dataValidation>
  </dataValidations>
  <printOptions horizontalCentered="1" verticalCentered="1"/>
  <pageMargins left="0" right="0" top="0.39370078740157483" bottom="0.39370078740157483" header="0" footer="0"/>
  <pageSetup paperSize="9" scale="71" orientation="landscape" blackAndWhite="1" r:id="rId1"/>
  <headerFooter scaleWithDoc="0">
    <oddFooter>&amp;R&amp;6&amp;F</oddFooter>
  </headerFooter>
  <rowBreaks count="1" manualBreakCount="1">
    <brk id="61" max="40" man="1"/>
  </rowBreaks>
  <drawing r:id="rId2"/>
  <legacyDrawing r:id="rId3"/>
  <mc:AlternateContent xmlns:mc="http://schemas.openxmlformats.org/markup-compatibility/2006">
    <mc:Choice Requires="x14">
      <controls>
        <mc:AlternateContent xmlns:mc="http://schemas.openxmlformats.org/markup-compatibility/2006">
          <mc:Choice Requires="x14">
            <control shapeId="37915" r:id="rId4" name="Check Box 27">
              <controlPr defaultSize="0" autoFill="0" autoLine="0" autoPict="0">
                <anchor moveWithCells="1">
                  <from>
                    <xdr:col>27</xdr:col>
                    <xdr:colOff>76200</xdr:colOff>
                    <xdr:row>28</xdr:row>
                    <xdr:rowOff>236220</xdr:rowOff>
                  </from>
                  <to>
                    <xdr:col>27</xdr:col>
                    <xdr:colOff>312420</xdr:colOff>
                    <xdr:row>30</xdr:row>
                    <xdr:rowOff>0</xdr:rowOff>
                  </to>
                </anchor>
              </controlPr>
            </control>
          </mc:Choice>
        </mc:AlternateContent>
        <mc:AlternateContent xmlns:mc="http://schemas.openxmlformats.org/markup-compatibility/2006">
          <mc:Choice Requires="x14">
            <control shapeId="37917" r:id="rId5" name="Check Box 29">
              <controlPr defaultSize="0" autoFill="0" autoLine="0" autoPict="0">
                <anchor moveWithCells="1">
                  <from>
                    <xdr:col>30</xdr:col>
                    <xdr:colOff>76200</xdr:colOff>
                    <xdr:row>28</xdr:row>
                    <xdr:rowOff>236220</xdr:rowOff>
                  </from>
                  <to>
                    <xdr:col>30</xdr:col>
                    <xdr:colOff>312420</xdr:colOff>
                    <xdr:row>30</xdr:row>
                    <xdr:rowOff>0</xdr:rowOff>
                  </to>
                </anchor>
              </controlPr>
            </control>
          </mc:Choice>
        </mc:AlternateContent>
        <mc:AlternateContent xmlns:mc="http://schemas.openxmlformats.org/markup-compatibility/2006">
          <mc:Choice Requires="x14">
            <control shapeId="37919" r:id="rId6" name="Check Box 31">
              <controlPr defaultSize="0" autoFill="0" autoLine="0" autoPict="0">
                <anchor moveWithCells="1">
                  <from>
                    <xdr:col>33</xdr:col>
                    <xdr:colOff>76200</xdr:colOff>
                    <xdr:row>31</xdr:row>
                    <xdr:rowOff>236220</xdr:rowOff>
                  </from>
                  <to>
                    <xdr:col>33</xdr:col>
                    <xdr:colOff>312420</xdr:colOff>
                    <xdr:row>33</xdr:row>
                    <xdr:rowOff>0</xdr:rowOff>
                  </to>
                </anchor>
              </controlPr>
            </control>
          </mc:Choice>
        </mc:AlternateContent>
        <mc:AlternateContent xmlns:mc="http://schemas.openxmlformats.org/markup-compatibility/2006">
          <mc:Choice Requires="x14">
            <control shapeId="37935" r:id="rId7" name="Check Box 47">
              <controlPr defaultSize="0" autoFill="0" autoLine="0" autoPict="0">
                <anchor moveWithCells="1">
                  <from>
                    <xdr:col>4</xdr:col>
                    <xdr:colOff>83820</xdr:colOff>
                    <xdr:row>3</xdr:row>
                    <xdr:rowOff>0</xdr:rowOff>
                  </from>
                  <to>
                    <xdr:col>4</xdr:col>
                    <xdr:colOff>327660</xdr:colOff>
                    <xdr:row>4</xdr:row>
                    <xdr:rowOff>0</xdr:rowOff>
                  </to>
                </anchor>
              </controlPr>
            </control>
          </mc:Choice>
        </mc:AlternateContent>
        <mc:AlternateContent xmlns:mc="http://schemas.openxmlformats.org/markup-compatibility/2006">
          <mc:Choice Requires="x14">
            <control shapeId="37936" r:id="rId8" name="Check Box 48">
              <controlPr defaultSize="0" autoFill="0" autoLine="0" autoPict="0">
                <anchor moveWithCells="1">
                  <from>
                    <xdr:col>4</xdr:col>
                    <xdr:colOff>83820</xdr:colOff>
                    <xdr:row>4</xdr:row>
                    <xdr:rowOff>0</xdr:rowOff>
                  </from>
                  <to>
                    <xdr:col>4</xdr:col>
                    <xdr:colOff>327660</xdr:colOff>
                    <xdr:row>5</xdr:row>
                    <xdr:rowOff>0</xdr:rowOff>
                  </to>
                </anchor>
              </controlPr>
            </control>
          </mc:Choice>
        </mc:AlternateContent>
        <mc:AlternateContent xmlns:mc="http://schemas.openxmlformats.org/markup-compatibility/2006">
          <mc:Choice Requires="x14">
            <control shapeId="37938" r:id="rId9" name="Check Box 50">
              <controlPr defaultSize="0" autoFill="0" autoLine="0" autoPict="0">
                <anchor moveWithCells="1">
                  <from>
                    <xdr:col>7</xdr:col>
                    <xdr:colOff>83820</xdr:colOff>
                    <xdr:row>3</xdr:row>
                    <xdr:rowOff>0</xdr:rowOff>
                  </from>
                  <to>
                    <xdr:col>7</xdr:col>
                    <xdr:colOff>327660</xdr:colOff>
                    <xdr:row>4</xdr:row>
                    <xdr:rowOff>0</xdr:rowOff>
                  </to>
                </anchor>
              </controlPr>
            </control>
          </mc:Choice>
        </mc:AlternateContent>
        <mc:AlternateContent xmlns:mc="http://schemas.openxmlformats.org/markup-compatibility/2006">
          <mc:Choice Requires="x14">
            <control shapeId="37939" r:id="rId10" name="Check Box 51">
              <controlPr defaultSize="0" autoFill="0" autoLine="0" autoPict="0">
                <anchor moveWithCells="1">
                  <from>
                    <xdr:col>12</xdr:col>
                    <xdr:colOff>83820</xdr:colOff>
                    <xdr:row>3</xdr:row>
                    <xdr:rowOff>0</xdr:rowOff>
                  </from>
                  <to>
                    <xdr:col>12</xdr:col>
                    <xdr:colOff>327660</xdr:colOff>
                    <xdr:row>4</xdr:row>
                    <xdr:rowOff>0</xdr:rowOff>
                  </to>
                </anchor>
              </controlPr>
            </control>
          </mc:Choice>
        </mc:AlternateContent>
        <mc:AlternateContent xmlns:mc="http://schemas.openxmlformats.org/markup-compatibility/2006">
          <mc:Choice Requires="x14">
            <control shapeId="37940" r:id="rId11" name="Check Box 52">
              <controlPr defaultSize="0" autoFill="0" autoLine="0" autoPict="0">
                <anchor moveWithCells="1">
                  <from>
                    <xdr:col>4</xdr:col>
                    <xdr:colOff>83820</xdr:colOff>
                    <xdr:row>7</xdr:row>
                    <xdr:rowOff>0</xdr:rowOff>
                  </from>
                  <to>
                    <xdr:col>4</xdr:col>
                    <xdr:colOff>327660</xdr:colOff>
                    <xdr:row>8</xdr:row>
                    <xdr:rowOff>0</xdr:rowOff>
                  </to>
                </anchor>
              </controlPr>
            </control>
          </mc:Choice>
        </mc:AlternateContent>
        <mc:AlternateContent xmlns:mc="http://schemas.openxmlformats.org/markup-compatibility/2006">
          <mc:Choice Requires="x14">
            <control shapeId="37941" r:id="rId12" name="Check Box 53">
              <controlPr defaultSize="0" autoFill="0" autoLine="0" autoPict="0">
                <anchor moveWithCells="1">
                  <from>
                    <xdr:col>4</xdr:col>
                    <xdr:colOff>83820</xdr:colOff>
                    <xdr:row>8</xdr:row>
                    <xdr:rowOff>0</xdr:rowOff>
                  </from>
                  <to>
                    <xdr:col>4</xdr:col>
                    <xdr:colOff>327660</xdr:colOff>
                    <xdr:row>9</xdr:row>
                    <xdr:rowOff>0</xdr:rowOff>
                  </to>
                </anchor>
              </controlPr>
            </control>
          </mc:Choice>
        </mc:AlternateContent>
        <mc:AlternateContent xmlns:mc="http://schemas.openxmlformats.org/markup-compatibility/2006">
          <mc:Choice Requires="x14">
            <control shapeId="37942" r:id="rId13" name="Check Box 54">
              <controlPr defaultSize="0" autoFill="0" autoLine="0" autoPict="0">
                <anchor moveWithCells="1">
                  <from>
                    <xdr:col>4</xdr:col>
                    <xdr:colOff>83820</xdr:colOff>
                    <xdr:row>9</xdr:row>
                    <xdr:rowOff>0</xdr:rowOff>
                  </from>
                  <to>
                    <xdr:col>4</xdr:col>
                    <xdr:colOff>327660</xdr:colOff>
                    <xdr:row>10</xdr:row>
                    <xdr:rowOff>0</xdr:rowOff>
                  </to>
                </anchor>
              </controlPr>
            </control>
          </mc:Choice>
        </mc:AlternateContent>
        <mc:AlternateContent xmlns:mc="http://schemas.openxmlformats.org/markup-compatibility/2006">
          <mc:Choice Requires="x14">
            <control shapeId="37943" r:id="rId14" name="Check Box 55">
              <controlPr defaultSize="0" autoFill="0" autoLine="0" autoPict="0">
                <anchor moveWithCells="1">
                  <from>
                    <xdr:col>4</xdr:col>
                    <xdr:colOff>83820</xdr:colOff>
                    <xdr:row>10</xdr:row>
                    <xdr:rowOff>0</xdr:rowOff>
                  </from>
                  <to>
                    <xdr:col>4</xdr:col>
                    <xdr:colOff>327660</xdr:colOff>
                    <xdr:row>11</xdr:row>
                    <xdr:rowOff>0</xdr:rowOff>
                  </to>
                </anchor>
              </controlPr>
            </control>
          </mc:Choice>
        </mc:AlternateContent>
        <mc:AlternateContent xmlns:mc="http://schemas.openxmlformats.org/markup-compatibility/2006">
          <mc:Choice Requires="x14">
            <control shapeId="37944" r:id="rId15" name="Check Box 56">
              <controlPr defaultSize="0" autoFill="0" autoLine="0" autoPict="0">
                <anchor moveWithCells="1">
                  <from>
                    <xdr:col>4</xdr:col>
                    <xdr:colOff>83820</xdr:colOff>
                    <xdr:row>11</xdr:row>
                    <xdr:rowOff>0</xdr:rowOff>
                  </from>
                  <to>
                    <xdr:col>4</xdr:col>
                    <xdr:colOff>327660</xdr:colOff>
                    <xdr:row>12</xdr:row>
                    <xdr:rowOff>0</xdr:rowOff>
                  </to>
                </anchor>
              </controlPr>
            </control>
          </mc:Choice>
        </mc:AlternateContent>
        <mc:AlternateContent xmlns:mc="http://schemas.openxmlformats.org/markup-compatibility/2006">
          <mc:Choice Requires="x14">
            <control shapeId="37945" r:id="rId16" name="Check Box 57">
              <controlPr defaultSize="0" autoFill="0" autoLine="0" autoPict="0">
                <anchor moveWithCells="1">
                  <from>
                    <xdr:col>4</xdr:col>
                    <xdr:colOff>83820</xdr:colOff>
                    <xdr:row>12</xdr:row>
                    <xdr:rowOff>0</xdr:rowOff>
                  </from>
                  <to>
                    <xdr:col>4</xdr:col>
                    <xdr:colOff>327660</xdr:colOff>
                    <xdr:row>13</xdr:row>
                    <xdr:rowOff>0</xdr:rowOff>
                  </to>
                </anchor>
              </controlPr>
            </control>
          </mc:Choice>
        </mc:AlternateContent>
        <mc:AlternateContent xmlns:mc="http://schemas.openxmlformats.org/markup-compatibility/2006">
          <mc:Choice Requires="x14">
            <control shapeId="37954" r:id="rId17" name="Check Box 66">
              <controlPr defaultSize="0" autoFill="0" autoLine="0" autoPict="0">
                <anchor moveWithCells="1">
                  <from>
                    <xdr:col>11</xdr:col>
                    <xdr:colOff>83820</xdr:colOff>
                    <xdr:row>33</xdr:row>
                    <xdr:rowOff>0</xdr:rowOff>
                  </from>
                  <to>
                    <xdr:col>11</xdr:col>
                    <xdr:colOff>327660</xdr:colOff>
                    <xdr:row>34</xdr:row>
                    <xdr:rowOff>0</xdr:rowOff>
                  </to>
                </anchor>
              </controlPr>
            </control>
          </mc:Choice>
        </mc:AlternateContent>
        <mc:AlternateContent xmlns:mc="http://schemas.openxmlformats.org/markup-compatibility/2006">
          <mc:Choice Requires="x14">
            <control shapeId="37955" r:id="rId18" name="Check Box 67">
              <controlPr defaultSize="0" autoFill="0" autoLine="0" autoPict="0">
                <anchor moveWithCells="1">
                  <from>
                    <xdr:col>11</xdr:col>
                    <xdr:colOff>83820</xdr:colOff>
                    <xdr:row>34</xdr:row>
                    <xdr:rowOff>0</xdr:rowOff>
                  </from>
                  <to>
                    <xdr:col>11</xdr:col>
                    <xdr:colOff>327660</xdr:colOff>
                    <xdr:row>35</xdr:row>
                    <xdr:rowOff>0</xdr:rowOff>
                  </to>
                </anchor>
              </controlPr>
            </control>
          </mc:Choice>
        </mc:AlternateContent>
        <mc:AlternateContent xmlns:mc="http://schemas.openxmlformats.org/markup-compatibility/2006">
          <mc:Choice Requires="x14">
            <control shapeId="37957" r:id="rId19" name="Check Box 69">
              <controlPr defaultSize="0" autoFill="0" autoLine="0" autoPict="0">
                <anchor moveWithCells="1">
                  <from>
                    <xdr:col>33</xdr:col>
                    <xdr:colOff>76200</xdr:colOff>
                    <xdr:row>35</xdr:row>
                    <xdr:rowOff>0</xdr:rowOff>
                  </from>
                  <to>
                    <xdr:col>33</xdr:col>
                    <xdr:colOff>312420</xdr:colOff>
                    <xdr:row>36</xdr:row>
                    <xdr:rowOff>0</xdr:rowOff>
                  </to>
                </anchor>
              </controlPr>
            </control>
          </mc:Choice>
        </mc:AlternateContent>
        <mc:AlternateContent xmlns:mc="http://schemas.openxmlformats.org/markup-compatibility/2006">
          <mc:Choice Requires="x14">
            <control shapeId="37963" r:id="rId20" name="Check Box 75">
              <controlPr defaultSize="0" autoFill="0" autoLine="0" autoPict="0">
                <anchor moveWithCells="1">
                  <from>
                    <xdr:col>36</xdr:col>
                    <xdr:colOff>76200</xdr:colOff>
                    <xdr:row>35</xdr:row>
                    <xdr:rowOff>0</xdr:rowOff>
                  </from>
                  <to>
                    <xdr:col>36</xdr:col>
                    <xdr:colOff>312420</xdr:colOff>
                    <xdr:row>36</xdr:row>
                    <xdr:rowOff>0</xdr:rowOff>
                  </to>
                </anchor>
              </controlPr>
            </control>
          </mc:Choice>
        </mc:AlternateContent>
        <mc:AlternateContent xmlns:mc="http://schemas.openxmlformats.org/markup-compatibility/2006">
          <mc:Choice Requires="x14">
            <control shapeId="37964" r:id="rId21" name="Check Box 76">
              <controlPr defaultSize="0" autoFill="0" autoLine="0" autoPict="0">
                <anchor moveWithCells="1">
                  <from>
                    <xdr:col>36</xdr:col>
                    <xdr:colOff>76200</xdr:colOff>
                    <xdr:row>32</xdr:row>
                    <xdr:rowOff>0</xdr:rowOff>
                  </from>
                  <to>
                    <xdr:col>36</xdr:col>
                    <xdr:colOff>312420</xdr:colOff>
                    <xdr:row>33</xdr:row>
                    <xdr:rowOff>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977A2-EC4E-4FBE-A17E-3921AA0F9FE9}">
  <sheetPr>
    <pageSetUpPr fitToPage="1"/>
  </sheetPr>
  <dimension ref="A1:BL114"/>
  <sheetViews>
    <sheetView showGridLines="0" view="pageBreakPreview" zoomScale="85" zoomScaleNormal="70" zoomScaleSheetLayoutView="85" workbookViewId="0">
      <selection activeCell="H15" sqref="H15:K17"/>
    </sheetView>
  </sheetViews>
  <sheetFormatPr defaultRowHeight="13.2" x14ac:dyDescent="0.45"/>
  <cols>
    <col min="1" max="46" width="4.3984375" style="292" customWidth="1"/>
    <col min="47" max="57" width="9" style="292"/>
    <col min="58" max="240" width="9" style="3"/>
    <col min="241" max="302" width="4.3984375" style="3" customWidth="1"/>
    <col min="303" max="496" width="9" style="3"/>
    <col min="497" max="558" width="4.3984375" style="3" customWidth="1"/>
    <col min="559" max="752" width="9" style="3"/>
    <col min="753" max="814" width="4.3984375" style="3" customWidth="1"/>
    <col min="815" max="1008" width="9" style="3"/>
    <col min="1009" max="1070" width="4.3984375" style="3" customWidth="1"/>
    <col min="1071" max="1264" width="9" style="3"/>
    <col min="1265" max="1326" width="4.3984375" style="3" customWidth="1"/>
    <col min="1327" max="1520" width="9" style="3"/>
    <col min="1521" max="1582" width="4.3984375" style="3" customWidth="1"/>
    <col min="1583" max="1776" width="9" style="3"/>
    <col min="1777" max="1838" width="4.3984375" style="3" customWidth="1"/>
    <col min="1839" max="2032" width="9" style="3"/>
    <col min="2033" max="2094" width="4.3984375" style="3" customWidth="1"/>
    <col min="2095" max="2288" width="9" style="3"/>
    <col min="2289" max="2350" width="4.3984375" style="3" customWidth="1"/>
    <col min="2351" max="2544" width="9" style="3"/>
    <col min="2545" max="2606" width="4.3984375" style="3" customWidth="1"/>
    <col min="2607" max="2800" width="9" style="3"/>
    <col min="2801" max="2862" width="4.3984375" style="3" customWidth="1"/>
    <col min="2863" max="3056" width="9" style="3"/>
    <col min="3057" max="3118" width="4.3984375" style="3" customWidth="1"/>
    <col min="3119" max="3312" width="9" style="3"/>
    <col min="3313" max="3374" width="4.3984375" style="3" customWidth="1"/>
    <col min="3375" max="3568" width="9" style="3"/>
    <col min="3569" max="3630" width="4.3984375" style="3" customWidth="1"/>
    <col min="3631" max="3824" width="9" style="3"/>
    <col min="3825" max="3886" width="4.3984375" style="3" customWidth="1"/>
    <col min="3887" max="4080" width="9" style="3"/>
    <col min="4081" max="4142" width="4.3984375" style="3" customWidth="1"/>
    <col min="4143" max="4336" width="9" style="3"/>
    <col min="4337" max="4398" width="4.3984375" style="3" customWidth="1"/>
    <col min="4399" max="4592" width="9" style="3"/>
    <col min="4593" max="4654" width="4.3984375" style="3" customWidth="1"/>
    <col min="4655" max="4848" width="9" style="3"/>
    <col min="4849" max="4910" width="4.3984375" style="3" customWidth="1"/>
    <col min="4911" max="5104" width="9" style="3"/>
    <col min="5105" max="5166" width="4.3984375" style="3" customWidth="1"/>
    <col min="5167" max="5360" width="9" style="3"/>
    <col min="5361" max="5422" width="4.3984375" style="3" customWidth="1"/>
    <col min="5423" max="5616" width="9" style="3"/>
    <col min="5617" max="5678" width="4.3984375" style="3" customWidth="1"/>
    <col min="5679" max="5872" width="9" style="3"/>
    <col min="5873" max="5934" width="4.3984375" style="3" customWidth="1"/>
    <col min="5935" max="6128" width="9" style="3"/>
    <col min="6129" max="6190" width="4.3984375" style="3" customWidth="1"/>
    <col min="6191" max="6384" width="9" style="3"/>
    <col min="6385" max="6446" width="4.3984375" style="3" customWidth="1"/>
    <col min="6447" max="6640" width="9" style="3"/>
    <col min="6641" max="6702" width="4.3984375" style="3" customWidth="1"/>
    <col min="6703" max="6896" width="9" style="3"/>
    <col min="6897" max="6958" width="4.3984375" style="3" customWidth="1"/>
    <col min="6959" max="7152" width="9" style="3"/>
    <col min="7153" max="7214" width="4.3984375" style="3" customWidth="1"/>
    <col min="7215" max="7408" width="9" style="3"/>
    <col min="7409" max="7470" width="4.3984375" style="3" customWidth="1"/>
    <col min="7471" max="7664" width="9" style="3"/>
    <col min="7665" max="7726" width="4.3984375" style="3" customWidth="1"/>
    <col min="7727" max="7920" width="9" style="3"/>
    <col min="7921" max="7982" width="4.3984375" style="3" customWidth="1"/>
    <col min="7983" max="8176" width="9" style="3"/>
    <col min="8177" max="8238" width="4.3984375" style="3" customWidth="1"/>
    <col min="8239" max="8432" width="9" style="3"/>
    <col min="8433" max="8494" width="4.3984375" style="3" customWidth="1"/>
    <col min="8495" max="8688" width="9" style="3"/>
    <col min="8689" max="8750" width="4.3984375" style="3" customWidth="1"/>
    <col min="8751" max="8944" width="9" style="3"/>
    <col min="8945" max="9006" width="4.3984375" style="3" customWidth="1"/>
    <col min="9007" max="9200" width="9" style="3"/>
    <col min="9201" max="9262" width="4.3984375" style="3" customWidth="1"/>
    <col min="9263" max="9456" width="9" style="3"/>
    <col min="9457" max="9518" width="4.3984375" style="3" customWidth="1"/>
    <col min="9519" max="9712" width="9" style="3"/>
    <col min="9713" max="9774" width="4.3984375" style="3" customWidth="1"/>
    <col min="9775" max="9968" width="9" style="3"/>
    <col min="9969" max="10030" width="4.3984375" style="3" customWidth="1"/>
    <col min="10031" max="10224" width="9" style="3"/>
    <col min="10225" max="10286" width="4.3984375" style="3" customWidth="1"/>
    <col min="10287" max="10480" width="9" style="3"/>
    <col min="10481" max="10542" width="4.3984375" style="3" customWidth="1"/>
    <col min="10543" max="10736" width="9" style="3"/>
    <col min="10737" max="10798" width="4.3984375" style="3" customWidth="1"/>
    <col min="10799" max="10992" width="9" style="3"/>
    <col min="10993" max="11054" width="4.3984375" style="3" customWidth="1"/>
    <col min="11055" max="11248" width="9" style="3"/>
    <col min="11249" max="11310" width="4.3984375" style="3" customWidth="1"/>
    <col min="11311" max="11504" width="9" style="3"/>
    <col min="11505" max="11566" width="4.3984375" style="3" customWidth="1"/>
    <col min="11567" max="11760" width="9" style="3"/>
    <col min="11761" max="11822" width="4.3984375" style="3" customWidth="1"/>
    <col min="11823" max="12016" width="9" style="3"/>
    <col min="12017" max="12078" width="4.3984375" style="3" customWidth="1"/>
    <col min="12079" max="12272" width="9" style="3"/>
    <col min="12273" max="12334" width="4.3984375" style="3" customWidth="1"/>
    <col min="12335" max="12528" width="9" style="3"/>
    <col min="12529" max="12590" width="4.3984375" style="3" customWidth="1"/>
    <col min="12591" max="12784" width="9" style="3"/>
    <col min="12785" max="12846" width="4.3984375" style="3" customWidth="1"/>
    <col min="12847" max="13040" width="9" style="3"/>
    <col min="13041" max="13102" width="4.3984375" style="3" customWidth="1"/>
    <col min="13103" max="13296" width="9" style="3"/>
    <col min="13297" max="13358" width="4.3984375" style="3" customWidth="1"/>
    <col min="13359" max="13552" width="9" style="3"/>
    <col min="13553" max="13614" width="4.3984375" style="3" customWidth="1"/>
    <col min="13615" max="13808" width="9" style="3"/>
    <col min="13809" max="13870" width="4.3984375" style="3" customWidth="1"/>
    <col min="13871" max="14064" width="9" style="3"/>
    <col min="14065" max="14126" width="4.3984375" style="3" customWidth="1"/>
    <col min="14127" max="14320" width="9" style="3"/>
    <col min="14321" max="14382" width="4.3984375" style="3" customWidth="1"/>
    <col min="14383" max="14576" width="9" style="3"/>
    <col min="14577" max="14638" width="4.3984375" style="3" customWidth="1"/>
    <col min="14639" max="14832" width="9" style="3"/>
    <col min="14833" max="14894" width="4.3984375" style="3" customWidth="1"/>
    <col min="14895" max="15088" width="9" style="3"/>
    <col min="15089" max="15150" width="4.3984375" style="3" customWidth="1"/>
    <col min="15151" max="15344" width="9" style="3"/>
    <col min="15345" max="15406" width="4.3984375" style="3" customWidth="1"/>
    <col min="15407" max="15600" width="9" style="3"/>
    <col min="15601" max="15662" width="4.3984375" style="3" customWidth="1"/>
    <col min="15663" max="15856" width="9" style="3"/>
    <col min="15857" max="15918" width="4.3984375" style="3" customWidth="1"/>
    <col min="15919" max="16112" width="9" style="3"/>
    <col min="16113" max="16174" width="4.3984375" style="3" customWidth="1"/>
    <col min="16175" max="16384" width="9" style="3"/>
  </cols>
  <sheetData>
    <row r="1" spans="1:57" ht="18.75" customHeight="1" x14ac:dyDescent="0.45">
      <c r="A1" s="108" t="s">
        <v>908</v>
      </c>
      <c r="B1" s="9"/>
      <c r="C1" s="9"/>
      <c r="K1" s="9"/>
    </row>
    <row r="2" spans="1:57" ht="18.75" customHeight="1" thickBot="1" x14ac:dyDescent="0.5">
      <c r="A2" s="643" t="s">
        <v>883</v>
      </c>
      <c r="B2" s="414"/>
      <c r="C2" s="414"/>
      <c r="D2" s="414"/>
      <c r="E2" s="414"/>
      <c r="F2" s="414"/>
      <c r="G2" s="414"/>
      <c r="H2" s="408"/>
      <c r="I2" s="408"/>
      <c r="J2" s="408"/>
      <c r="K2" s="408"/>
      <c r="L2" s="408"/>
      <c r="M2" s="408"/>
      <c r="N2" s="408"/>
      <c r="O2" s="408"/>
      <c r="P2" s="408"/>
      <c r="Q2" s="643" t="s">
        <v>884</v>
      </c>
      <c r="R2" s="408"/>
      <c r="S2" s="408"/>
      <c r="T2" s="408"/>
      <c r="U2" s="408"/>
      <c r="V2" s="408"/>
      <c r="W2" s="408"/>
      <c r="X2" s="408"/>
      <c r="Y2" s="408"/>
      <c r="Z2" s="408"/>
      <c r="AA2" s="408"/>
      <c r="AB2" s="408"/>
      <c r="AC2" s="408"/>
      <c r="AD2" s="408"/>
      <c r="AE2" s="408"/>
      <c r="AF2" s="408"/>
      <c r="AG2" s="408"/>
      <c r="AH2" s="408"/>
      <c r="AI2" s="408"/>
      <c r="AJ2" s="408"/>
      <c r="AK2" s="408"/>
      <c r="AL2" s="408"/>
      <c r="AM2" s="408"/>
      <c r="AN2" s="698"/>
      <c r="AO2" s="698"/>
      <c r="AP2" s="698"/>
      <c r="AQ2" s="698"/>
      <c r="AR2" s="698"/>
      <c r="AS2" s="698"/>
      <c r="AT2" s="698"/>
      <c r="AU2" s="698"/>
      <c r="AV2" s="698"/>
      <c r="AW2" s="698"/>
      <c r="AX2" s="698"/>
      <c r="AY2" s="698"/>
      <c r="AZ2" s="698"/>
      <c r="BA2" s="698"/>
      <c r="BB2" s="698"/>
      <c r="BC2" s="698"/>
      <c r="BD2" s="698"/>
      <c r="BE2" s="698"/>
    </row>
    <row r="3" spans="1:57" ht="18.75" customHeight="1" x14ac:dyDescent="0.45">
      <c r="A3" s="2361" t="s">
        <v>874</v>
      </c>
      <c r="B3" s="2362"/>
      <c r="C3" s="2362"/>
      <c r="D3" s="2362"/>
      <c r="E3" s="2362"/>
      <c r="F3" s="2362"/>
      <c r="G3" s="2363"/>
      <c r="H3" s="2364" t="s">
        <v>383</v>
      </c>
      <c r="I3" s="2364"/>
      <c r="J3" s="2364"/>
      <c r="K3" s="2364"/>
      <c r="L3" s="2364"/>
      <c r="M3" s="2364"/>
      <c r="N3" s="2365"/>
      <c r="O3" s="408"/>
      <c r="P3" s="408"/>
      <c r="Q3" s="2366" t="s">
        <v>878</v>
      </c>
      <c r="R3" s="2367"/>
      <c r="S3" s="2367"/>
      <c r="T3" s="2367"/>
      <c r="U3" s="2367"/>
      <c r="V3" s="2367"/>
      <c r="W3" s="2367"/>
      <c r="X3" s="2367"/>
      <c r="Y3" s="2367"/>
      <c r="Z3" s="2367"/>
      <c r="AA3" s="2367"/>
      <c r="AB3" s="2367"/>
      <c r="AC3" s="2367"/>
      <c r="AD3" s="2367"/>
      <c r="AE3" s="2367"/>
      <c r="AF3" s="2368"/>
      <c r="AG3" s="762"/>
      <c r="AH3" s="2369" t="s">
        <v>425</v>
      </c>
      <c r="AI3" s="2369"/>
      <c r="AJ3" s="763" t="s">
        <v>550</v>
      </c>
      <c r="AK3" s="358"/>
      <c r="AL3" s="2130" t="s">
        <v>22</v>
      </c>
      <c r="AM3" s="2131"/>
      <c r="AN3" s="698"/>
      <c r="AO3" s="698"/>
      <c r="AP3" s="698"/>
      <c r="AQ3" s="698"/>
      <c r="AR3" s="698"/>
      <c r="AS3" s="698"/>
      <c r="AT3" s="698"/>
      <c r="AU3" s="698"/>
      <c r="AV3" s="698"/>
      <c r="AW3" s="698"/>
      <c r="AX3" s="698"/>
      <c r="AY3" s="698"/>
      <c r="AZ3" s="698"/>
      <c r="BA3" s="698"/>
      <c r="BB3" s="698"/>
      <c r="BC3" s="698"/>
      <c r="BD3" s="698"/>
      <c r="BE3" s="698"/>
    </row>
    <row r="4" spans="1:57" ht="18.75" customHeight="1" x14ac:dyDescent="0.45">
      <c r="A4" s="2370" t="s">
        <v>875</v>
      </c>
      <c r="B4" s="2371"/>
      <c r="C4" s="2371"/>
      <c r="D4" s="2371"/>
      <c r="E4" s="2371"/>
      <c r="F4" s="2371"/>
      <c r="G4" s="2372"/>
      <c r="H4" s="772"/>
      <c r="I4" s="2373" t="s">
        <v>425</v>
      </c>
      <c r="J4" s="2373"/>
      <c r="K4" s="773" t="s">
        <v>550</v>
      </c>
      <c r="L4" s="774"/>
      <c r="M4" s="2374" t="s">
        <v>22</v>
      </c>
      <c r="N4" s="2375"/>
      <c r="O4" s="408"/>
      <c r="P4" s="408"/>
      <c r="Q4" s="764" t="s">
        <v>881</v>
      </c>
      <c r="R4" s="765"/>
      <c r="S4" s="765"/>
      <c r="T4" s="765"/>
      <c r="U4" s="765"/>
      <c r="V4" s="765"/>
      <c r="W4" s="765"/>
      <c r="X4" s="765"/>
      <c r="Y4" s="765"/>
      <c r="Z4" s="765"/>
      <c r="AA4" s="765"/>
      <c r="AB4" s="765"/>
      <c r="AC4" s="765"/>
      <c r="AD4" s="765"/>
      <c r="AE4" s="765"/>
      <c r="AF4" s="766"/>
      <c r="AG4" s="2376"/>
      <c r="AH4" s="906"/>
      <c r="AI4" s="906"/>
      <c r="AJ4" s="906"/>
      <c r="AK4" s="906"/>
      <c r="AL4" s="2377" t="s">
        <v>483</v>
      </c>
      <c r="AM4" s="2378"/>
      <c r="AN4" s="698"/>
      <c r="AO4" s="698"/>
      <c r="AP4" s="698"/>
      <c r="AQ4" s="698"/>
      <c r="AR4" s="698"/>
      <c r="AS4" s="698"/>
      <c r="AT4" s="698"/>
      <c r="AU4" s="698"/>
      <c r="AV4" s="698"/>
      <c r="AW4" s="698"/>
      <c r="AX4" s="698"/>
      <c r="AY4" s="698"/>
      <c r="AZ4" s="698"/>
      <c r="BA4" s="698"/>
      <c r="BB4" s="698"/>
      <c r="BC4" s="698"/>
      <c r="BD4" s="698"/>
      <c r="BE4" s="698"/>
    </row>
    <row r="5" spans="1:57" ht="18.75" customHeight="1" x14ac:dyDescent="0.45">
      <c r="A5" s="2370" t="s">
        <v>876</v>
      </c>
      <c r="B5" s="2371"/>
      <c r="C5" s="2371"/>
      <c r="D5" s="2371"/>
      <c r="E5" s="2371"/>
      <c r="F5" s="2371"/>
      <c r="G5" s="2372"/>
      <c r="H5" s="772"/>
      <c r="I5" s="2373" t="s">
        <v>425</v>
      </c>
      <c r="J5" s="2373"/>
      <c r="K5" s="773" t="s">
        <v>550</v>
      </c>
      <c r="L5" s="774"/>
      <c r="M5" s="2374" t="s">
        <v>22</v>
      </c>
      <c r="N5" s="2375"/>
      <c r="O5" s="408"/>
      <c r="P5" s="408"/>
      <c r="Q5" s="2382" t="s">
        <v>879</v>
      </c>
      <c r="R5" s="2383"/>
      <c r="S5" s="2383"/>
      <c r="T5" s="2383"/>
      <c r="U5" s="2383"/>
      <c r="V5" s="2383"/>
      <c r="W5" s="2383"/>
      <c r="X5" s="2383"/>
      <c r="Y5" s="2383"/>
      <c r="Z5" s="2383"/>
      <c r="AA5" s="2383"/>
      <c r="AB5" s="2383"/>
      <c r="AC5" s="2383"/>
      <c r="AD5" s="2383"/>
      <c r="AE5" s="2383"/>
      <c r="AF5" s="2384"/>
      <c r="AG5" s="767"/>
      <c r="AH5" s="2385" t="s">
        <v>425</v>
      </c>
      <c r="AI5" s="2385"/>
      <c r="AJ5" s="765" t="s">
        <v>550</v>
      </c>
      <c r="AK5" s="736"/>
      <c r="AL5" s="921" t="s">
        <v>22</v>
      </c>
      <c r="AM5" s="1189"/>
      <c r="AN5" s="698"/>
      <c r="AO5" s="698"/>
      <c r="AP5" s="698"/>
      <c r="AQ5" s="698"/>
      <c r="AR5" s="698"/>
      <c r="AS5" s="698"/>
      <c r="AT5" s="698"/>
      <c r="AU5" s="698"/>
      <c r="AV5" s="698"/>
      <c r="AW5" s="698"/>
      <c r="AX5" s="698"/>
      <c r="AY5" s="698"/>
      <c r="AZ5" s="698"/>
      <c r="BA5" s="698"/>
      <c r="BB5" s="698"/>
      <c r="BC5" s="698"/>
      <c r="BD5" s="698"/>
      <c r="BE5" s="698"/>
    </row>
    <row r="6" spans="1:57" ht="18.75" customHeight="1" thickBot="1" x14ac:dyDescent="0.5">
      <c r="A6" s="2386" t="s">
        <v>877</v>
      </c>
      <c r="B6" s="2387"/>
      <c r="C6" s="2387"/>
      <c r="D6" s="2387"/>
      <c r="E6" s="2387"/>
      <c r="F6" s="2387"/>
      <c r="G6" s="2388"/>
      <c r="H6" s="2389"/>
      <c r="I6" s="2389"/>
      <c r="J6" s="2389"/>
      <c r="K6" s="2389"/>
      <c r="L6" s="2389"/>
      <c r="M6" s="2390" t="s">
        <v>483</v>
      </c>
      <c r="N6" s="2391"/>
      <c r="O6" s="408"/>
      <c r="P6" s="408"/>
      <c r="Q6" s="2382" t="s">
        <v>880</v>
      </c>
      <c r="R6" s="2383"/>
      <c r="S6" s="2383"/>
      <c r="T6" s="2383"/>
      <c r="U6" s="2383"/>
      <c r="V6" s="2383"/>
      <c r="W6" s="2383"/>
      <c r="X6" s="2383"/>
      <c r="Y6" s="2383"/>
      <c r="Z6" s="2383"/>
      <c r="AA6" s="2383"/>
      <c r="AB6" s="2383"/>
      <c r="AC6" s="2383"/>
      <c r="AD6" s="2383"/>
      <c r="AE6" s="2383"/>
      <c r="AF6" s="2384"/>
      <c r="AG6" s="767"/>
      <c r="AH6" s="2385" t="s">
        <v>425</v>
      </c>
      <c r="AI6" s="2385"/>
      <c r="AJ6" s="765" t="s">
        <v>550</v>
      </c>
      <c r="AK6" s="736"/>
      <c r="AL6" s="921" t="s">
        <v>22</v>
      </c>
      <c r="AM6" s="1189"/>
      <c r="AN6" s="698"/>
      <c r="AO6" s="698"/>
      <c r="AP6" s="698"/>
      <c r="AQ6" s="698"/>
      <c r="AR6" s="698"/>
      <c r="AS6" s="698"/>
      <c r="AT6" s="698"/>
      <c r="AU6" s="698"/>
      <c r="AV6" s="698"/>
      <c r="AW6" s="698"/>
      <c r="AX6" s="698"/>
      <c r="AY6" s="698"/>
      <c r="AZ6" s="698"/>
      <c r="BA6" s="698"/>
      <c r="BB6" s="698"/>
      <c r="BC6" s="698"/>
      <c r="BD6" s="698"/>
      <c r="BE6" s="698"/>
    </row>
    <row r="7" spans="1:57" ht="18.75" customHeight="1" thickBot="1" x14ac:dyDescent="0.5">
      <c r="A7" s="408"/>
      <c r="B7" s="408"/>
      <c r="C7" s="408"/>
      <c r="D7" s="408"/>
      <c r="E7" s="408"/>
      <c r="F7" s="408"/>
      <c r="G7" s="408"/>
      <c r="H7" s="408"/>
      <c r="I7" s="408"/>
      <c r="J7" s="408"/>
      <c r="K7" s="408"/>
      <c r="L7" s="408"/>
      <c r="M7" s="408"/>
      <c r="N7" s="408"/>
      <c r="O7" s="408"/>
      <c r="P7" s="408"/>
      <c r="Q7" s="769" t="s">
        <v>882</v>
      </c>
      <c r="R7" s="770"/>
      <c r="S7" s="770"/>
      <c r="T7" s="770"/>
      <c r="U7" s="770"/>
      <c r="V7" s="770"/>
      <c r="W7" s="770"/>
      <c r="X7" s="770"/>
      <c r="Y7" s="770"/>
      <c r="Z7" s="770"/>
      <c r="AA7" s="770"/>
      <c r="AB7" s="770"/>
      <c r="AC7" s="770"/>
      <c r="AD7" s="770"/>
      <c r="AE7" s="770"/>
      <c r="AF7" s="771"/>
      <c r="AG7" s="2379"/>
      <c r="AH7" s="1946"/>
      <c r="AI7" s="1946"/>
      <c r="AJ7" s="1946"/>
      <c r="AK7" s="1946"/>
      <c r="AL7" s="2380" t="s">
        <v>483</v>
      </c>
      <c r="AM7" s="2381"/>
      <c r="AN7" s="698"/>
      <c r="AO7" s="698"/>
      <c r="AP7" s="698"/>
      <c r="AQ7" s="698"/>
      <c r="AR7" s="698"/>
      <c r="AS7" s="698"/>
      <c r="AT7" s="698"/>
      <c r="AU7" s="698"/>
      <c r="AV7" s="698"/>
      <c r="AW7" s="698"/>
      <c r="AX7" s="698"/>
      <c r="AY7" s="698"/>
      <c r="AZ7" s="698"/>
      <c r="BA7" s="698"/>
      <c r="BB7" s="698"/>
      <c r="BC7" s="698"/>
      <c r="BD7" s="698"/>
      <c r="BE7" s="698"/>
    </row>
    <row r="8" spans="1:57" ht="18.75" customHeight="1" x14ac:dyDescent="0.45">
      <c r="A8" s="108"/>
      <c r="B8" s="9"/>
      <c r="C8" s="9"/>
      <c r="D8" s="698"/>
      <c r="E8" s="698"/>
      <c r="F8" s="698"/>
      <c r="G8" s="698"/>
      <c r="H8" s="698"/>
      <c r="I8" s="698"/>
      <c r="J8" s="698"/>
      <c r="K8" s="9"/>
      <c r="L8" s="698"/>
      <c r="M8" s="698"/>
      <c r="N8" s="698"/>
      <c r="O8" s="698"/>
      <c r="P8" s="698"/>
      <c r="Q8" s="698"/>
      <c r="R8" s="698"/>
      <c r="S8" s="698"/>
      <c r="T8" s="698"/>
      <c r="U8" s="698"/>
      <c r="V8" s="698"/>
      <c r="W8" s="698"/>
      <c r="X8" s="698"/>
      <c r="Y8" s="698"/>
      <c r="Z8" s="698"/>
      <c r="AA8" s="698"/>
      <c r="AB8" s="698"/>
      <c r="AC8" s="698"/>
      <c r="AD8" s="698"/>
      <c r="AE8" s="698"/>
      <c r="AF8" s="698"/>
      <c r="AG8" s="698"/>
      <c r="AH8" s="698"/>
      <c r="AI8" s="698"/>
      <c r="AJ8" s="698"/>
      <c r="AK8" s="698"/>
      <c r="AL8" s="698"/>
      <c r="AM8" s="698"/>
      <c r="AN8" s="698"/>
      <c r="AO8" s="698"/>
      <c r="AP8" s="698"/>
      <c r="AQ8" s="698"/>
      <c r="AR8" s="698"/>
      <c r="AS8" s="698"/>
      <c r="AT8" s="698"/>
      <c r="AU8" s="698"/>
      <c r="AV8" s="698"/>
      <c r="AW8" s="698"/>
      <c r="AX8" s="698"/>
      <c r="AY8" s="698"/>
      <c r="AZ8" s="698"/>
      <c r="BA8" s="698"/>
      <c r="BB8" s="698"/>
      <c r="BC8" s="698"/>
      <c r="BD8" s="698"/>
      <c r="BE8" s="698"/>
    </row>
    <row r="9" spans="1:57" ht="18.75" customHeight="1" x14ac:dyDescent="0.45">
      <c r="A9" s="382" t="s">
        <v>636</v>
      </c>
      <c r="B9" s="389" t="s">
        <v>637</v>
      </c>
      <c r="C9" s="389"/>
      <c r="D9" s="389"/>
      <c r="E9" s="389"/>
      <c r="F9" s="389"/>
      <c r="G9" s="389"/>
      <c r="H9" s="389"/>
      <c r="I9" s="389"/>
      <c r="J9" s="389"/>
      <c r="K9" s="389"/>
      <c r="L9" s="389"/>
      <c r="M9" s="389"/>
      <c r="N9" s="389"/>
      <c r="O9" s="389"/>
      <c r="P9" s="389"/>
      <c r="Q9" s="389"/>
      <c r="R9" s="389"/>
      <c r="S9" s="389"/>
      <c r="T9" s="382" t="s">
        <v>467</v>
      </c>
      <c r="U9" s="359"/>
      <c r="V9" s="33" t="s">
        <v>614</v>
      </c>
      <c r="W9" s="585" t="s">
        <v>760</v>
      </c>
      <c r="X9" s="359"/>
      <c r="Y9" s="33" t="s">
        <v>615</v>
      </c>
      <c r="Z9" s="389"/>
      <c r="AA9" s="389" t="s">
        <v>441</v>
      </c>
      <c r="AB9" s="389"/>
      <c r="AC9" s="389"/>
      <c r="AD9" s="389"/>
      <c r="AE9" s="389"/>
      <c r="AF9" s="389"/>
      <c r="AG9" s="389"/>
      <c r="AH9" s="389"/>
      <c r="AI9" s="389"/>
      <c r="AJ9" s="389"/>
      <c r="AK9" s="389"/>
      <c r="AL9" s="389"/>
      <c r="AM9" s="389"/>
      <c r="AN9" s="389"/>
      <c r="AO9" s="389"/>
      <c r="AP9" s="389"/>
      <c r="AQ9" s="389"/>
      <c r="AR9" s="389"/>
      <c r="AS9" s="389"/>
      <c r="AT9" s="389"/>
      <c r="AU9" s="389"/>
      <c r="AV9" s="389"/>
      <c r="AW9" s="389"/>
      <c r="AX9" s="389"/>
      <c r="AY9" s="389"/>
      <c r="AZ9" s="389"/>
      <c r="BA9" s="389"/>
      <c r="BB9" s="389"/>
      <c r="BC9" s="389"/>
      <c r="BD9" s="389"/>
      <c r="BE9" s="389"/>
    </row>
    <row r="10" spans="1:57" ht="18.75" customHeight="1" x14ac:dyDescent="0.45">
      <c r="A10" s="382" t="s">
        <v>636</v>
      </c>
      <c r="B10" s="389" t="s">
        <v>641</v>
      </c>
      <c r="C10" s="389"/>
      <c r="D10" s="389"/>
      <c r="E10" s="389"/>
      <c r="F10" s="389"/>
      <c r="G10" s="389"/>
      <c r="H10" s="389"/>
      <c r="I10" s="389"/>
      <c r="J10" s="389"/>
      <c r="K10" s="389"/>
      <c r="L10" s="382" t="s">
        <v>467</v>
      </c>
      <c r="M10" s="359"/>
      <c r="N10" s="33" t="s">
        <v>614</v>
      </c>
      <c r="O10" s="585" t="s">
        <v>760</v>
      </c>
      <c r="P10" s="359"/>
      <c r="Q10" s="33" t="s">
        <v>615</v>
      </c>
      <c r="R10" s="389"/>
      <c r="S10" s="389" t="s">
        <v>441</v>
      </c>
      <c r="T10" s="382"/>
      <c r="U10" s="67"/>
      <c r="V10" s="491"/>
      <c r="W10" s="67"/>
      <c r="X10" s="67"/>
      <c r="Y10" s="33"/>
      <c r="Z10" s="389"/>
      <c r="AA10" s="389"/>
      <c r="AB10" s="389"/>
      <c r="AC10" s="389"/>
      <c r="AD10" s="389"/>
      <c r="AE10" s="389"/>
      <c r="AF10" s="389"/>
      <c r="AG10" s="389"/>
      <c r="AH10" s="389"/>
      <c r="AI10" s="389"/>
      <c r="AJ10" s="389"/>
      <c r="AK10" s="389"/>
      <c r="AL10" s="389"/>
      <c r="AM10" s="389"/>
      <c r="AN10" s="389"/>
      <c r="AO10" s="389"/>
      <c r="AP10" s="389"/>
      <c r="AQ10" s="389"/>
      <c r="AR10" s="389"/>
      <c r="AS10" s="389"/>
      <c r="AT10" s="389"/>
      <c r="AU10" s="389"/>
      <c r="AV10" s="389"/>
      <c r="AW10" s="389"/>
      <c r="AX10" s="389"/>
      <c r="AY10" s="389"/>
      <c r="AZ10" s="389"/>
      <c r="BA10" s="389"/>
      <c r="BB10" s="389"/>
      <c r="BC10" s="389"/>
      <c r="BD10" s="389"/>
      <c r="BE10" s="389"/>
    </row>
    <row r="11" spans="1:57" ht="18.75" customHeight="1" x14ac:dyDescent="0.45">
      <c r="A11" s="108"/>
      <c r="B11" s="9"/>
      <c r="C11" s="9"/>
      <c r="D11" s="389"/>
      <c r="E11" s="389"/>
      <c r="F11" s="389"/>
      <c r="G11" s="389"/>
      <c r="H11" s="389"/>
      <c r="I11" s="389"/>
      <c r="J11" s="389"/>
      <c r="K11" s="9"/>
      <c r="L11" s="389"/>
      <c r="M11" s="389"/>
      <c r="N11" s="389"/>
      <c r="O11" s="389"/>
      <c r="P11" s="389"/>
      <c r="Q11" s="389"/>
      <c r="R11" s="389"/>
      <c r="S11" s="389"/>
      <c r="T11" s="389"/>
      <c r="U11" s="389"/>
      <c r="V11" s="389"/>
      <c r="W11" s="389"/>
      <c r="X11" s="389"/>
      <c r="Y11" s="389"/>
      <c r="Z11" s="389"/>
      <c r="AA11" s="389"/>
      <c r="AB11" s="389"/>
      <c r="AC11" s="389"/>
      <c r="AD11" s="389"/>
      <c r="AE11" s="389"/>
      <c r="AF11" s="389"/>
      <c r="AG11" s="389"/>
      <c r="AH11" s="389"/>
      <c r="AI11" s="389"/>
      <c r="AJ11" s="389"/>
      <c r="AK11" s="389"/>
      <c r="AL11" s="389"/>
      <c r="AM11" s="389"/>
      <c r="AN11" s="389"/>
      <c r="AO11" s="389"/>
      <c r="AP11" s="389"/>
      <c r="AQ11" s="389"/>
      <c r="AR11" s="389"/>
      <c r="AS11" s="389"/>
      <c r="AT11" s="389"/>
      <c r="AU11" s="389"/>
      <c r="AV11" s="389"/>
      <c r="AW11" s="389"/>
      <c r="AX11" s="389"/>
      <c r="AY11" s="389"/>
      <c r="AZ11" s="389"/>
      <c r="BA11" s="389"/>
      <c r="BB11" s="389"/>
      <c r="BC11" s="389"/>
      <c r="BD11" s="389"/>
      <c r="BE11" s="389"/>
    </row>
    <row r="12" spans="1:57" ht="18.75" customHeight="1" thickBot="1" x14ac:dyDescent="0.5">
      <c r="A12" s="32" t="str">
        <f>"（３）入所者の入院の状況(令和"&amp;表紙・鑑!AA3-1&amp;"年度）"</f>
        <v>（３）入所者の入院の状況(令和7年度）</v>
      </c>
    </row>
    <row r="13" spans="1:57" ht="18.75" customHeight="1" x14ac:dyDescent="0.45">
      <c r="A13" s="2439" t="s">
        <v>543</v>
      </c>
      <c r="B13" s="2430"/>
      <c r="C13" s="2430"/>
      <c r="D13" s="2431"/>
      <c r="E13" s="2435" t="s">
        <v>333</v>
      </c>
      <c r="F13" s="2430"/>
      <c r="G13" s="2431"/>
      <c r="H13" s="2435" t="s">
        <v>541</v>
      </c>
      <c r="I13" s="2430"/>
      <c r="J13" s="2430"/>
      <c r="K13" s="2431"/>
      <c r="L13" s="2359" t="s">
        <v>542</v>
      </c>
      <c r="M13" s="2037"/>
      <c r="N13" s="2437"/>
      <c r="O13" s="2429" t="s">
        <v>544</v>
      </c>
      <c r="P13" s="2430"/>
      <c r="Q13" s="2430"/>
      <c r="R13" s="2431"/>
      <c r="S13" s="2435" t="s">
        <v>333</v>
      </c>
      <c r="T13" s="2430"/>
      <c r="U13" s="2431"/>
      <c r="V13" s="2435" t="s">
        <v>541</v>
      </c>
      <c r="W13" s="2430"/>
      <c r="X13" s="2430"/>
      <c r="Y13" s="2431"/>
      <c r="Z13" s="2359" t="s">
        <v>542</v>
      </c>
      <c r="AA13" s="2037"/>
      <c r="AB13" s="2437"/>
      <c r="AC13" s="2429" t="s">
        <v>544</v>
      </c>
      <c r="AD13" s="2430"/>
      <c r="AE13" s="2430"/>
      <c r="AF13" s="2431"/>
      <c r="AG13" s="2435" t="s">
        <v>333</v>
      </c>
      <c r="AH13" s="2430"/>
      <c r="AI13" s="2431"/>
      <c r="AJ13" s="2435" t="s">
        <v>541</v>
      </c>
      <c r="AK13" s="2430"/>
      <c r="AL13" s="2430"/>
      <c r="AM13" s="2431"/>
      <c r="AN13" s="2359" t="s">
        <v>542</v>
      </c>
      <c r="AO13" s="2037"/>
      <c r="AP13" s="2360"/>
    </row>
    <row r="14" spans="1:57" ht="18.75" customHeight="1" x14ac:dyDescent="0.45">
      <c r="A14" s="2440"/>
      <c r="B14" s="2433"/>
      <c r="C14" s="2433"/>
      <c r="D14" s="2434"/>
      <c r="E14" s="2436"/>
      <c r="F14" s="2433"/>
      <c r="G14" s="2434"/>
      <c r="H14" s="2436"/>
      <c r="I14" s="2433"/>
      <c r="J14" s="2433"/>
      <c r="K14" s="2434"/>
      <c r="L14" s="2029"/>
      <c r="M14" s="2009"/>
      <c r="N14" s="2438"/>
      <c r="O14" s="2432"/>
      <c r="P14" s="2433"/>
      <c r="Q14" s="2433"/>
      <c r="R14" s="2434"/>
      <c r="S14" s="2436"/>
      <c r="T14" s="2433"/>
      <c r="U14" s="2434"/>
      <c r="V14" s="2436"/>
      <c r="W14" s="2433"/>
      <c r="X14" s="2433"/>
      <c r="Y14" s="2434"/>
      <c r="Z14" s="2029"/>
      <c r="AA14" s="2009"/>
      <c r="AB14" s="2438"/>
      <c r="AC14" s="2432"/>
      <c r="AD14" s="2433"/>
      <c r="AE14" s="2433"/>
      <c r="AF14" s="2434"/>
      <c r="AG14" s="2436"/>
      <c r="AH14" s="2433"/>
      <c r="AI14" s="2434"/>
      <c r="AJ14" s="2436"/>
      <c r="AK14" s="2433"/>
      <c r="AL14" s="2433"/>
      <c r="AM14" s="2434"/>
      <c r="AN14" s="2029"/>
      <c r="AO14" s="2009"/>
      <c r="AP14" s="2044"/>
    </row>
    <row r="15" spans="1:57" ht="18.75" customHeight="1" x14ac:dyDescent="0.45">
      <c r="A15" s="2444"/>
      <c r="B15" s="2442"/>
      <c r="C15" s="2442"/>
      <c r="D15" s="2442"/>
      <c r="E15" s="448" t="s">
        <v>334</v>
      </c>
      <c r="F15" s="928"/>
      <c r="G15" s="2443"/>
      <c r="H15" s="2421"/>
      <c r="I15" s="2421"/>
      <c r="J15" s="2421"/>
      <c r="K15" s="2421"/>
      <c r="L15" s="2422"/>
      <c r="M15" s="2422"/>
      <c r="N15" s="2422"/>
      <c r="O15" s="2441"/>
      <c r="P15" s="2442"/>
      <c r="Q15" s="2442"/>
      <c r="R15" s="2442"/>
      <c r="S15" s="448" t="s">
        <v>334</v>
      </c>
      <c r="T15" s="928"/>
      <c r="U15" s="2443"/>
      <c r="V15" s="2421"/>
      <c r="W15" s="2421"/>
      <c r="X15" s="2421"/>
      <c r="Y15" s="2421"/>
      <c r="Z15" s="2421"/>
      <c r="AA15" s="2421"/>
      <c r="AB15" s="2424"/>
      <c r="AC15" s="2445"/>
      <c r="AD15" s="2442"/>
      <c r="AE15" s="2442"/>
      <c r="AF15" s="2442"/>
      <c r="AG15" s="448" t="s">
        <v>334</v>
      </c>
      <c r="AH15" s="928"/>
      <c r="AI15" s="2443"/>
      <c r="AJ15" s="2421"/>
      <c r="AK15" s="2421"/>
      <c r="AL15" s="2421"/>
      <c r="AM15" s="2421"/>
      <c r="AN15" s="2422"/>
      <c r="AO15" s="2422"/>
      <c r="AP15" s="2447"/>
    </row>
    <row r="16" spans="1:57" ht="18.75" customHeight="1" x14ac:dyDescent="0.45">
      <c r="A16" s="2428"/>
      <c r="B16" s="1226"/>
      <c r="C16" s="1226"/>
      <c r="D16" s="1226"/>
      <c r="E16" s="291" t="s">
        <v>335</v>
      </c>
      <c r="F16" s="1828"/>
      <c r="G16" s="2393"/>
      <c r="H16" s="2421"/>
      <c r="I16" s="2421"/>
      <c r="J16" s="2421"/>
      <c r="K16" s="2421"/>
      <c r="L16" s="2421"/>
      <c r="M16" s="2421"/>
      <c r="N16" s="2421"/>
      <c r="O16" s="2419"/>
      <c r="P16" s="1226"/>
      <c r="Q16" s="1226"/>
      <c r="R16" s="1226"/>
      <c r="S16" s="291" t="s">
        <v>335</v>
      </c>
      <c r="T16" s="1828"/>
      <c r="U16" s="2393"/>
      <c r="V16" s="2421"/>
      <c r="W16" s="2421"/>
      <c r="X16" s="2421"/>
      <c r="Y16" s="2421"/>
      <c r="Z16" s="2421"/>
      <c r="AA16" s="2421"/>
      <c r="AB16" s="2424"/>
      <c r="AC16" s="2446"/>
      <c r="AD16" s="1226"/>
      <c r="AE16" s="1226"/>
      <c r="AF16" s="1226"/>
      <c r="AG16" s="291" t="s">
        <v>335</v>
      </c>
      <c r="AH16" s="1828"/>
      <c r="AI16" s="2393"/>
      <c r="AJ16" s="2421"/>
      <c r="AK16" s="2421"/>
      <c r="AL16" s="2421"/>
      <c r="AM16" s="2421"/>
      <c r="AN16" s="2421"/>
      <c r="AO16" s="2421"/>
      <c r="AP16" s="2448"/>
    </row>
    <row r="17" spans="1:57" ht="18.75" customHeight="1" x14ac:dyDescent="0.45">
      <c r="A17" s="2428"/>
      <c r="B17" s="1226"/>
      <c r="C17" s="1226"/>
      <c r="D17" s="1194"/>
      <c r="E17" s="2425" t="str">
        <f>IF(ISERROR(F16-F15+1),"",IF(AND(F15=0,F16=0),"日間",F16-F15+1&amp;"日間"))</f>
        <v>日間</v>
      </c>
      <c r="F17" s="2426"/>
      <c r="G17" s="2427"/>
      <c r="H17" s="2421"/>
      <c r="I17" s="2421"/>
      <c r="J17" s="2421"/>
      <c r="K17" s="2421"/>
      <c r="L17" s="2421"/>
      <c r="M17" s="2421"/>
      <c r="N17" s="2421"/>
      <c r="O17" s="2419"/>
      <c r="P17" s="1226"/>
      <c r="Q17" s="1226"/>
      <c r="R17" s="1226"/>
      <c r="S17" s="2425" t="str">
        <f>IF(ISERROR(T16-T15+1),"",IF(AND(T15=0,T16=0),"日間",T16-T15+1&amp;"日間"))</f>
        <v>日間</v>
      </c>
      <c r="T17" s="2426"/>
      <c r="U17" s="2427"/>
      <c r="V17" s="2421"/>
      <c r="W17" s="2421"/>
      <c r="X17" s="2421"/>
      <c r="Y17" s="2421"/>
      <c r="Z17" s="2421"/>
      <c r="AA17" s="2421"/>
      <c r="AB17" s="2424"/>
      <c r="AC17" s="2446"/>
      <c r="AD17" s="1226"/>
      <c r="AE17" s="1226"/>
      <c r="AF17" s="1194"/>
      <c r="AG17" s="2425" t="str">
        <f>IF(ISERROR(AH16-AH15+1),"",IF(AND(AH15=0,AH16=0),"日間",AH16-AH15+1&amp;"日間"))</f>
        <v>日間</v>
      </c>
      <c r="AH17" s="2426"/>
      <c r="AI17" s="2427"/>
      <c r="AJ17" s="2421"/>
      <c r="AK17" s="2421"/>
      <c r="AL17" s="2421"/>
      <c r="AM17" s="2421"/>
      <c r="AN17" s="2421"/>
      <c r="AO17" s="2421"/>
      <c r="AP17" s="2448"/>
    </row>
    <row r="18" spans="1:57" ht="18.75" customHeight="1" x14ac:dyDescent="0.45">
      <c r="A18" s="2428"/>
      <c r="B18" s="1226"/>
      <c r="C18" s="1226"/>
      <c r="D18" s="1226"/>
      <c r="E18" s="448" t="s">
        <v>334</v>
      </c>
      <c r="F18" s="2127"/>
      <c r="G18" s="2420"/>
      <c r="H18" s="2421"/>
      <c r="I18" s="2421"/>
      <c r="J18" s="2421"/>
      <c r="K18" s="2421"/>
      <c r="L18" s="2422"/>
      <c r="M18" s="2422"/>
      <c r="N18" s="2422"/>
      <c r="O18" s="2419"/>
      <c r="P18" s="1226"/>
      <c r="Q18" s="1226"/>
      <c r="R18" s="1226"/>
      <c r="S18" s="448" t="s">
        <v>334</v>
      </c>
      <c r="T18" s="2127"/>
      <c r="U18" s="2420"/>
      <c r="V18" s="2421"/>
      <c r="W18" s="2421"/>
      <c r="X18" s="2421"/>
      <c r="Y18" s="2421"/>
      <c r="Z18" s="2422"/>
      <c r="AA18" s="2422"/>
      <c r="AB18" s="2423"/>
      <c r="AC18" s="2445"/>
      <c r="AD18" s="2442"/>
      <c r="AE18" s="2442"/>
      <c r="AF18" s="2442"/>
      <c r="AG18" s="448" t="s">
        <v>334</v>
      </c>
      <c r="AH18" s="2127"/>
      <c r="AI18" s="2420"/>
      <c r="AJ18" s="2421"/>
      <c r="AK18" s="2421"/>
      <c r="AL18" s="2421"/>
      <c r="AM18" s="2421"/>
      <c r="AN18" s="2422"/>
      <c r="AO18" s="2422"/>
      <c r="AP18" s="2447"/>
    </row>
    <row r="19" spans="1:57" ht="18.75" customHeight="1" x14ac:dyDescent="0.45">
      <c r="A19" s="2428"/>
      <c r="B19" s="1226"/>
      <c r="C19" s="1226"/>
      <c r="D19" s="1226"/>
      <c r="E19" s="291" t="s">
        <v>335</v>
      </c>
      <c r="F19" s="1828"/>
      <c r="G19" s="2393"/>
      <c r="H19" s="2421"/>
      <c r="I19" s="2421"/>
      <c r="J19" s="2421"/>
      <c r="K19" s="2421"/>
      <c r="L19" s="2421"/>
      <c r="M19" s="2421"/>
      <c r="N19" s="2421"/>
      <c r="O19" s="2419"/>
      <c r="P19" s="1226"/>
      <c r="Q19" s="1226"/>
      <c r="R19" s="1226"/>
      <c r="S19" s="291" t="s">
        <v>335</v>
      </c>
      <c r="T19" s="1828"/>
      <c r="U19" s="2393"/>
      <c r="V19" s="2421"/>
      <c r="W19" s="2421"/>
      <c r="X19" s="2421"/>
      <c r="Y19" s="2421"/>
      <c r="Z19" s="2421"/>
      <c r="AA19" s="2421"/>
      <c r="AB19" s="2424"/>
      <c r="AC19" s="2446"/>
      <c r="AD19" s="1226"/>
      <c r="AE19" s="1226"/>
      <c r="AF19" s="1226"/>
      <c r="AG19" s="291" t="s">
        <v>335</v>
      </c>
      <c r="AH19" s="1828"/>
      <c r="AI19" s="2393"/>
      <c r="AJ19" s="2421"/>
      <c r="AK19" s="2421"/>
      <c r="AL19" s="2421"/>
      <c r="AM19" s="2421"/>
      <c r="AN19" s="2421"/>
      <c r="AO19" s="2421"/>
      <c r="AP19" s="2448"/>
    </row>
    <row r="20" spans="1:57" ht="18.75" customHeight="1" x14ac:dyDescent="0.45">
      <c r="A20" s="2428"/>
      <c r="B20" s="1226"/>
      <c r="C20" s="1226"/>
      <c r="D20" s="1226"/>
      <c r="E20" s="2425" t="str">
        <f>IF(ISERROR(F19-F18+1),"",IF(AND(F18=0,F19=0),"日間",F19-F18+1&amp;"日間"))</f>
        <v>日間</v>
      </c>
      <c r="F20" s="2426"/>
      <c r="G20" s="2427"/>
      <c r="H20" s="2421"/>
      <c r="I20" s="2421"/>
      <c r="J20" s="2421"/>
      <c r="K20" s="2421"/>
      <c r="L20" s="2421"/>
      <c r="M20" s="2421"/>
      <c r="N20" s="2421"/>
      <c r="O20" s="2419"/>
      <c r="P20" s="1226"/>
      <c r="Q20" s="1226"/>
      <c r="R20" s="1226"/>
      <c r="S20" s="2425" t="str">
        <f>IF(ISERROR(T19-T18+1),"",IF(AND(T18=0,T19=0),"日間",T19-T18+1&amp;"日間"))</f>
        <v>日間</v>
      </c>
      <c r="T20" s="2426"/>
      <c r="U20" s="2427"/>
      <c r="V20" s="2421"/>
      <c r="W20" s="2421"/>
      <c r="X20" s="2421"/>
      <c r="Y20" s="2421"/>
      <c r="Z20" s="2421"/>
      <c r="AA20" s="2421"/>
      <c r="AB20" s="2424"/>
      <c r="AC20" s="2446"/>
      <c r="AD20" s="1226"/>
      <c r="AE20" s="1226"/>
      <c r="AF20" s="1194"/>
      <c r="AG20" s="2425" t="str">
        <f>IF(ISERROR(AH19-AH18+1),"",IF(AND(AH18=0,AH19=0),"日間",AH19-AH18+1&amp;"日間"))</f>
        <v>日間</v>
      </c>
      <c r="AH20" s="2426"/>
      <c r="AI20" s="2427"/>
      <c r="AJ20" s="2421"/>
      <c r="AK20" s="2421"/>
      <c r="AL20" s="2421"/>
      <c r="AM20" s="2421"/>
      <c r="AN20" s="2421"/>
      <c r="AO20" s="2421"/>
      <c r="AP20" s="2448"/>
    </row>
    <row r="21" spans="1:57" ht="18.75" customHeight="1" x14ac:dyDescent="0.45">
      <c r="A21" s="2428"/>
      <c r="B21" s="1226"/>
      <c r="C21" s="1226"/>
      <c r="D21" s="1226"/>
      <c r="E21" s="448" t="s">
        <v>334</v>
      </c>
      <c r="F21" s="2127"/>
      <c r="G21" s="2420"/>
      <c r="H21" s="2421"/>
      <c r="I21" s="2421"/>
      <c r="J21" s="2421"/>
      <c r="K21" s="2421"/>
      <c r="L21" s="2422"/>
      <c r="M21" s="2422"/>
      <c r="N21" s="2422"/>
      <c r="O21" s="2419"/>
      <c r="P21" s="1226"/>
      <c r="Q21" s="1226"/>
      <c r="R21" s="1226"/>
      <c r="S21" s="448" t="s">
        <v>334</v>
      </c>
      <c r="T21" s="2127"/>
      <c r="U21" s="2420"/>
      <c r="V21" s="2421"/>
      <c r="W21" s="2421"/>
      <c r="X21" s="2421"/>
      <c r="Y21" s="2421"/>
      <c r="Z21" s="2422"/>
      <c r="AA21" s="2422"/>
      <c r="AB21" s="2423"/>
      <c r="AC21" s="2445"/>
      <c r="AD21" s="2442"/>
      <c r="AE21" s="2442"/>
      <c r="AF21" s="2442"/>
      <c r="AG21" s="448" t="s">
        <v>334</v>
      </c>
      <c r="AH21" s="2127"/>
      <c r="AI21" s="2420"/>
      <c r="AJ21" s="2421"/>
      <c r="AK21" s="2421"/>
      <c r="AL21" s="2421"/>
      <c r="AM21" s="2421"/>
      <c r="AN21" s="2422"/>
      <c r="AO21" s="2422"/>
      <c r="AP21" s="2447"/>
    </row>
    <row r="22" spans="1:57" ht="18.75" customHeight="1" x14ac:dyDescent="0.45">
      <c r="A22" s="2428"/>
      <c r="B22" s="1226"/>
      <c r="C22" s="1226"/>
      <c r="D22" s="1226"/>
      <c r="E22" s="291" t="s">
        <v>335</v>
      </c>
      <c r="F22" s="1828"/>
      <c r="G22" s="2393"/>
      <c r="H22" s="2421"/>
      <c r="I22" s="2421"/>
      <c r="J22" s="2421"/>
      <c r="K22" s="2421"/>
      <c r="L22" s="2421"/>
      <c r="M22" s="2421"/>
      <c r="N22" s="2421"/>
      <c r="O22" s="2419"/>
      <c r="P22" s="1226"/>
      <c r="Q22" s="1226"/>
      <c r="R22" s="1226"/>
      <c r="S22" s="291" t="s">
        <v>335</v>
      </c>
      <c r="T22" s="1828"/>
      <c r="U22" s="2393"/>
      <c r="V22" s="2421"/>
      <c r="W22" s="2421"/>
      <c r="X22" s="2421"/>
      <c r="Y22" s="2421"/>
      <c r="Z22" s="2421"/>
      <c r="AA22" s="2421"/>
      <c r="AB22" s="2424"/>
      <c r="AC22" s="2446"/>
      <c r="AD22" s="1226"/>
      <c r="AE22" s="1226"/>
      <c r="AF22" s="1226"/>
      <c r="AG22" s="291" t="s">
        <v>335</v>
      </c>
      <c r="AH22" s="1828"/>
      <c r="AI22" s="2393"/>
      <c r="AJ22" s="2421"/>
      <c r="AK22" s="2421"/>
      <c r="AL22" s="2421"/>
      <c r="AM22" s="2421"/>
      <c r="AN22" s="2421"/>
      <c r="AO22" s="2421"/>
      <c r="AP22" s="2448"/>
    </row>
    <row r="23" spans="1:57" ht="18.75" customHeight="1" x14ac:dyDescent="0.45">
      <c r="A23" s="2428"/>
      <c r="B23" s="1226"/>
      <c r="C23" s="1226"/>
      <c r="D23" s="1226"/>
      <c r="E23" s="2425" t="str">
        <f>IF(ISERROR(F22-F21+1),"",IF(AND(F21=0,F22=0),"日間",F22-F21+1&amp;"日間"))</f>
        <v>日間</v>
      </c>
      <c r="F23" s="2426"/>
      <c r="G23" s="2427"/>
      <c r="H23" s="2421"/>
      <c r="I23" s="2421"/>
      <c r="J23" s="2421"/>
      <c r="K23" s="2421"/>
      <c r="L23" s="2421"/>
      <c r="M23" s="2421"/>
      <c r="N23" s="2421"/>
      <c r="O23" s="2419"/>
      <c r="P23" s="1226"/>
      <c r="Q23" s="1226"/>
      <c r="R23" s="1226"/>
      <c r="S23" s="2425" t="str">
        <f>IF(ISERROR(T22-T21+1),"",IF(AND(T21=0,T22=0),"日間",T22-T21+1&amp;"日間"))</f>
        <v>日間</v>
      </c>
      <c r="T23" s="2426"/>
      <c r="U23" s="2427"/>
      <c r="V23" s="2421"/>
      <c r="W23" s="2421"/>
      <c r="X23" s="2421"/>
      <c r="Y23" s="2421"/>
      <c r="Z23" s="2421"/>
      <c r="AA23" s="2421"/>
      <c r="AB23" s="2424"/>
      <c r="AC23" s="2446"/>
      <c r="AD23" s="1226"/>
      <c r="AE23" s="1226"/>
      <c r="AF23" s="1194"/>
      <c r="AG23" s="2425" t="str">
        <f>IF(ISERROR(AH22-AH21+1),"",IF(AND(AH21=0,AH22=0),"日間",AH22-AH21+1&amp;"日間"))</f>
        <v>日間</v>
      </c>
      <c r="AH23" s="2426"/>
      <c r="AI23" s="2427"/>
      <c r="AJ23" s="2421"/>
      <c r="AK23" s="2421"/>
      <c r="AL23" s="2421"/>
      <c r="AM23" s="2421"/>
      <c r="AN23" s="2421"/>
      <c r="AO23" s="2421"/>
      <c r="AP23" s="2448"/>
    </row>
    <row r="24" spans="1:57" ht="18.75" customHeight="1" x14ac:dyDescent="0.45">
      <c r="A24" s="2428"/>
      <c r="B24" s="1226"/>
      <c r="C24" s="1226"/>
      <c r="D24" s="1226"/>
      <c r="E24" s="448" t="s">
        <v>334</v>
      </c>
      <c r="F24" s="2127"/>
      <c r="G24" s="2420"/>
      <c r="H24" s="2421"/>
      <c r="I24" s="2421"/>
      <c r="J24" s="2421"/>
      <c r="K24" s="2421"/>
      <c r="L24" s="2422"/>
      <c r="M24" s="2422"/>
      <c r="N24" s="2422"/>
      <c r="O24" s="2419"/>
      <c r="P24" s="1226"/>
      <c r="Q24" s="1226"/>
      <c r="R24" s="1226"/>
      <c r="S24" s="448" t="s">
        <v>334</v>
      </c>
      <c r="T24" s="2127"/>
      <c r="U24" s="2420"/>
      <c r="V24" s="2421"/>
      <c r="W24" s="2421"/>
      <c r="X24" s="2421"/>
      <c r="Y24" s="2421"/>
      <c r="Z24" s="2422"/>
      <c r="AA24" s="2422"/>
      <c r="AB24" s="2423"/>
      <c r="AC24" s="2445"/>
      <c r="AD24" s="2442"/>
      <c r="AE24" s="2442"/>
      <c r="AF24" s="2442"/>
      <c r="AG24" s="448" t="s">
        <v>334</v>
      </c>
      <c r="AH24" s="2127"/>
      <c r="AI24" s="2420"/>
      <c r="AJ24" s="2421"/>
      <c r="AK24" s="2421"/>
      <c r="AL24" s="2421"/>
      <c r="AM24" s="2421"/>
      <c r="AN24" s="2422"/>
      <c r="AO24" s="2422"/>
      <c r="AP24" s="2447"/>
    </row>
    <row r="25" spans="1:57" ht="18.75" customHeight="1" x14ac:dyDescent="0.45">
      <c r="A25" s="2428"/>
      <c r="B25" s="1226"/>
      <c r="C25" s="1226"/>
      <c r="D25" s="1226"/>
      <c r="E25" s="291" t="s">
        <v>335</v>
      </c>
      <c r="F25" s="1828"/>
      <c r="G25" s="2393"/>
      <c r="H25" s="2421"/>
      <c r="I25" s="2421"/>
      <c r="J25" s="2421"/>
      <c r="K25" s="2421"/>
      <c r="L25" s="2421"/>
      <c r="M25" s="2421"/>
      <c r="N25" s="2421"/>
      <c r="O25" s="2419"/>
      <c r="P25" s="1226"/>
      <c r="Q25" s="1226"/>
      <c r="R25" s="1226"/>
      <c r="S25" s="291" t="s">
        <v>335</v>
      </c>
      <c r="T25" s="1828"/>
      <c r="U25" s="2393"/>
      <c r="V25" s="2421"/>
      <c r="W25" s="2421"/>
      <c r="X25" s="2421"/>
      <c r="Y25" s="2421"/>
      <c r="Z25" s="2421"/>
      <c r="AA25" s="2421"/>
      <c r="AB25" s="2424"/>
      <c r="AC25" s="2446"/>
      <c r="AD25" s="1226"/>
      <c r="AE25" s="1226"/>
      <c r="AF25" s="1226"/>
      <c r="AG25" s="291" t="s">
        <v>335</v>
      </c>
      <c r="AH25" s="1828"/>
      <c r="AI25" s="2393"/>
      <c r="AJ25" s="2421"/>
      <c r="AK25" s="2421"/>
      <c r="AL25" s="2421"/>
      <c r="AM25" s="2421"/>
      <c r="AN25" s="2421"/>
      <c r="AO25" s="2421"/>
      <c r="AP25" s="2448"/>
    </row>
    <row r="26" spans="1:57" ht="18.75" customHeight="1" x14ac:dyDescent="0.45">
      <c r="A26" s="2428"/>
      <c r="B26" s="1226"/>
      <c r="C26" s="1226"/>
      <c r="D26" s="1226"/>
      <c r="E26" s="2425" t="str">
        <f>IF(ISERROR(F25-F24+1),"",IF(AND(F24=0,F25=0),"日間",F25-F24+1&amp;"日間"))</f>
        <v>日間</v>
      </c>
      <c r="F26" s="2426"/>
      <c r="G26" s="2427"/>
      <c r="H26" s="2421"/>
      <c r="I26" s="2421"/>
      <c r="J26" s="2421"/>
      <c r="K26" s="2421"/>
      <c r="L26" s="2421"/>
      <c r="M26" s="2421"/>
      <c r="N26" s="2421"/>
      <c r="O26" s="2419"/>
      <c r="P26" s="1226"/>
      <c r="Q26" s="1226"/>
      <c r="R26" s="1226"/>
      <c r="S26" s="2425" t="str">
        <f>IF(ISERROR(T25-T24+1),"",IF(AND(T24=0,T25=0),"日間",T25-T24+1&amp;"日間"))</f>
        <v>日間</v>
      </c>
      <c r="T26" s="2426"/>
      <c r="U26" s="2427"/>
      <c r="V26" s="2421"/>
      <c r="W26" s="2421"/>
      <c r="X26" s="2421"/>
      <c r="Y26" s="2421"/>
      <c r="Z26" s="2421"/>
      <c r="AA26" s="2421"/>
      <c r="AB26" s="2424"/>
      <c r="AC26" s="2446"/>
      <c r="AD26" s="1226"/>
      <c r="AE26" s="1226"/>
      <c r="AF26" s="1194"/>
      <c r="AG26" s="2425" t="str">
        <f>IF(ISERROR(AH25-AH24+1),"",IF(AND(AH24=0,AH25=0),"日間",AH25-AH24+1&amp;"日間"))</f>
        <v>日間</v>
      </c>
      <c r="AH26" s="2426"/>
      <c r="AI26" s="2427"/>
      <c r="AJ26" s="2421"/>
      <c r="AK26" s="2421"/>
      <c r="AL26" s="2421"/>
      <c r="AM26" s="2421"/>
      <c r="AN26" s="2421"/>
      <c r="AO26" s="2421"/>
      <c r="AP26" s="2448"/>
    </row>
    <row r="27" spans="1:57" ht="18.75" customHeight="1" x14ac:dyDescent="0.45">
      <c r="A27" s="2428"/>
      <c r="B27" s="1226"/>
      <c r="C27" s="1226"/>
      <c r="D27" s="1226"/>
      <c r="E27" s="448" t="s">
        <v>334</v>
      </c>
      <c r="F27" s="2127"/>
      <c r="G27" s="2420"/>
      <c r="H27" s="2421"/>
      <c r="I27" s="2421"/>
      <c r="J27" s="2421"/>
      <c r="K27" s="2421"/>
      <c r="L27" s="2422"/>
      <c r="M27" s="2422"/>
      <c r="N27" s="2422"/>
      <c r="O27" s="2419"/>
      <c r="P27" s="1226"/>
      <c r="Q27" s="1226"/>
      <c r="R27" s="1226"/>
      <c r="S27" s="448" t="s">
        <v>334</v>
      </c>
      <c r="T27" s="2127"/>
      <c r="U27" s="2420"/>
      <c r="V27" s="2421"/>
      <c r="W27" s="2421"/>
      <c r="X27" s="2421"/>
      <c r="Y27" s="2421"/>
      <c r="Z27" s="2422"/>
      <c r="AA27" s="2422"/>
      <c r="AB27" s="2423"/>
      <c r="AC27" s="2445"/>
      <c r="AD27" s="2442"/>
      <c r="AE27" s="2442"/>
      <c r="AF27" s="2442"/>
      <c r="AG27" s="448" t="s">
        <v>334</v>
      </c>
      <c r="AH27" s="2127"/>
      <c r="AI27" s="2420"/>
      <c r="AJ27" s="2421"/>
      <c r="AK27" s="2421"/>
      <c r="AL27" s="2421"/>
      <c r="AM27" s="2421"/>
      <c r="AN27" s="2422"/>
      <c r="AO27" s="2422"/>
      <c r="AP27" s="2447"/>
    </row>
    <row r="28" spans="1:57" ht="18.75" customHeight="1" x14ac:dyDescent="0.45">
      <c r="A28" s="2428"/>
      <c r="B28" s="1226"/>
      <c r="C28" s="1226"/>
      <c r="D28" s="1226"/>
      <c r="E28" s="291" t="s">
        <v>335</v>
      </c>
      <c r="F28" s="1828"/>
      <c r="G28" s="2393"/>
      <c r="H28" s="2421"/>
      <c r="I28" s="2421"/>
      <c r="J28" s="2421"/>
      <c r="K28" s="2421"/>
      <c r="L28" s="2421"/>
      <c r="M28" s="2421"/>
      <c r="N28" s="2421"/>
      <c r="O28" s="2419"/>
      <c r="P28" s="1226"/>
      <c r="Q28" s="1226"/>
      <c r="R28" s="1226"/>
      <c r="S28" s="291" t="s">
        <v>335</v>
      </c>
      <c r="T28" s="1828"/>
      <c r="U28" s="2393"/>
      <c r="V28" s="2421"/>
      <c r="W28" s="2421"/>
      <c r="X28" s="2421"/>
      <c r="Y28" s="2421"/>
      <c r="Z28" s="2421"/>
      <c r="AA28" s="2421"/>
      <c r="AB28" s="2424"/>
      <c r="AC28" s="2446"/>
      <c r="AD28" s="1226"/>
      <c r="AE28" s="1226"/>
      <c r="AF28" s="1226"/>
      <c r="AG28" s="291" t="s">
        <v>335</v>
      </c>
      <c r="AH28" s="1828"/>
      <c r="AI28" s="2393"/>
      <c r="AJ28" s="2421"/>
      <c r="AK28" s="2421"/>
      <c r="AL28" s="2421"/>
      <c r="AM28" s="2421"/>
      <c r="AN28" s="2421"/>
      <c r="AO28" s="2421"/>
      <c r="AP28" s="2448"/>
    </row>
    <row r="29" spans="1:57" ht="18.75" customHeight="1" thickBot="1" x14ac:dyDescent="0.5">
      <c r="A29" s="2458"/>
      <c r="B29" s="2455"/>
      <c r="C29" s="2455"/>
      <c r="D29" s="2455"/>
      <c r="E29" s="2451" t="str">
        <f>IF(ISERROR(F28-F27+1),"",IF(AND(F27=0,F28=0),"日間",F28-F27+1&amp;"日間"))</f>
        <v>日間</v>
      </c>
      <c r="F29" s="2452"/>
      <c r="G29" s="2453"/>
      <c r="H29" s="2449"/>
      <c r="I29" s="2449"/>
      <c r="J29" s="2449"/>
      <c r="K29" s="2449"/>
      <c r="L29" s="2449"/>
      <c r="M29" s="2449"/>
      <c r="N29" s="2449"/>
      <c r="O29" s="2456"/>
      <c r="P29" s="2455"/>
      <c r="Q29" s="2455"/>
      <c r="R29" s="2455"/>
      <c r="S29" s="2451" t="str">
        <f>IF(ISERROR(T28-T27+1),"",IF(AND(T27=0,T28=0),"日間",T28-T27+1&amp;"日間"))</f>
        <v>日間</v>
      </c>
      <c r="T29" s="2452"/>
      <c r="U29" s="2453"/>
      <c r="V29" s="2449"/>
      <c r="W29" s="2449"/>
      <c r="X29" s="2449"/>
      <c r="Y29" s="2449"/>
      <c r="Z29" s="2449"/>
      <c r="AA29" s="2449"/>
      <c r="AB29" s="2457"/>
      <c r="AC29" s="2454"/>
      <c r="AD29" s="2455"/>
      <c r="AE29" s="2455"/>
      <c r="AF29" s="1198"/>
      <c r="AG29" s="2451" t="str">
        <f>IF(ISERROR(AH28-AH27+1),"",IF(AND(AH27=0,AH28=0),"日間",AH28-AH27+1&amp;"日間"))</f>
        <v>日間</v>
      </c>
      <c r="AH29" s="2452"/>
      <c r="AI29" s="2453"/>
      <c r="AJ29" s="2449"/>
      <c r="AK29" s="2449"/>
      <c r="AL29" s="2449"/>
      <c r="AM29" s="2449"/>
      <c r="AN29" s="2449"/>
      <c r="AO29" s="2449"/>
      <c r="AP29" s="2450"/>
    </row>
    <row r="30" spans="1:57" ht="18.75" customHeight="1" x14ac:dyDescent="0.45">
      <c r="A30" s="37" t="s">
        <v>51</v>
      </c>
      <c r="B30" s="32" t="s">
        <v>336</v>
      </c>
    </row>
    <row r="31" spans="1:57" ht="18.75" customHeight="1" x14ac:dyDescent="0.45"/>
    <row r="32" spans="1:57" ht="18.75" customHeight="1" thickBot="1" x14ac:dyDescent="0.5">
      <c r="A32" s="32" t="str">
        <f>"（４）入所者の健康診断の実施状況（令和"&amp;表紙・鑑!AA3-1&amp;"年度）"</f>
        <v>（４）入所者の健康診断の実施状況（令和7年度）</v>
      </c>
      <c r="U32" s="450" t="s">
        <v>885</v>
      </c>
      <c r="V32" s="449"/>
      <c r="AO32" s="3"/>
      <c r="AP32" s="3"/>
      <c r="AQ32" s="3"/>
      <c r="BD32" s="3"/>
      <c r="BE32" s="3"/>
    </row>
    <row r="33" spans="1:64" ht="18.75" customHeight="1" thickBot="1" x14ac:dyDescent="0.5">
      <c r="A33" s="1762" t="s">
        <v>545</v>
      </c>
      <c r="B33" s="1763"/>
      <c r="C33" s="1257"/>
      <c r="D33" s="1256" t="s">
        <v>549</v>
      </c>
      <c r="E33" s="1763"/>
      <c r="F33" s="1763"/>
      <c r="G33" s="1257"/>
      <c r="H33" s="2400" t="s">
        <v>546</v>
      </c>
      <c r="I33" s="2400"/>
      <c r="J33" s="1763" t="s">
        <v>550</v>
      </c>
      <c r="K33" s="2400" t="s">
        <v>547</v>
      </c>
      <c r="L33" s="2401"/>
      <c r="M33" s="1256" t="s">
        <v>548</v>
      </c>
      <c r="N33" s="1763"/>
      <c r="O33" s="1763"/>
      <c r="P33" s="1763"/>
      <c r="Q33" s="1763"/>
      <c r="R33" s="1763"/>
      <c r="S33" s="1258"/>
      <c r="U33" s="288" t="s">
        <v>567</v>
      </c>
      <c r="V33" s="1250" t="s">
        <v>568</v>
      </c>
      <c r="W33" s="1250"/>
      <c r="X33" s="1250"/>
      <c r="Y33" s="1250"/>
      <c r="Z33" s="1250"/>
      <c r="AA33" s="1250"/>
      <c r="AB33" s="1250"/>
      <c r="AC33" s="288" t="s">
        <v>571</v>
      </c>
      <c r="AD33" s="359"/>
      <c r="AE33" s="584" t="s">
        <v>425</v>
      </c>
      <c r="AF33" s="1039" t="s">
        <v>763</v>
      </c>
      <c r="AG33" s="1039"/>
      <c r="AH33" s="1039"/>
      <c r="AI33" s="1039"/>
      <c r="AJ33" s="2392"/>
      <c r="AK33" s="2392"/>
      <c r="AL33" s="2392"/>
      <c r="AM33" s="2392"/>
      <c r="AN33" s="585" t="s">
        <v>760</v>
      </c>
      <c r="AO33" s="289"/>
      <c r="AP33" s="288" t="s">
        <v>569</v>
      </c>
      <c r="AQ33" s="288" t="s">
        <v>570</v>
      </c>
      <c r="BF33" s="292"/>
      <c r="BG33" s="292"/>
      <c r="BH33" s="292"/>
      <c r="BI33" s="292"/>
      <c r="BJ33" s="292"/>
      <c r="BK33" s="292"/>
      <c r="BL33" s="292"/>
    </row>
    <row r="34" spans="1:64" ht="18.75" customHeight="1" x14ac:dyDescent="0.45">
      <c r="A34" s="899"/>
      <c r="B34" s="900"/>
      <c r="C34" s="901"/>
      <c r="D34" s="967"/>
      <c r="E34" s="900"/>
      <c r="F34" s="900"/>
      <c r="G34" s="901"/>
      <c r="H34" s="2398"/>
      <c r="I34" s="2398"/>
      <c r="J34" s="900"/>
      <c r="K34" s="2398"/>
      <c r="L34" s="2399"/>
      <c r="M34" s="967"/>
      <c r="N34" s="900"/>
      <c r="O34" s="900"/>
      <c r="P34" s="900"/>
      <c r="Q34" s="900"/>
      <c r="R34" s="900"/>
      <c r="S34" s="1216"/>
      <c r="U34" s="1762" t="s">
        <v>558</v>
      </c>
      <c r="V34" s="1763"/>
      <c r="W34" s="1257"/>
      <c r="X34" s="2202"/>
      <c r="Y34" s="1827"/>
      <c r="Z34" s="1827"/>
      <c r="AA34" s="2204"/>
      <c r="AB34" s="2202"/>
      <c r="AC34" s="1827"/>
      <c r="AD34" s="1827"/>
      <c r="AE34" s="2204"/>
      <c r="AF34" s="2202"/>
      <c r="AG34" s="1827"/>
      <c r="AH34" s="1827"/>
      <c r="AI34" s="2204"/>
      <c r="AJ34" s="2202"/>
      <c r="AK34" s="1827"/>
      <c r="AL34" s="1827"/>
      <c r="AM34" s="2204"/>
      <c r="AN34" s="2202"/>
      <c r="AO34" s="1827"/>
      <c r="AP34" s="1827"/>
      <c r="AQ34" s="2203"/>
      <c r="BF34" s="292"/>
      <c r="BG34" s="292"/>
      <c r="BH34" s="292"/>
      <c r="BI34" s="292"/>
      <c r="BJ34" s="292"/>
      <c r="BK34" s="292"/>
    </row>
    <row r="35" spans="1:64" ht="18.75" customHeight="1" x14ac:dyDescent="0.45">
      <c r="A35" s="2394"/>
      <c r="B35" s="948"/>
      <c r="C35" s="1971"/>
      <c r="D35" s="1072"/>
      <c r="E35" s="948"/>
      <c r="F35" s="948"/>
      <c r="G35" s="1971"/>
      <c r="H35" s="1072"/>
      <c r="I35" s="895" t="s">
        <v>551</v>
      </c>
      <c r="J35" s="895" t="s">
        <v>550</v>
      </c>
      <c r="K35" s="948"/>
      <c r="L35" s="896" t="s">
        <v>551</v>
      </c>
      <c r="M35" s="1072"/>
      <c r="N35" s="948"/>
      <c r="O35" s="948"/>
      <c r="P35" s="948"/>
      <c r="Q35" s="948"/>
      <c r="R35" s="948"/>
      <c r="S35" s="1944"/>
      <c r="U35" s="899"/>
      <c r="V35" s="900"/>
      <c r="W35" s="901"/>
      <c r="X35" s="1073"/>
      <c r="Y35" s="903"/>
      <c r="Z35" s="903"/>
      <c r="AA35" s="1973"/>
      <c r="AB35" s="1073"/>
      <c r="AC35" s="903"/>
      <c r="AD35" s="903"/>
      <c r="AE35" s="1973"/>
      <c r="AF35" s="1073"/>
      <c r="AG35" s="903"/>
      <c r="AH35" s="903"/>
      <c r="AI35" s="1973"/>
      <c r="AJ35" s="1073"/>
      <c r="AK35" s="903"/>
      <c r="AL35" s="903"/>
      <c r="AM35" s="1973"/>
      <c r="AN35" s="1073"/>
      <c r="AO35" s="903"/>
      <c r="AP35" s="903"/>
      <c r="AQ35" s="1988"/>
    </row>
    <row r="36" spans="1:64" ht="18.75" customHeight="1" x14ac:dyDescent="0.45">
      <c r="A36" s="2395"/>
      <c r="B36" s="903"/>
      <c r="C36" s="1973"/>
      <c r="D36" s="1073"/>
      <c r="E36" s="903"/>
      <c r="F36" s="903"/>
      <c r="G36" s="1973"/>
      <c r="H36" s="1073"/>
      <c r="I36" s="900"/>
      <c r="J36" s="900"/>
      <c r="K36" s="903"/>
      <c r="L36" s="901"/>
      <c r="M36" s="1073"/>
      <c r="N36" s="903"/>
      <c r="O36" s="903"/>
      <c r="P36" s="903"/>
      <c r="Q36" s="903"/>
      <c r="R36" s="903"/>
      <c r="S36" s="1988"/>
      <c r="U36" s="894" t="s">
        <v>559</v>
      </c>
      <c r="V36" s="895"/>
      <c r="W36" s="896"/>
      <c r="X36" s="948"/>
      <c r="Y36" s="948"/>
      <c r="Z36" s="948"/>
      <c r="AA36" s="1971"/>
      <c r="AB36" s="948"/>
      <c r="AC36" s="948"/>
      <c r="AD36" s="948"/>
      <c r="AE36" s="1971"/>
      <c r="AF36" s="948"/>
      <c r="AG36" s="948"/>
      <c r="AH36" s="948"/>
      <c r="AI36" s="1971"/>
      <c r="AJ36" s="948"/>
      <c r="AK36" s="948"/>
      <c r="AL36" s="948"/>
      <c r="AM36" s="1971"/>
      <c r="AN36" s="948"/>
      <c r="AO36" s="948"/>
      <c r="AP36" s="948"/>
      <c r="AQ36" s="1944"/>
    </row>
    <row r="37" spans="1:64" ht="18.75" customHeight="1" x14ac:dyDescent="0.45">
      <c r="A37" s="2394"/>
      <c r="B37" s="948"/>
      <c r="C37" s="1971"/>
      <c r="D37" s="1072"/>
      <c r="E37" s="948"/>
      <c r="F37" s="948"/>
      <c r="G37" s="1971"/>
      <c r="H37" s="1072"/>
      <c r="I37" s="895" t="s">
        <v>551</v>
      </c>
      <c r="J37" s="895" t="s">
        <v>550</v>
      </c>
      <c r="K37" s="948"/>
      <c r="L37" s="896" t="s">
        <v>551</v>
      </c>
      <c r="M37" s="1072"/>
      <c r="N37" s="948"/>
      <c r="O37" s="948"/>
      <c r="P37" s="948"/>
      <c r="Q37" s="948"/>
      <c r="R37" s="948"/>
      <c r="S37" s="1944"/>
      <c r="U37" s="899"/>
      <c r="V37" s="900"/>
      <c r="W37" s="901"/>
      <c r="X37" s="903"/>
      <c r="Y37" s="903"/>
      <c r="Z37" s="903"/>
      <c r="AA37" s="1973"/>
      <c r="AB37" s="903"/>
      <c r="AC37" s="903"/>
      <c r="AD37" s="903"/>
      <c r="AE37" s="1973"/>
      <c r="AF37" s="903"/>
      <c r="AG37" s="903"/>
      <c r="AH37" s="903"/>
      <c r="AI37" s="1973"/>
      <c r="AJ37" s="903"/>
      <c r="AK37" s="903"/>
      <c r="AL37" s="903"/>
      <c r="AM37" s="1973"/>
      <c r="AN37" s="903"/>
      <c r="AO37" s="903"/>
      <c r="AP37" s="903"/>
      <c r="AQ37" s="1988"/>
    </row>
    <row r="38" spans="1:64" ht="18.75" customHeight="1" x14ac:dyDescent="0.45">
      <c r="A38" s="2395"/>
      <c r="B38" s="903"/>
      <c r="C38" s="1973"/>
      <c r="D38" s="1073"/>
      <c r="E38" s="903"/>
      <c r="F38" s="903"/>
      <c r="G38" s="1973"/>
      <c r="H38" s="1073"/>
      <c r="I38" s="900"/>
      <c r="J38" s="900"/>
      <c r="K38" s="903"/>
      <c r="L38" s="901"/>
      <c r="M38" s="1073"/>
      <c r="N38" s="903"/>
      <c r="O38" s="903"/>
      <c r="P38" s="903"/>
      <c r="Q38" s="903"/>
      <c r="R38" s="903"/>
      <c r="S38" s="1988"/>
      <c r="U38" s="1063" t="s">
        <v>585</v>
      </c>
      <c r="V38" s="2182"/>
      <c r="W38" s="1084"/>
      <c r="X38" s="380"/>
      <c r="Y38" s="302" t="s">
        <v>764</v>
      </c>
      <c r="Z38" s="379"/>
      <c r="AA38" s="381"/>
      <c r="AB38" s="380"/>
      <c r="AC38" s="302" t="s">
        <v>764</v>
      </c>
      <c r="AD38" s="379"/>
      <c r="AE38" s="381"/>
      <c r="AF38" s="380"/>
      <c r="AG38" s="302" t="s">
        <v>764</v>
      </c>
      <c r="AH38" s="379"/>
      <c r="AI38" s="381"/>
      <c r="AJ38" s="380"/>
      <c r="AK38" s="302" t="s">
        <v>764</v>
      </c>
      <c r="AL38" s="379"/>
      <c r="AM38" s="381"/>
      <c r="AN38" s="380"/>
      <c r="AO38" s="302" t="s">
        <v>764</v>
      </c>
      <c r="AP38" s="379"/>
      <c r="AQ38" s="376"/>
    </row>
    <row r="39" spans="1:64" ht="18.75" customHeight="1" x14ac:dyDescent="0.45">
      <c r="A39" s="2394"/>
      <c r="B39" s="948"/>
      <c r="C39" s="1971"/>
      <c r="D39" s="1072"/>
      <c r="E39" s="948"/>
      <c r="F39" s="948"/>
      <c r="G39" s="1971"/>
      <c r="H39" s="1072"/>
      <c r="I39" s="895" t="s">
        <v>551</v>
      </c>
      <c r="J39" s="895" t="s">
        <v>550</v>
      </c>
      <c r="K39" s="948"/>
      <c r="L39" s="896" t="s">
        <v>551</v>
      </c>
      <c r="M39" s="1072"/>
      <c r="N39" s="948"/>
      <c r="O39" s="948"/>
      <c r="P39" s="948"/>
      <c r="Q39" s="948"/>
      <c r="R39" s="948"/>
      <c r="S39" s="1944"/>
      <c r="U39" s="1085"/>
      <c r="V39" s="2257"/>
      <c r="W39" s="1086"/>
      <c r="X39" s="387"/>
      <c r="Y39" s="444" t="s">
        <v>765</v>
      </c>
      <c r="Z39" s="386"/>
      <c r="AA39" s="385"/>
      <c r="AB39" s="387"/>
      <c r="AC39" s="444" t="s">
        <v>765</v>
      </c>
      <c r="AD39" s="386"/>
      <c r="AE39" s="385"/>
      <c r="AF39" s="387"/>
      <c r="AG39" s="444" t="s">
        <v>765</v>
      </c>
      <c r="AH39" s="386"/>
      <c r="AI39" s="385"/>
      <c r="AJ39" s="387"/>
      <c r="AK39" s="444" t="s">
        <v>765</v>
      </c>
      <c r="AL39" s="386"/>
      <c r="AM39" s="385"/>
      <c r="AN39" s="387"/>
      <c r="AO39" s="444" t="s">
        <v>765</v>
      </c>
      <c r="AP39" s="386"/>
      <c r="AQ39" s="384"/>
      <c r="AR39" s="3"/>
      <c r="AS39" s="3"/>
      <c r="AT39" s="3"/>
      <c r="AU39" s="3"/>
      <c r="AV39" s="3"/>
      <c r="AW39" s="3"/>
      <c r="AX39" s="3"/>
      <c r="AY39" s="3"/>
      <c r="AZ39" s="3"/>
      <c r="BA39" s="3"/>
      <c r="BB39" s="3"/>
      <c r="BC39" s="3"/>
      <c r="BD39" s="3"/>
      <c r="BE39" s="3"/>
    </row>
    <row r="40" spans="1:64" ht="18.75" customHeight="1" x14ac:dyDescent="0.45">
      <c r="A40" s="2395"/>
      <c r="B40" s="903"/>
      <c r="C40" s="1973"/>
      <c r="D40" s="1073"/>
      <c r="E40" s="903"/>
      <c r="F40" s="903"/>
      <c r="G40" s="1973"/>
      <c r="H40" s="1073"/>
      <c r="I40" s="900"/>
      <c r="J40" s="900"/>
      <c r="K40" s="903"/>
      <c r="L40" s="901"/>
      <c r="M40" s="1073"/>
      <c r="N40" s="903"/>
      <c r="O40" s="903"/>
      <c r="P40" s="903"/>
      <c r="Q40" s="903"/>
      <c r="R40" s="903"/>
      <c r="S40" s="1988"/>
      <c r="U40" s="1087"/>
      <c r="V40" s="1768"/>
      <c r="W40" s="1088"/>
      <c r="X40" s="383"/>
      <c r="Y40" s="303" t="s">
        <v>766</v>
      </c>
      <c r="Z40" s="371"/>
      <c r="AA40" s="372"/>
      <c r="AB40" s="383"/>
      <c r="AC40" s="599" t="s">
        <v>766</v>
      </c>
      <c r="AD40" s="371"/>
      <c r="AE40" s="372"/>
      <c r="AF40" s="383"/>
      <c r="AG40" s="599" t="s">
        <v>766</v>
      </c>
      <c r="AH40" s="371"/>
      <c r="AI40" s="372"/>
      <c r="AJ40" s="383"/>
      <c r="AK40" s="599" t="s">
        <v>766</v>
      </c>
      <c r="AL40" s="371"/>
      <c r="AM40" s="372"/>
      <c r="AN40" s="383"/>
      <c r="AO40" s="303" t="s">
        <v>766</v>
      </c>
      <c r="AP40" s="371"/>
      <c r="AQ40" s="377"/>
      <c r="AR40" s="3"/>
      <c r="AS40" s="3"/>
      <c r="AT40" s="3"/>
      <c r="AU40" s="3"/>
      <c r="AV40" s="3"/>
      <c r="AW40" s="3"/>
      <c r="AX40" s="3"/>
      <c r="AY40" s="3"/>
      <c r="AZ40" s="3"/>
      <c r="BA40" s="3"/>
      <c r="BB40" s="3"/>
      <c r="BC40" s="3"/>
      <c r="BD40" s="3"/>
      <c r="BE40" s="3"/>
    </row>
    <row r="41" spans="1:64" ht="18.75" customHeight="1" x14ac:dyDescent="0.45">
      <c r="A41" s="2235"/>
      <c r="B41" s="1828"/>
      <c r="C41" s="2393"/>
      <c r="D41" s="2341"/>
      <c r="E41" s="1828"/>
      <c r="F41" s="1828"/>
      <c r="G41" s="2393"/>
      <c r="H41" s="2341"/>
      <c r="I41" s="875" t="s">
        <v>551</v>
      </c>
      <c r="J41" s="875" t="s">
        <v>550</v>
      </c>
      <c r="K41" s="1828"/>
      <c r="L41" s="1037" t="s">
        <v>551</v>
      </c>
      <c r="M41" s="2341"/>
      <c r="N41" s="1828"/>
      <c r="O41" s="1828"/>
      <c r="P41" s="1828"/>
      <c r="Q41" s="1828"/>
      <c r="R41" s="1828"/>
      <c r="S41" s="2236"/>
      <c r="U41" s="843" t="s">
        <v>560</v>
      </c>
      <c r="V41" s="844"/>
      <c r="W41" s="893"/>
      <c r="X41" s="906"/>
      <c r="Y41" s="906"/>
      <c r="Z41" s="906"/>
      <c r="AA41" s="368" t="s">
        <v>566</v>
      </c>
      <c r="AB41" s="906"/>
      <c r="AC41" s="906"/>
      <c r="AD41" s="906"/>
      <c r="AE41" s="368" t="s">
        <v>566</v>
      </c>
      <c r="AF41" s="906"/>
      <c r="AG41" s="906"/>
      <c r="AH41" s="906"/>
      <c r="AI41" s="368" t="s">
        <v>566</v>
      </c>
      <c r="AJ41" s="906"/>
      <c r="AK41" s="906"/>
      <c r="AL41" s="906"/>
      <c r="AM41" s="368" t="s">
        <v>566</v>
      </c>
      <c r="AN41" s="906"/>
      <c r="AO41" s="906"/>
      <c r="AP41" s="906"/>
      <c r="AQ41" s="373" t="s">
        <v>566</v>
      </c>
      <c r="AR41" s="3"/>
      <c r="AS41" s="3"/>
      <c r="AT41" s="3"/>
      <c r="AU41" s="3"/>
      <c r="AV41" s="3"/>
      <c r="AW41" s="3"/>
      <c r="AX41" s="3"/>
      <c r="AY41" s="3"/>
      <c r="AZ41" s="3"/>
      <c r="BA41" s="3"/>
      <c r="BB41" s="3"/>
      <c r="BC41" s="3"/>
      <c r="BD41" s="3"/>
      <c r="BE41" s="3"/>
    </row>
    <row r="42" spans="1:64" ht="18.75" customHeight="1" thickBot="1" x14ac:dyDescent="0.5">
      <c r="A42" s="2237"/>
      <c r="B42" s="1228"/>
      <c r="C42" s="1985"/>
      <c r="D42" s="1238"/>
      <c r="E42" s="1228"/>
      <c r="F42" s="1228"/>
      <c r="G42" s="1985"/>
      <c r="H42" s="1238"/>
      <c r="I42" s="1039"/>
      <c r="J42" s="1039"/>
      <c r="K42" s="1228"/>
      <c r="L42" s="1040"/>
      <c r="M42" s="1238"/>
      <c r="N42" s="1228"/>
      <c r="O42" s="1228"/>
      <c r="P42" s="1228"/>
      <c r="Q42" s="1228"/>
      <c r="R42" s="1228"/>
      <c r="S42" s="1987"/>
      <c r="U42" s="2396" t="s">
        <v>561</v>
      </c>
      <c r="V42" s="878"/>
      <c r="W42" s="879"/>
      <c r="X42" s="2463"/>
      <c r="Y42" s="928"/>
      <c r="Z42" s="928"/>
      <c r="AA42" s="453" t="s">
        <v>563</v>
      </c>
      <c r="AB42" s="928"/>
      <c r="AC42" s="928"/>
      <c r="AD42" s="928"/>
      <c r="AE42" s="453" t="s">
        <v>563</v>
      </c>
      <c r="AF42" s="928"/>
      <c r="AG42" s="928"/>
      <c r="AH42" s="928"/>
      <c r="AI42" s="453" t="s">
        <v>563</v>
      </c>
      <c r="AJ42" s="928"/>
      <c r="AK42" s="928"/>
      <c r="AL42" s="928"/>
      <c r="AM42" s="453" t="s">
        <v>563</v>
      </c>
      <c r="AN42" s="928"/>
      <c r="AO42" s="928"/>
      <c r="AP42" s="928"/>
      <c r="AQ42" s="52" t="s">
        <v>563</v>
      </c>
      <c r="AS42" s="3"/>
      <c r="AT42" s="3"/>
      <c r="AU42" s="3"/>
      <c r="AV42" s="3"/>
      <c r="AW42" s="3"/>
      <c r="AX42" s="3"/>
      <c r="AY42" s="3"/>
      <c r="AZ42" s="3"/>
      <c r="BA42" s="3"/>
      <c r="BB42" s="3"/>
      <c r="BC42" s="3"/>
      <c r="BD42" s="3"/>
      <c r="BE42" s="3"/>
    </row>
    <row r="43" spans="1:64" ht="18.75" customHeight="1" x14ac:dyDescent="0.45">
      <c r="U43" s="2397"/>
      <c r="V43" s="2398"/>
      <c r="W43" s="2399"/>
      <c r="X43" s="967" t="s">
        <v>565</v>
      </c>
      <c r="Y43" s="900"/>
      <c r="Z43" s="370"/>
      <c r="AA43" s="369" t="s">
        <v>564</v>
      </c>
      <c r="AB43" s="900" t="s">
        <v>565</v>
      </c>
      <c r="AC43" s="900"/>
      <c r="AD43" s="370"/>
      <c r="AE43" s="369" t="s">
        <v>564</v>
      </c>
      <c r="AF43" s="900" t="s">
        <v>565</v>
      </c>
      <c r="AG43" s="900"/>
      <c r="AH43" s="370"/>
      <c r="AI43" s="369" t="s">
        <v>564</v>
      </c>
      <c r="AJ43" s="900" t="s">
        <v>565</v>
      </c>
      <c r="AK43" s="900"/>
      <c r="AL43" s="370"/>
      <c r="AM43" s="369" t="s">
        <v>564</v>
      </c>
      <c r="AN43" s="900" t="s">
        <v>565</v>
      </c>
      <c r="AO43" s="900"/>
      <c r="AP43" s="454"/>
      <c r="AQ43" s="388" t="s">
        <v>564</v>
      </c>
      <c r="BE43" s="3"/>
    </row>
    <row r="44" spans="1:64" ht="18.75" customHeight="1" thickBot="1" x14ac:dyDescent="0.5">
      <c r="A44" s="32" t="s">
        <v>886</v>
      </c>
      <c r="F44" s="449"/>
      <c r="G44" s="449"/>
      <c r="H44" s="449"/>
      <c r="I44" s="449"/>
      <c r="J44" s="449"/>
      <c r="K44" s="449"/>
      <c r="L44" s="449"/>
      <c r="M44" s="449"/>
      <c r="N44" s="449"/>
      <c r="U44" s="843" t="s">
        <v>562</v>
      </c>
      <c r="V44" s="844"/>
      <c r="W44" s="844"/>
      <c r="X44" s="911" t="s">
        <v>390</v>
      </c>
      <c r="Y44" s="906"/>
      <c r="Z44" s="906"/>
      <c r="AA44" s="2461"/>
      <c r="AB44" s="906" t="s">
        <v>390</v>
      </c>
      <c r="AC44" s="906"/>
      <c r="AD44" s="906"/>
      <c r="AE44" s="2461"/>
      <c r="AF44" s="906" t="s">
        <v>390</v>
      </c>
      <c r="AG44" s="906"/>
      <c r="AH44" s="906"/>
      <c r="AI44" s="2461"/>
      <c r="AJ44" s="906" t="s">
        <v>390</v>
      </c>
      <c r="AK44" s="906"/>
      <c r="AL44" s="906"/>
      <c r="AM44" s="2461"/>
      <c r="AN44" s="906" t="s">
        <v>390</v>
      </c>
      <c r="AO44" s="906"/>
      <c r="AP44" s="906"/>
      <c r="AQ44" s="2462"/>
      <c r="BE44" s="3"/>
    </row>
    <row r="45" spans="1:64" ht="18.75" customHeight="1" x14ac:dyDescent="0.45">
      <c r="A45" s="1979" t="s">
        <v>639</v>
      </c>
      <c r="B45" s="1765"/>
      <c r="C45" s="1766"/>
      <c r="D45" s="852" t="s">
        <v>552</v>
      </c>
      <c r="E45" s="853"/>
      <c r="F45" s="853"/>
      <c r="G45" s="853"/>
      <c r="H45" s="853"/>
      <c r="I45" s="853"/>
      <c r="J45" s="853"/>
      <c r="K45" s="853"/>
      <c r="L45" s="853"/>
      <c r="M45" s="853"/>
      <c r="N45" s="854"/>
      <c r="O45" s="2416" t="s">
        <v>557</v>
      </c>
      <c r="P45" s="2416"/>
      <c r="Q45" s="2416"/>
      <c r="R45" s="2416"/>
      <c r="S45" s="2417"/>
      <c r="U45" s="1063" t="s">
        <v>642</v>
      </c>
      <c r="V45" s="2182"/>
      <c r="W45" s="1084"/>
      <c r="X45" s="948" t="s">
        <v>390</v>
      </c>
      <c r="Y45" s="948"/>
      <c r="Z45" s="948"/>
      <c r="AA45" s="948"/>
      <c r="AB45" s="1072" t="s">
        <v>390</v>
      </c>
      <c r="AC45" s="948"/>
      <c r="AD45" s="948"/>
      <c r="AE45" s="948"/>
      <c r="AF45" s="1072" t="s">
        <v>390</v>
      </c>
      <c r="AG45" s="948"/>
      <c r="AH45" s="948"/>
      <c r="AI45" s="1971"/>
      <c r="AJ45" s="1072" t="s">
        <v>390</v>
      </c>
      <c r="AK45" s="948"/>
      <c r="AL45" s="948"/>
      <c r="AM45" s="1971"/>
      <c r="AN45" s="1072" t="s">
        <v>390</v>
      </c>
      <c r="AO45" s="948"/>
      <c r="AP45" s="948"/>
      <c r="AQ45" s="1944"/>
      <c r="BE45" s="3"/>
    </row>
    <row r="46" spans="1:64" ht="18.75" customHeight="1" x14ac:dyDescent="0.45">
      <c r="A46" s="1085"/>
      <c r="B46" s="2257"/>
      <c r="C46" s="1086"/>
      <c r="D46" s="1072" t="s">
        <v>390</v>
      </c>
      <c r="E46" s="2408"/>
      <c r="F46" s="2410"/>
      <c r="G46" s="2411"/>
      <c r="H46" s="2404" t="s">
        <v>554</v>
      </c>
      <c r="I46" s="2411"/>
      <c r="J46" s="2411"/>
      <c r="K46" s="2404" t="s">
        <v>555</v>
      </c>
      <c r="L46" s="2411"/>
      <c r="M46" s="2411"/>
      <c r="N46" s="2459" t="s">
        <v>556</v>
      </c>
      <c r="O46" s="2411"/>
      <c r="P46" s="2411"/>
      <c r="Q46" s="2411"/>
      <c r="R46" s="2411"/>
      <c r="S46" s="2414"/>
      <c r="U46" s="1087"/>
      <c r="V46" s="1768"/>
      <c r="W46" s="1088"/>
      <c r="X46" s="903"/>
      <c r="Y46" s="903"/>
      <c r="Z46" s="903"/>
      <c r="AA46" s="903"/>
      <c r="AB46" s="1073"/>
      <c r="AC46" s="903"/>
      <c r="AD46" s="903"/>
      <c r="AE46" s="903"/>
      <c r="AF46" s="1073"/>
      <c r="AG46" s="903"/>
      <c r="AH46" s="903"/>
      <c r="AI46" s="1973"/>
      <c r="AJ46" s="1073"/>
      <c r="AK46" s="903"/>
      <c r="AL46" s="903"/>
      <c r="AM46" s="1973"/>
      <c r="AN46" s="1073"/>
      <c r="AO46" s="903"/>
      <c r="AP46" s="903"/>
      <c r="AQ46" s="1988"/>
      <c r="BE46" s="3"/>
    </row>
    <row r="47" spans="1:64" ht="18.75" customHeight="1" thickBot="1" x14ac:dyDescent="0.5">
      <c r="A47" s="1085"/>
      <c r="B47" s="2257"/>
      <c r="C47" s="1086"/>
      <c r="D47" s="1238"/>
      <c r="E47" s="2409"/>
      <c r="F47" s="2412"/>
      <c r="G47" s="2413"/>
      <c r="H47" s="2405"/>
      <c r="I47" s="2413"/>
      <c r="J47" s="2413"/>
      <c r="K47" s="2405"/>
      <c r="L47" s="2413"/>
      <c r="M47" s="2413"/>
      <c r="N47" s="2460"/>
      <c r="O47" s="2413"/>
      <c r="P47" s="2413"/>
      <c r="Q47" s="2413"/>
      <c r="R47" s="2413"/>
      <c r="S47" s="2415"/>
      <c r="U47" s="1085" t="s">
        <v>572</v>
      </c>
      <c r="V47" s="2257"/>
      <c r="W47" s="1086"/>
      <c r="X47" s="1828" t="s">
        <v>390</v>
      </c>
      <c r="Y47" s="1828"/>
      <c r="Z47" s="1828"/>
      <c r="AA47" s="1828"/>
      <c r="AB47" s="2341" t="s">
        <v>390</v>
      </c>
      <c r="AC47" s="1828"/>
      <c r="AD47" s="1828"/>
      <c r="AE47" s="1828"/>
      <c r="AF47" s="2341" t="s">
        <v>390</v>
      </c>
      <c r="AG47" s="1828"/>
      <c r="AH47" s="1828"/>
      <c r="AI47" s="1828"/>
      <c r="AJ47" s="2341" t="s">
        <v>390</v>
      </c>
      <c r="AK47" s="1828"/>
      <c r="AL47" s="1828"/>
      <c r="AM47" s="2393"/>
      <c r="AN47" s="2341" t="s">
        <v>390</v>
      </c>
      <c r="AO47" s="1828"/>
      <c r="AP47" s="1828"/>
      <c r="AQ47" s="2236"/>
      <c r="BE47" s="3"/>
    </row>
    <row r="48" spans="1:64" ht="18.75" customHeight="1" thickBot="1" x14ac:dyDescent="0.5">
      <c r="A48" s="1979" t="s">
        <v>640</v>
      </c>
      <c r="B48" s="1765"/>
      <c r="C48" s="1766"/>
      <c r="D48" s="853" t="s">
        <v>553</v>
      </c>
      <c r="E48" s="853"/>
      <c r="F48" s="853"/>
      <c r="G48" s="853"/>
      <c r="H48" s="853"/>
      <c r="I48" s="853"/>
      <c r="J48" s="853"/>
      <c r="K48" s="853"/>
      <c r="L48" s="853"/>
      <c r="M48" s="853"/>
      <c r="N48" s="986"/>
      <c r="O48" s="490"/>
      <c r="P48" s="490"/>
      <c r="Q48" s="131"/>
      <c r="R48" s="131"/>
      <c r="S48" s="131"/>
      <c r="U48" s="2258"/>
      <c r="V48" s="2259"/>
      <c r="W48" s="2260"/>
      <c r="X48" s="1228"/>
      <c r="Y48" s="1228"/>
      <c r="Z48" s="1228"/>
      <c r="AA48" s="1228"/>
      <c r="AB48" s="1238"/>
      <c r="AC48" s="1228"/>
      <c r="AD48" s="1228"/>
      <c r="AE48" s="1228"/>
      <c r="AF48" s="1238"/>
      <c r="AG48" s="1228"/>
      <c r="AH48" s="1228"/>
      <c r="AI48" s="1228"/>
      <c r="AJ48" s="1238"/>
      <c r="AK48" s="1228"/>
      <c r="AL48" s="1228"/>
      <c r="AM48" s="1985"/>
      <c r="AN48" s="1238"/>
      <c r="AO48" s="1228"/>
      <c r="AP48" s="1228"/>
      <c r="AQ48" s="1987"/>
      <c r="BE48" s="3"/>
    </row>
    <row r="49" spans="1:57" ht="18.75" customHeight="1" x14ac:dyDescent="0.45">
      <c r="A49" s="1085"/>
      <c r="B49" s="2257"/>
      <c r="C49" s="1086"/>
      <c r="D49" s="1072" t="s">
        <v>390</v>
      </c>
      <c r="E49" s="948"/>
      <c r="F49" s="2410"/>
      <c r="G49" s="2411"/>
      <c r="H49" s="2404" t="s">
        <v>554</v>
      </c>
      <c r="I49" s="2411"/>
      <c r="J49" s="2411"/>
      <c r="K49" s="2404" t="s">
        <v>555</v>
      </c>
      <c r="L49" s="2411"/>
      <c r="M49" s="2411"/>
      <c r="N49" s="2406" t="s">
        <v>556</v>
      </c>
      <c r="O49" s="452"/>
      <c r="P49" s="452"/>
      <c r="Q49" s="83"/>
      <c r="R49" s="83"/>
      <c r="S49" s="83"/>
      <c r="T49" s="83"/>
      <c r="U49" s="32" t="s">
        <v>51</v>
      </c>
      <c r="V49" s="32" t="s">
        <v>573</v>
      </c>
      <c r="BE49" s="3"/>
    </row>
    <row r="50" spans="1:57" ht="18.75" customHeight="1" thickBot="1" x14ac:dyDescent="0.5">
      <c r="A50" s="2258"/>
      <c r="B50" s="2259"/>
      <c r="C50" s="2260"/>
      <c r="D50" s="1238"/>
      <c r="E50" s="1228"/>
      <c r="F50" s="2412"/>
      <c r="G50" s="2413"/>
      <c r="H50" s="2405"/>
      <c r="I50" s="2413"/>
      <c r="J50" s="2413"/>
      <c r="K50" s="2405"/>
      <c r="L50" s="2413"/>
      <c r="M50" s="2413"/>
      <c r="N50" s="2407"/>
      <c r="O50" s="83"/>
      <c r="P50" s="83"/>
      <c r="Q50" s="83"/>
      <c r="R50" s="83"/>
      <c r="S50" s="83"/>
      <c r="T50" s="83"/>
      <c r="U50" s="2418" t="s">
        <v>574</v>
      </c>
      <c r="V50" s="2418"/>
      <c r="W50" s="2403" t="s">
        <v>575</v>
      </c>
      <c r="X50" s="2403"/>
      <c r="Y50" s="2403"/>
      <c r="Z50" s="2403"/>
      <c r="AA50" s="2403"/>
      <c r="AB50" s="2403"/>
      <c r="AC50" s="2403"/>
      <c r="AD50" s="2403"/>
      <c r="AE50" s="2403"/>
      <c r="AF50" s="2403"/>
      <c r="AG50" s="2403"/>
      <c r="AH50" s="2403"/>
      <c r="AI50" s="2403"/>
      <c r="AJ50" s="2403"/>
      <c r="AK50" s="2403"/>
      <c r="AL50" s="2403"/>
      <c r="AM50" s="2403"/>
      <c r="AN50" s="2403"/>
      <c r="AO50" s="2403"/>
      <c r="AP50" s="2403"/>
      <c r="AQ50" s="2403"/>
    </row>
    <row r="51" spans="1:57" ht="18.75" customHeight="1" x14ac:dyDescent="0.45">
      <c r="U51" s="2418" t="s">
        <v>576</v>
      </c>
      <c r="V51" s="2418"/>
      <c r="W51" s="2403" t="s">
        <v>577</v>
      </c>
      <c r="X51" s="2403"/>
      <c r="Y51" s="2403"/>
      <c r="Z51" s="2403"/>
      <c r="AA51" s="2403"/>
      <c r="AB51" s="2403"/>
      <c r="AC51" s="2403"/>
      <c r="AD51" s="2403"/>
      <c r="AE51" s="2403"/>
      <c r="AF51" s="2403"/>
      <c r="AG51" s="2403"/>
      <c r="AH51" s="2403"/>
      <c r="AI51" s="2403"/>
      <c r="AJ51" s="2403"/>
      <c r="AK51" s="2403"/>
      <c r="AL51" s="2403"/>
      <c r="AM51" s="2403"/>
      <c r="AN51" s="2403"/>
      <c r="AO51" s="2403"/>
      <c r="AP51" s="2403"/>
      <c r="AQ51" s="2403"/>
    </row>
    <row r="52" spans="1:57" ht="18.75" customHeight="1" x14ac:dyDescent="0.45">
      <c r="U52" s="2418" t="s">
        <v>578</v>
      </c>
      <c r="V52" s="2418"/>
      <c r="W52" s="2402" t="s">
        <v>579</v>
      </c>
      <c r="X52" s="2402"/>
      <c r="Y52" s="2402"/>
      <c r="Z52" s="2402"/>
      <c r="AA52" s="2402"/>
      <c r="AB52" s="2402"/>
      <c r="AC52" s="2402"/>
      <c r="AD52" s="2402"/>
      <c r="AE52" s="2402"/>
      <c r="AF52" s="2402"/>
      <c r="AG52" s="2402"/>
      <c r="AH52" s="2402"/>
      <c r="AI52" s="2402"/>
      <c r="AJ52" s="2402"/>
      <c r="AK52" s="2402"/>
      <c r="AL52" s="2402"/>
      <c r="AM52" s="2402"/>
      <c r="AN52" s="2402"/>
      <c r="AO52" s="2402"/>
      <c r="AP52" s="2402"/>
      <c r="AQ52" s="2402"/>
    </row>
    <row r="53" spans="1:57" ht="18.75" customHeight="1" x14ac:dyDescent="0.45">
      <c r="W53" s="457"/>
      <c r="X53" s="457"/>
      <c r="Y53" s="457"/>
      <c r="Z53" s="457"/>
      <c r="AA53" s="457"/>
      <c r="AB53" s="457"/>
      <c r="AC53" s="457"/>
      <c r="AD53" s="457"/>
      <c r="AE53" s="457"/>
      <c r="AF53" s="457"/>
      <c r="AG53" s="457"/>
      <c r="AH53" s="457"/>
      <c r="AI53" s="457"/>
      <c r="AJ53" s="457"/>
      <c r="AK53" s="457"/>
      <c r="AL53" s="457"/>
      <c r="AM53" s="457"/>
      <c r="AN53" s="457"/>
      <c r="AO53" s="457"/>
      <c r="AP53" s="457"/>
      <c r="AQ53" s="457"/>
    </row>
    <row r="54" spans="1:57" ht="18.75" customHeight="1" x14ac:dyDescent="0.45"/>
    <row r="55" spans="1:57" ht="18.75" customHeight="1" x14ac:dyDescent="0.45"/>
    <row r="56" spans="1:57" ht="18.75" customHeight="1" x14ac:dyDescent="0.45"/>
    <row r="57" spans="1:57" ht="18.75" customHeight="1" x14ac:dyDescent="0.45"/>
    <row r="58" spans="1:57" ht="18.75" customHeight="1" x14ac:dyDescent="0.45"/>
    <row r="59" spans="1:57" ht="18.75" customHeight="1" x14ac:dyDescent="0.45"/>
    <row r="60" spans="1:57" ht="18.75" customHeight="1" x14ac:dyDescent="0.45"/>
    <row r="61" spans="1:57" ht="18.75" customHeight="1" x14ac:dyDescent="0.45"/>
    <row r="62" spans="1:57" ht="18.75" customHeight="1" x14ac:dyDescent="0.45"/>
    <row r="63" spans="1:57" ht="18.75" customHeight="1" x14ac:dyDescent="0.45"/>
    <row r="64" spans="1:57" ht="18.75" customHeight="1" x14ac:dyDescent="0.45"/>
    <row r="65" ht="18.75" customHeight="1" x14ac:dyDescent="0.45"/>
    <row r="66" ht="18.75" customHeight="1" x14ac:dyDescent="0.45"/>
    <row r="67" ht="18.75" customHeight="1" x14ac:dyDescent="0.45"/>
    <row r="68" ht="18.75" customHeight="1" x14ac:dyDescent="0.45"/>
    <row r="69" ht="18.75" customHeight="1" x14ac:dyDescent="0.45"/>
    <row r="70" ht="18.75" customHeight="1" x14ac:dyDescent="0.45"/>
    <row r="71" ht="18.75" customHeight="1" x14ac:dyDescent="0.45"/>
    <row r="72" ht="18.75" customHeight="1" x14ac:dyDescent="0.45"/>
    <row r="73" ht="18.75" customHeight="1" x14ac:dyDescent="0.45"/>
    <row r="74" ht="18.75" customHeight="1" x14ac:dyDescent="0.45"/>
    <row r="75" ht="18.75" customHeight="1" x14ac:dyDescent="0.45"/>
    <row r="76" ht="18.75" customHeight="1" x14ac:dyDescent="0.45"/>
    <row r="77" ht="18.75" customHeight="1" x14ac:dyDescent="0.45"/>
    <row r="78" ht="18.75" customHeight="1" x14ac:dyDescent="0.45"/>
    <row r="79" ht="18.75" customHeight="1" x14ac:dyDescent="0.45"/>
    <row r="80" ht="18.75" customHeight="1" x14ac:dyDescent="0.45"/>
    <row r="81" ht="18.75" customHeight="1" x14ac:dyDescent="0.45"/>
    <row r="82" ht="18.75" customHeight="1" x14ac:dyDescent="0.45"/>
    <row r="83" ht="18.75" customHeight="1" x14ac:dyDescent="0.45"/>
    <row r="84" ht="18.75" customHeight="1" x14ac:dyDescent="0.45"/>
    <row r="85" ht="18.75" customHeight="1" x14ac:dyDescent="0.45"/>
    <row r="86" ht="18.75" customHeight="1" x14ac:dyDescent="0.45"/>
    <row r="87" ht="18.75" customHeight="1" x14ac:dyDescent="0.45"/>
    <row r="88" ht="18.75" customHeight="1" x14ac:dyDescent="0.45"/>
    <row r="89" ht="18.75" customHeight="1" x14ac:dyDescent="0.45"/>
    <row r="90" ht="18.75" customHeight="1" x14ac:dyDescent="0.45"/>
    <row r="91" ht="18.75" customHeight="1" x14ac:dyDescent="0.45"/>
    <row r="92" ht="18.75" customHeight="1" x14ac:dyDescent="0.45"/>
    <row r="93" ht="18.75" customHeight="1" x14ac:dyDescent="0.45"/>
    <row r="94" ht="18.75" customHeight="1" x14ac:dyDescent="0.45"/>
    <row r="95" ht="18.75" customHeight="1" x14ac:dyDescent="0.45"/>
    <row r="96" ht="18.75" customHeight="1" x14ac:dyDescent="0.45"/>
    <row r="97" ht="18.75" customHeight="1" x14ac:dyDescent="0.45"/>
    <row r="98" ht="18.75" customHeight="1" x14ac:dyDescent="0.45"/>
    <row r="99" ht="18.75" customHeight="1" x14ac:dyDescent="0.45"/>
    <row r="100" ht="18.75" customHeight="1" x14ac:dyDescent="0.45"/>
    <row r="101" ht="18.75" customHeight="1" x14ac:dyDescent="0.45"/>
    <row r="102" ht="18.75" customHeight="1" x14ac:dyDescent="0.45"/>
    <row r="103" ht="18.75" customHeight="1" x14ac:dyDescent="0.45"/>
    <row r="104" ht="18.75" customHeight="1" x14ac:dyDescent="0.45"/>
    <row r="105" ht="18.75" customHeight="1" x14ac:dyDescent="0.45"/>
    <row r="106" ht="18.75" customHeight="1" x14ac:dyDescent="0.45"/>
    <row r="107" ht="18.75" customHeight="1" x14ac:dyDescent="0.45"/>
    <row r="108" ht="18.75" customHeight="1" x14ac:dyDescent="0.45"/>
    <row r="109" ht="18.75" customHeight="1" x14ac:dyDescent="0.45"/>
    <row r="110" ht="18.75" customHeight="1" x14ac:dyDescent="0.45"/>
    <row r="111" ht="18.75" customHeight="1" x14ac:dyDescent="0.45"/>
    <row r="112" ht="18.75" customHeight="1" x14ac:dyDescent="0.45"/>
    <row r="113" ht="18.75" customHeight="1" x14ac:dyDescent="0.45"/>
    <row r="114" ht="18.75" customHeight="1" x14ac:dyDescent="0.45"/>
  </sheetData>
  <sheetProtection selectLockedCells="1"/>
  <mergeCells count="241">
    <mergeCell ref="AN44:AQ44"/>
    <mergeCell ref="D33:G34"/>
    <mergeCell ref="D35:G36"/>
    <mergeCell ref="D37:G38"/>
    <mergeCell ref="D41:G42"/>
    <mergeCell ref="U38:W40"/>
    <mergeCell ref="D39:G40"/>
    <mergeCell ref="H39:H40"/>
    <mergeCell ref="I39:I40"/>
    <mergeCell ref="J39:J40"/>
    <mergeCell ref="K39:K40"/>
    <mergeCell ref="L39:L40"/>
    <mergeCell ref="M39:S40"/>
    <mergeCell ref="AJ36:AM37"/>
    <mergeCell ref="AJ44:AM44"/>
    <mergeCell ref="X43:Y43"/>
    <mergeCell ref="X42:Z42"/>
    <mergeCell ref="X41:Z41"/>
    <mergeCell ref="AF44:AI44"/>
    <mergeCell ref="AB43:AC43"/>
    <mergeCell ref="AF41:AH41"/>
    <mergeCell ref="AF42:AH42"/>
    <mergeCell ref="AF43:AG43"/>
    <mergeCell ref="AJ41:AL41"/>
    <mergeCell ref="AJ42:AL42"/>
    <mergeCell ref="AJ43:AK43"/>
    <mergeCell ref="AB41:AD41"/>
    <mergeCell ref="AB42:AD42"/>
    <mergeCell ref="AN34:AQ35"/>
    <mergeCell ref="AN36:AQ37"/>
    <mergeCell ref="AN41:AP41"/>
    <mergeCell ref="AN42:AP42"/>
    <mergeCell ref="AN43:AO43"/>
    <mergeCell ref="A35:C36"/>
    <mergeCell ref="AJ47:AM48"/>
    <mergeCell ref="AN47:AQ48"/>
    <mergeCell ref="I37:I38"/>
    <mergeCell ref="J37:J38"/>
    <mergeCell ref="K37:K38"/>
    <mergeCell ref="L37:L38"/>
    <mergeCell ref="M37:S38"/>
    <mergeCell ref="N46:N47"/>
    <mergeCell ref="AJ34:AM35"/>
    <mergeCell ref="U47:W48"/>
    <mergeCell ref="X47:AA48"/>
    <mergeCell ref="AB47:AE48"/>
    <mergeCell ref="AF47:AI48"/>
    <mergeCell ref="U36:W37"/>
    <mergeCell ref="U34:W35"/>
    <mergeCell ref="X34:AA35"/>
    <mergeCell ref="X36:AA37"/>
    <mergeCell ref="X44:AA44"/>
    <mergeCell ref="AB34:AE35"/>
    <mergeCell ref="AB36:AE37"/>
    <mergeCell ref="AB44:AE44"/>
    <mergeCell ref="AF34:AI35"/>
    <mergeCell ref="AF36:AI37"/>
    <mergeCell ref="H37:H38"/>
    <mergeCell ref="H35:H36"/>
    <mergeCell ref="I35:I36"/>
    <mergeCell ref="J35:J36"/>
    <mergeCell ref="K35:K36"/>
    <mergeCell ref="L35:L36"/>
    <mergeCell ref="U50:V50"/>
    <mergeCell ref="U44:W44"/>
    <mergeCell ref="U41:W41"/>
    <mergeCell ref="M35:S36"/>
    <mergeCell ref="O27:R29"/>
    <mergeCell ref="T27:U27"/>
    <mergeCell ref="V27:Y29"/>
    <mergeCell ref="Z27:AB29"/>
    <mergeCell ref="T28:U28"/>
    <mergeCell ref="S29:U29"/>
    <mergeCell ref="A27:D29"/>
    <mergeCell ref="F27:G27"/>
    <mergeCell ref="H27:K29"/>
    <mergeCell ref="L27:N29"/>
    <mergeCell ref="F28:G28"/>
    <mergeCell ref="E29:G29"/>
    <mergeCell ref="AC24:AF26"/>
    <mergeCell ref="AH24:AI24"/>
    <mergeCell ref="AJ24:AM26"/>
    <mergeCell ref="AN24:AP26"/>
    <mergeCell ref="AH25:AI25"/>
    <mergeCell ref="AG26:AI26"/>
    <mergeCell ref="AH27:AI27"/>
    <mergeCell ref="AJ27:AM29"/>
    <mergeCell ref="AN27:AP29"/>
    <mergeCell ref="AH28:AI28"/>
    <mergeCell ref="AG29:AI29"/>
    <mergeCell ref="AC27:AF29"/>
    <mergeCell ref="AC18:AF20"/>
    <mergeCell ref="AH18:AI18"/>
    <mergeCell ref="AJ18:AM20"/>
    <mergeCell ref="AN18:AP20"/>
    <mergeCell ref="AH19:AI19"/>
    <mergeCell ref="AG20:AI20"/>
    <mergeCell ref="AC21:AF23"/>
    <mergeCell ref="AH21:AI21"/>
    <mergeCell ref="AJ21:AM23"/>
    <mergeCell ref="AN21:AP23"/>
    <mergeCell ref="AH22:AI22"/>
    <mergeCell ref="AG23:AI23"/>
    <mergeCell ref="AC13:AF14"/>
    <mergeCell ref="AG13:AI14"/>
    <mergeCell ref="AJ13:AM14"/>
    <mergeCell ref="AN13:AP14"/>
    <mergeCell ref="AC15:AF17"/>
    <mergeCell ref="AH15:AI15"/>
    <mergeCell ref="AJ15:AM17"/>
    <mergeCell ref="AN15:AP17"/>
    <mergeCell ref="AH16:AI16"/>
    <mergeCell ref="AG17:AI17"/>
    <mergeCell ref="O13:R14"/>
    <mergeCell ref="S13:U14"/>
    <mergeCell ref="Z13:AB14"/>
    <mergeCell ref="A13:D14"/>
    <mergeCell ref="E13:G14"/>
    <mergeCell ref="L13:N14"/>
    <mergeCell ref="H13:K14"/>
    <mergeCell ref="V13:Y14"/>
    <mergeCell ref="O15:R17"/>
    <mergeCell ref="T15:U15"/>
    <mergeCell ref="V15:Y17"/>
    <mergeCell ref="Z15:AB17"/>
    <mergeCell ref="T16:U16"/>
    <mergeCell ref="S17:U17"/>
    <mergeCell ref="A15:D17"/>
    <mergeCell ref="F15:G15"/>
    <mergeCell ref="H15:K17"/>
    <mergeCell ref="L15:N17"/>
    <mergeCell ref="F16:G16"/>
    <mergeCell ref="E17:G17"/>
    <mergeCell ref="O18:R20"/>
    <mergeCell ref="T18:U18"/>
    <mergeCell ref="V18:Y20"/>
    <mergeCell ref="Z18:AB20"/>
    <mergeCell ref="T19:U19"/>
    <mergeCell ref="S20:U20"/>
    <mergeCell ref="A18:D20"/>
    <mergeCell ref="F18:G18"/>
    <mergeCell ref="H18:K20"/>
    <mergeCell ref="L18:N20"/>
    <mergeCell ref="F19:G19"/>
    <mergeCell ref="E20:G20"/>
    <mergeCell ref="O21:R23"/>
    <mergeCell ref="T21:U21"/>
    <mergeCell ref="V21:Y23"/>
    <mergeCell ref="Z21:AB23"/>
    <mergeCell ref="T22:U22"/>
    <mergeCell ref="S23:U23"/>
    <mergeCell ref="A21:D23"/>
    <mergeCell ref="F21:G21"/>
    <mergeCell ref="H21:K23"/>
    <mergeCell ref="L21:N23"/>
    <mergeCell ref="F22:G22"/>
    <mergeCell ref="E23:G23"/>
    <mergeCell ref="O24:R26"/>
    <mergeCell ref="T24:U24"/>
    <mergeCell ref="V24:Y26"/>
    <mergeCell ref="Z24:AB26"/>
    <mergeCell ref="T25:U25"/>
    <mergeCell ref="S26:U26"/>
    <mergeCell ref="A24:D26"/>
    <mergeCell ref="F24:G24"/>
    <mergeCell ref="H24:K26"/>
    <mergeCell ref="L24:N26"/>
    <mergeCell ref="F25:G25"/>
    <mergeCell ref="E26:G26"/>
    <mergeCell ref="W52:AQ52"/>
    <mergeCell ref="W50:AQ50"/>
    <mergeCell ref="W51:AQ51"/>
    <mergeCell ref="H49:H50"/>
    <mergeCell ref="K49:K50"/>
    <mergeCell ref="N49:N50"/>
    <mergeCell ref="A48:C50"/>
    <mergeCell ref="D46:E47"/>
    <mergeCell ref="F46:G47"/>
    <mergeCell ref="I46:J47"/>
    <mergeCell ref="L46:M47"/>
    <mergeCell ref="O46:S47"/>
    <mergeCell ref="H46:H47"/>
    <mergeCell ref="K46:K47"/>
    <mergeCell ref="A45:C47"/>
    <mergeCell ref="D45:N45"/>
    <mergeCell ref="D48:N48"/>
    <mergeCell ref="O45:S45"/>
    <mergeCell ref="D49:E50"/>
    <mergeCell ref="I49:J50"/>
    <mergeCell ref="F49:G50"/>
    <mergeCell ref="L49:M50"/>
    <mergeCell ref="U51:V51"/>
    <mergeCell ref="U52:V52"/>
    <mergeCell ref="AF33:AI33"/>
    <mergeCell ref="U45:W46"/>
    <mergeCell ref="X45:AA46"/>
    <mergeCell ref="AB45:AE46"/>
    <mergeCell ref="AF45:AI46"/>
    <mergeCell ref="AJ45:AM46"/>
    <mergeCell ref="AN45:AQ46"/>
    <mergeCell ref="AJ33:AM33"/>
    <mergeCell ref="A41:C42"/>
    <mergeCell ref="H41:H42"/>
    <mergeCell ref="I41:I42"/>
    <mergeCell ref="J41:J42"/>
    <mergeCell ref="K41:K42"/>
    <mergeCell ref="L41:L42"/>
    <mergeCell ref="M41:S42"/>
    <mergeCell ref="A39:C40"/>
    <mergeCell ref="U42:W43"/>
    <mergeCell ref="A33:C34"/>
    <mergeCell ref="H33:I34"/>
    <mergeCell ref="J33:J34"/>
    <mergeCell ref="K33:L34"/>
    <mergeCell ref="M33:S34"/>
    <mergeCell ref="V33:AB33"/>
    <mergeCell ref="A37:C38"/>
    <mergeCell ref="AG7:AK7"/>
    <mergeCell ref="AL7:AM7"/>
    <mergeCell ref="A5:G5"/>
    <mergeCell ref="I5:J5"/>
    <mergeCell ref="M5:N5"/>
    <mergeCell ref="Q5:AF5"/>
    <mergeCell ref="AH5:AI5"/>
    <mergeCell ref="AL5:AM5"/>
    <mergeCell ref="A6:G6"/>
    <mergeCell ref="H6:L6"/>
    <mergeCell ref="M6:N6"/>
    <mergeCell ref="Q6:AF6"/>
    <mergeCell ref="AH6:AI6"/>
    <mergeCell ref="AL6:AM6"/>
    <mergeCell ref="A3:G3"/>
    <mergeCell ref="H3:N3"/>
    <mergeCell ref="Q3:AF3"/>
    <mergeCell ref="AH3:AI3"/>
    <mergeCell ref="AL3:AM3"/>
    <mergeCell ref="A4:G4"/>
    <mergeCell ref="I4:J4"/>
    <mergeCell ref="M4:N4"/>
    <mergeCell ref="AG4:AK4"/>
    <mergeCell ref="AL4:AM4"/>
  </mergeCells>
  <phoneticPr fontId="4"/>
  <dataValidations count="4">
    <dataValidation type="list" allowBlank="1" showInputMessage="1" showErrorMessage="1" sqref="D49 D46" xr:uid="{70E667B8-3607-4B5F-9252-500ADBF6DB2A}">
      <formula1>"（選択）,昭和,平成,令和"</formula1>
    </dataValidation>
    <dataValidation type="list" allowBlank="1" showInputMessage="1" showErrorMessage="1" sqref="X44:AQ44" xr:uid="{7F8ABEFD-710A-4BAD-A00F-51EBC198B7C5}">
      <formula1>"（選択）,有,無"</formula1>
    </dataValidation>
    <dataValidation type="list" allowBlank="1" showInputMessage="1" showErrorMessage="1" sqref="X45:AQ48" xr:uid="{F7AD9E01-EF0F-42E1-AF1C-5ECBAC0620DB}">
      <formula1>"（選択）,協議済,取り決めなし"</formula1>
    </dataValidation>
    <dataValidation type="list" allowBlank="1" showInputMessage="1" showErrorMessage="1" sqref="H3:N3" xr:uid="{51CCE845-E242-4D6B-A4AE-22E00E72F2E7}">
      <formula1>"（プルダウンから選択）,栄養士,管理栄養士,併設施設または外部の管理栄養士"</formula1>
    </dataValidation>
  </dataValidations>
  <printOptions horizontalCentered="1" verticalCentered="1"/>
  <pageMargins left="0" right="0" top="0.39370078740157483" bottom="0.39370078740157483" header="0" footer="0"/>
  <pageSetup paperSize="9" scale="54" orientation="landscape" blackAndWhite="1" r:id="rId1"/>
  <headerFooter scaleWithDoc="0">
    <oddFooter>&amp;R&amp;6&amp;F</oddFooter>
  </headerFooter>
  <rowBreaks count="1" manualBreakCount="1">
    <brk id="36"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7702" r:id="rId4" name="Check Box 54">
              <controlPr defaultSize="0" autoFill="0" autoLine="0" autoPict="0">
                <anchor moveWithCells="1">
                  <from>
                    <xdr:col>29</xdr:col>
                    <xdr:colOff>0</xdr:colOff>
                    <xdr:row>32</xdr:row>
                    <xdr:rowOff>0</xdr:rowOff>
                  </from>
                  <to>
                    <xdr:col>29</xdr:col>
                    <xdr:colOff>236220</xdr:colOff>
                    <xdr:row>33</xdr:row>
                    <xdr:rowOff>0</xdr:rowOff>
                  </to>
                </anchor>
              </controlPr>
            </control>
          </mc:Choice>
        </mc:AlternateContent>
        <mc:AlternateContent xmlns:mc="http://schemas.openxmlformats.org/markup-compatibility/2006">
          <mc:Choice Requires="x14">
            <control shapeId="27703" r:id="rId5" name="Check Box 55">
              <controlPr defaultSize="0" autoFill="0" autoLine="0" autoPict="0">
                <anchor moveWithCells="1">
                  <from>
                    <xdr:col>40</xdr:col>
                    <xdr:colOff>0</xdr:colOff>
                    <xdr:row>32</xdr:row>
                    <xdr:rowOff>0</xdr:rowOff>
                  </from>
                  <to>
                    <xdr:col>40</xdr:col>
                    <xdr:colOff>236220</xdr:colOff>
                    <xdr:row>33</xdr:row>
                    <xdr:rowOff>0</xdr:rowOff>
                  </to>
                </anchor>
              </controlPr>
            </control>
          </mc:Choice>
        </mc:AlternateContent>
        <mc:AlternateContent xmlns:mc="http://schemas.openxmlformats.org/markup-compatibility/2006">
          <mc:Choice Requires="x14">
            <control shapeId="27705" r:id="rId6" name="Check Box 57">
              <controlPr defaultSize="0" autoFill="0" autoLine="0" autoPict="0">
                <anchor moveWithCells="1">
                  <from>
                    <xdr:col>23</xdr:col>
                    <xdr:colOff>0</xdr:colOff>
                    <xdr:row>37</xdr:row>
                    <xdr:rowOff>0</xdr:rowOff>
                  </from>
                  <to>
                    <xdr:col>23</xdr:col>
                    <xdr:colOff>236220</xdr:colOff>
                    <xdr:row>38</xdr:row>
                    <xdr:rowOff>0</xdr:rowOff>
                  </to>
                </anchor>
              </controlPr>
            </control>
          </mc:Choice>
        </mc:AlternateContent>
        <mc:AlternateContent xmlns:mc="http://schemas.openxmlformats.org/markup-compatibility/2006">
          <mc:Choice Requires="x14">
            <control shapeId="27706" r:id="rId7" name="Check Box 58">
              <controlPr defaultSize="0" autoFill="0" autoLine="0" autoPict="0">
                <anchor moveWithCells="1">
                  <from>
                    <xdr:col>23</xdr:col>
                    <xdr:colOff>0</xdr:colOff>
                    <xdr:row>38</xdr:row>
                    <xdr:rowOff>0</xdr:rowOff>
                  </from>
                  <to>
                    <xdr:col>23</xdr:col>
                    <xdr:colOff>236220</xdr:colOff>
                    <xdr:row>39</xdr:row>
                    <xdr:rowOff>0</xdr:rowOff>
                  </to>
                </anchor>
              </controlPr>
            </control>
          </mc:Choice>
        </mc:AlternateContent>
        <mc:AlternateContent xmlns:mc="http://schemas.openxmlformats.org/markup-compatibility/2006">
          <mc:Choice Requires="x14">
            <control shapeId="27707" r:id="rId8" name="Check Box 59">
              <controlPr defaultSize="0" autoFill="0" autoLine="0" autoPict="0">
                <anchor moveWithCells="1">
                  <from>
                    <xdr:col>23</xdr:col>
                    <xdr:colOff>0</xdr:colOff>
                    <xdr:row>39</xdr:row>
                    <xdr:rowOff>0</xdr:rowOff>
                  </from>
                  <to>
                    <xdr:col>23</xdr:col>
                    <xdr:colOff>236220</xdr:colOff>
                    <xdr:row>40</xdr:row>
                    <xdr:rowOff>0</xdr:rowOff>
                  </to>
                </anchor>
              </controlPr>
            </control>
          </mc:Choice>
        </mc:AlternateContent>
        <mc:AlternateContent xmlns:mc="http://schemas.openxmlformats.org/markup-compatibility/2006">
          <mc:Choice Requires="x14">
            <control shapeId="27708" r:id="rId9" name="Check Box 60">
              <controlPr defaultSize="0" autoFill="0" autoLine="0" autoPict="0">
                <anchor moveWithCells="1">
                  <from>
                    <xdr:col>27</xdr:col>
                    <xdr:colOff>0</xdr:colOff>
                    <xdr:row>37</xdr:row>
                    <xdr:rowOff>0</xdr:rowOff>
                  </from>
                  <to>
                    <xdr:col>27</xdr:col>
                    <xdr:colOff>236220</xdr:colOff>
                    <xdr:row>38</xdr:row>
                    <xdr:rowOff>0</xdr:rowOff>
                  </to>
                </anchor>
              </controlPr>
            </control>
          </mc:Choice>
        </mc:AlternateContent>
        <mc:AlternateContent xmlns:mc="http://schemas.openxmlformats.org/markup-compatibility/2006">
          <mc:Choice Requires="x14">
            <control shapeId="27709" r:id="rId10" name="Check Box 61">
              <controlPr defaultSize="0" autoFill="0" autoLine="0" autoPict="0">
                <anchor moveWithCells="1">
                  <from>
                    <xdr:col>27</xdr:col>
                    <xdr:colOff>0</xdr:colOff>
                    <xdr:row>38</xdr:row>
                    <xdr:rowOff>0</xdr:rowOff>
                  </from>
                  <to>
                    <xdr:col>27</xdr:col>
                    <xdr:colOff>236220</xdr:colOff>
                    <xdr:row>39</xdr:row>
                    <xdr:rowOff>0</xdr:rowOff>
                  </to>
                </anchor>
              </controlPr>
            </control>
          </mc:Choice>
        </mc:AlternateContent>
        <mc:AlternateContent xmlns:mc="http://schemas.openxmlformats.org/markup-compatibility/2006">
          <mc:Choice Requires="x14">
            <control shapeId="27710" r:id="rId11" name="Check Box 62">
              <controlPr defaultSize="0" autoFill="0" autoLine="0" autoPict="0">
                <anchor moveWithCells="1">
                  <from>
                    <xdr:col>27</xdr:col>
                    <xdr:colOff>0</xdr:colOff>
                    <xdr:row>39</xdr:row>
                    <xdr:rowOff>0</xdr:rowOff>
                  </from>
                  <to>
                    <xdr:col>27</xdr:col>
                    <xdr:colOff>236220</xdr:colOff>
                    <xdr:row>40</xdr:row>
                    <xdr:rowOff>0</xdr:rowOff>
                  </to>
                </anchor>
              </controlPr>
            </control>
          </mc:Choice>
        </mc:AlternateContent>
        <mc:AlternateContent xmlns:mc="http://schemas.openxmlformats.org/markup-compatibility/2006">
          <mc:Choice Requires="x14">
            <control shapeId="27711" r:id="rId12" name="Check Box 63">
              <controlPr defaultSize="0" autoFill="0" autoLine="0" autoPict="0">
                <anchor moveWithCells="1">
                  <from>
                    <xdr:col>31</xdr:col>
                    <xdr:colOff>0</xdr:colOff>
                    <xdr:row>37</xdr:row>
                    <xdr:rowOff>0</xdr:rowOff>
                  </from>
                  <to>
                    <xdr:col>31</xdr:col>
                    <xdr:colOff>236220</xdr:colOff>
                    <xdr:row>38</xdr:row>
                    <xdr:rowOff>0</xdr:rowOff>
                  </to>
                </anchor>
              </controlPr>
            </control>
          </mc:Choice>
        </mc:AlternateContent>
        <mc:AlternateContent xmlns:mc="http://schemas.openxmlformats.org/markup-compatibility/2006">
          <mc:Choice Requires="x14">
            <control shapeId="27712" r:id="rId13" name="Check Box 64">
              <controlPr defaultSize="0" autoFill="0" autoLine="0" autoPict="0">
                <anchor moveWithCells="1">
                  <from>
                    <xdr:col>31</xdr:col>
                    <xdr:colOff>0</xdr:colOff>
                    <xdr:row>38</xdr:row>
                    <xdr:rowOff>0</xdr:rowOff>
                  </from>
                  <to>
                    <xdr:col>31</xdr:col>
                    <xdr:colOff>236220</xdr:colOff>
                    <xdr:row>39</xdr:row>
                    <xdr:rowOff>0</xdr:rowOff>
                  </to>
                </anchor>
              </controlPr>
            </control>
          </mc:Choice>
        </mc:AlternateContent>
        <mc:AlternateContent xmlns:mc="http://schemas.openxmlformats.org/markup-compatibility/2006">
          <mc:Choice Requires="x14">
            <control shapeId="27713" r:id="rId14" name="Check Box 65">
              <controlPr defaultSize="0" autoFill="0" autoLine="0" autoPict="0">
                <anchor moveWithCells="1">
                  <from>
                    <xdr:col>31</xdr:col>
                    <xdr:colOff>0</xdr:colOff>
                    <xdr:row>39</xdr:row>
                    <xdr:rowOff>0</xdr:rowOff>
                  </from>
                  <to>
                    <xdr:col>31</xdr:col>
                    <xdr:colOff>236220</xdr:colOff>
                    <xdr:row>40</xdr:row>
                    <xdr:rowOff>0</xdr:rowOff>
                  </to>
                </anchor>
              </controlPr>
            </control>
          </mc:Choice>
        </mc:AlternateContent>
        <mc:AlternateContent xmlns:mc="http://schemas.openxmlformats.org/markup-compatibility/2006">
          <mc:Choice Requires="x14">
            <control shapeId="27714" r:id="rId15" name="Check Box 66">
              <controlPr defaultSize="0" autoFill="0" autoLine="0" autoPict="0">
                <anchor moveWithCells="1">
                  <from>
                    <xdr:col>35</xdr:col>
                    <xdr:colOff>0</xdr:colOff>
                    <xdr:row>37</xdr:row>
                    <xdr:rowOff>0</xdr:rowOff>
                  </from>
                  <to>
                    <xdr:col>35</xdr:col>
                    <xdr:colOff>236220</xdr:colOff>
                    <xdr:row>38</xdr:row>
                    <xdr:rowOff>0</xdr:rowOff>
                  </to>
                </anchor>
              </controlPr>
            </control>
          </mc:Choice>
        </mc:AlternateContent>
        <mc:AlternateContent xmlns:mc="http://schemas.openxmlformats.org/markup-compatibility/2006">
          <mc:Choice Requires="x14">
            <control shapeId="27715" r:id="rId16" name="Check Box 67">
              <controlPr defaultSize="0" autoFill="0" autoLine="0" autoPict="0">
                <anchor moveWithCells="1">
                  <from>
                    <xdr:col>35</xdr:col>
                    <xdr:colOff>0</xdr:colOff>
                    <xdr:row>38</xdr:row>
                    <xdr:rowOff>0</xdr:rowOff>
                  </from>
                  <to>
                    <xdr:col>35</xdr:col>
                    <xdr:colOff>236220</xdr:colOff>
                    <xdr:row>39</xdr:row>
                    <xdr:rowOff>0</xdr:rowOff>
                  </to>
                </anchor>
              </controlPr>
            </control>
          </mc:Choice>
        </mc:AlternateContent>
        <mc:AlternateContent xmlns:mc="http://schemas.openxmlformats.org/markup-compatibility/2006">
          <mc:Choice Requires="x14">
            <control shapeId="27716" r:id="rId17" name="Check Box 68">
              <controlPr defaultSize="0" autoFill="0" autoLine="0" autoPict="0">
                <anchor moveWithCells="1">
                  <from>
                    <xdr:col>35</xdr:col>
                    <xdr:colOff>0</xdr:colOff>
                    <xdr:row>39</xdr:row>
                    <xdr:rowOff>0</xdr:rowOff>
                  </from>
                  <to>
                    <xdr:col>35</xdr:col>
                    <xdr:colOff>236220</xdr:colOff>
                    <xdr:row>40</xdr:row>
                    <xdr:rowOff>0</xdr:rowOff>
                  </to>
                </anchor>
              </controlPr>
            </control>
          </mc:Choice>
        </mc:AlternateContent>
        <mc:AlternateContent xmlns:mc="http://schemas.openxmlformats.org/markup-compatibility/2006">
          <mc:Choice Requires="x14">
            <control shapeId="27717" r:id="rId18" name="Check Box 69">
              <controlPr defaultSize="0" autoFill="0" autoLine="0" autoPict="0">
                <anchor moveWithCells="1">
                  <from>
                    <xdr:col>39</xdr:col>
                    <xdr:colOff>0</xdr:colOff>
                    <xdr:row>37</xdr:row>
                    <xdr:rowOff>0</xdr:rowOff>
                  </from>
                  <to>
                    <xdr:col>39</xdr:col>
                    <xdr:colOff>236220</xdr:colOff>
                    <xdr:row>38</xdr:row>
                    <xdr:rowOff>0</xdr:rowOff>
                  </to>
                </anchor>
              </controlPr>
            </control>
          </mc:Choice>
        </mc:AlternateContent>
        <mc:AlternateContent xmlns:mc="http://schemas.openxmlformats.org/markup-compatibility/2006">
          <mc:Choice Requires="x14">
            <control shapeId="27718" r:id="rId19" name="Check Box 70">
              <controlPr defaultSize="0" autoFill="0" autoLine="0" autoPict="0">
                <anchor moveWithCells="1">
                  <from>
                    <xdr:col>39</xdr:col>
                    <xdr:colOff>0</xdr:colOff>
                    <xdr:row>38</xdr:row>
                    <xdr:rowOff>0</xdr:rowOff>
                  </from>
                  <to>
                    <xdr:col>39</xdr:col>
                    <xdr:colOff>236220</xdr:colOff>
                    <xdr:row>39</xdr:row>
                    <xdr:rowOff>0</xdr:rowOff>
                  </to>
                </anchor>
              </controlPr>
            </control>
          </mc:Choice>
        </mc:AlternateContent>
        <mc:AlternateContent xmlns:mc="http://schemas.openxmlformats.org/markup-compatibility/2006">
          <mc:Choice Requires="x14">
            <control shapeId="27719" r:id="rId20" name="Check Box 71">
              <controlPr defaultSize="0" autoFill="0" autoLine="0" autoPict="0">
                <anchor moveWithCells="1">
                  <from>
                    <xdr:col>39</xdr:col>
                    <xdr:colOff>0</xdr:colOff>
                    <xdr:row>39</xdr:row>
                    <xdr:rowOff>0</xdr:rowOff>
                  </from>
                  <to>
                    <xdr:col>39</xdr:col>
                    <xdr:colOff>236220</xdr:colOff>
                    <xdr:row>40</xdr:row>
                    <xdr:rowOff>0</xdr:rowOff>
                  </to>
                </anchor>
              </controlPr>
            </control>
          </mc:Choice>
        </mc:AlternateContent>
        <mc:AlternateContent xmlns:mc="http://schemas.openxmlformats.org/markup-compatibility/2006">
          <mc:Choice Requires="x14">
            <control shapeId="27720" r:id="rId21" name="Check Box 72">
              <controlPr defaultSize="0" autoFill="0" autoLine="0" autoPict="0">
                <anchor moveWithCells="1">
                  <from>
                    <xdr:col>20</xdr:col>
                    <xdr:colOff>83820</xdr:colOff>
                    <xdr:row>8</xdr:row>
                    <xdr:rowOff>0</xdr:rowOff>
                  </from>
                  <to>
                    <xdr:col>20</xdr:col>
                    <xdr:colOff>327660</xdr:colOff>
                    <xdr:row>9</xdr:row>
                    <xdr:rowOff>0</xdr:rowOff>
                  </to>
                </anchor>
              </controlPr>
            </control>
          </mc:Choice>
        </mc:AlternateContent>
        <mc:AlternateContent xmlns:mc="http://schemas.openxmlformats.org/markup-compatibility/2006">
          <mc:Choice Requires="x14">
            <control shapeId="27721" r:id="rId22" name="Check Box 73">
              <controlPr defaultSize="0" autoFill="0" autoLine="0" autoPict="0">
                <anchor moveWithCells="1">
                  <from>
                    <xdr:col>23</xdr:col>
                    <xdr:colOff>83820</xdr:colOff>
                    <xdr:row>8</xdr:row>
                    <xdr:rowOff>0</xdr:rowOff>
                  </from>
                  <to>
                    <xdr:col>23</xdr:col>
                    <xdr:colOff>327660</xdr:colOff>
                    <xdr:row>9</xdr:row>
                    <xdr:rowOff>0</xdr:rowOff>
                  </to>
                </anchor>
              </controlPr>
            </control>
          </mc:Choice>
        </mc:AlternateContent>
        <mc:AlternateContent xmlns:mc="http://schemas.openxmlformats.org/markup-compatibility/2006">
          <mc:Choice Requires="x14">
            <control shapeId="27725" r:id="rId23" name="Check Box 77">
              <controlPr defaultSize="0" autoFill="0" autoLine="0" autoPict="0">
                <anchor moveWithCells="1">
                  <from>
                    <xdr:col>12</xdr:col>
                    <xdr:colOff>83820</xdr:colOff>
                    <xdr:row>9</xdr:row>
                    <xdr:rowOff>0</xdr:rowOff>
                  </from>
                  <to>
                    <xdr:col>12</xdr:col>
                    <xdr:colOff>327660</xdr:colOff>
                    <xdr:row>10</xdr:row>
                    <xdr:rowOff>0</xdr:rowOff>
                  </to>
                </anchor>
              </controlPr>
            </control>
          </mc:Choice>
        </mc:AlternateContent>
        <mc:AlternateContent xmlns:mc="http://schemas.openxmlformats.org/markup-compatibility/2006">
          <mc:Choice Requires="x14">
            <control shapeId="27726" r:id="rId24" name="Check Box 78">
              <controlPr defaultSize="0" autoFill="0" autoLine="0" autoPict="0">
                <anchor moveWithCells="1">
                  <from>
                    <xdr:col>15</xdr:col>
                    <xdr:colOff>83820</xdr:colOff>
                    <xdr:row>9</xdr:row>
                    <xdr:rowOff>0</xdr:rowOff>
                  </from>
                  <to>
                    <xdr:col>15</xdr:col>
                    <xdr:colOff>327660</xdr:colOff>
                    <xdr:row>10</xdr:row>
                    <xdr:rowOff>0</xdr:rowOff>
                  </to>
                </anchor>
              </controlPr>
            </control>
          </mc:Choice>
        </mc:AlternateContent>
        <mc:AlternateContent xmlns:mc="http://schemas.openxmlformats.org/markup-compatibility/2006">
          <mc:Choice Requires="x14">
            <control shapeId="27727" r:id="rId25" name="Check Box 79">
              <controlPr defaultSize="0" autoFill="0" autoLine="0" autoPict="0">
                <anchor moveWithCells="1">
                  <from>
                    <xdr:col>7</xdr:col>
                    <xdr:colOff>0</xdr:colOff>
                    <xdr:row>3</xdr:row>
                    <xdr:rowOff>0</xdr:rowOff>
                  </from>
                  <to>
                    <xdr:col>7</xdr:col>
                    <xdr:colOff>236220</xdr:colOff>
                    <xdr:row>4</xdr:row>
                    <xdr:rowOff>30480</xdr:rowOff>
                  </to>
                </anchor>
              </controlPr>
            </control>
          </mc:Choice>
        </mc:AlternateContent>
        <mc:AlternateContent xmlns:mc="http://schemas.openxmlformats.org/markup-compatibility/2006">
          <mc:Choice Requires="x14">
            <control shapeId="27728" r:id="rId26" name="Check Box 80">
              <controlPr defaultSize="0" autoFill="0" autoLine="0" autoPict="0">
                <anchor moveWithCells="1">
                  <from>
                    <xdr:col>11</xdr:col>
                    <xdr:colOff>38100</xdr:colOff>
                    <xdr:row>3</xdr:row>
                    <xdr:rowOff>22860</xdr:rowOff>
                  </from>
                  <to>
                    <xdr:col>12</xdr:col>
                    <xdr:colOff>76200</xdr:colOff>
                    <xdr:row>4</xdr:row>
                    <xdr:rowOff>15240</xdr:rowOff>
                  </to>
                </anchor>
              </controlPr>
            </control>
          </mc:Choice>
        </mc:AlternateContent>
        <mc:AlternateContent xmlns:mc="http://schemas.openxmlformats.org/markup-compatibility/2006">
          <mc:Choice Requires="x14">
            <control shapeId="27729" r:id="rId27" name="Check Box 81">
              <controlPr defaultSize="0" autoFill="0" autoLine="0" autoPict="0">
                <anchor moveWithCells="1">
                  <from>
                    <xdr:col>7</xdr:col>
                    <xdr:colOff>0</xdr:colOff>
                    <xdr:row>4</xdr:row>
                    <xdr:rowOff>0</xdr:rowOff>
                  </from>
                  <to>
                    <xdr:col>7</xdr:col>
                    <xdr:colOff>236220</xdr:colOff>
                    <xdr:row>5</xdr:row>
                    <xdr:rowOff>30480</xdr:rowOff>
                  </to>
                </anchor>
              </controlPr>
            </control>
          </mc:Choice>
        </mc:AlternateContent>
        <mc:AlternateContent xmlns:mc="http://schemas.openxmlformats.org/markup-compatibility/2006">
          <mc:Choice Requires="x14">
            <control shapeId="27730" r:id="rId28" name="Check Box 82">
              <controlPr defaultSize="0" autoFill="0" autoLine="0" autoPict="0">
                <anchor moveWithCells="1">
                  <from>
                    <xdr:col>11</xdr:col>
                    <xdr:colOff>38100</xdr:colOff>
                    <xdr:row>4</xdr:row>
                    <xdr:rowOff>22860</xdr:rowOff>
                  </from>
                  <to>
                    <xdr:col>12</xdr:col>
                    <xdr:colOff>76200</xdr:colOff>
                    <xdr:row>5</xdr:row>
                    <xdr:rowOff>15240</xdr:rowOff>
                  </to>
                </anchor>
              </controlPr>
            </control>
          </mc:Choice>
        </mc:AlternateContent>
        <mc:AlternateContent xmlns:mc="http://schemas.openxmlformats.org/markup-compatibility/2006">
          <mc:Choice Requires="x14">
            <control shapeId="27731" r:id="rId29" name="Check Box 83">
              <controlPr defaultSize="0" autoFill="0" autoLine="0" autoPict="0">
                <anchor moveWithCells="1">
                  <from>
                    <xdr:col>32</xdr:col>
                    <xdr:colOff>0</xdr:colOff>
                    <xdr:row>2</xdr:row>
                    <xdr:rowOff>0</xdr:rowOff>
                  </from>
                  <to>
                    <xdr:col>32</xdr:col>
                    <xdr:colOff>236220</xdr:colOff>
                    <xdr:row>3</xdr:row>
                    <xdr:rowOff>30480</xdr:rowOff>
                  </to>
                </anchor>
              </controlPr>
            </control>
          </mc:Choice>
        </mc:AlternateContent>
        <mc:AlternateContent xmlns:mc="http://schemas.openxmlformats.org/markup-compatibility/2006">
          <mc:Choice Requires="x14">
            <control shapeId="27732" r:id="rId30" name="Check Box 84">
              <controlPr defaultSize="0" autoFill="0" autoLine="0" autoPict="0">
                <anchor moveWithCells="1">
                  <from>
                    <xdr:col>36</xdr:col>
                    <xdr:colOff>38100</xdr:colOff>
                    <xdr:row>2</xdr:row>
                    <xdr:rowOff>22860</xdr:rowOff>
                  </from>
                  <to>
                    <xdr:col>37</xdr:col>
                    <xdr:colOff>76200</xdr:colOff>
                    <xdr:row>3</xdr:row>
                    <xdr:rowOff>7620</xdr:rowOff>
                  </to>
                </anchor>
              </controlPr>
            </control>
          </mc:Choice>
        </mc:AlternateContent>
        <mc:AlternateContent xmlns:mc="http://schemas.openxmlformats.org/markup-compatibility/2006">
          <mc:Choice Requires="x14">
            <control shapeId="27733" r:id="rId31" name="Check Box 85">
              <controlPr defaultSize="0" autoFill="0" autoLine="0" autoPict="0">
                <anchor moveWithCells="1">
                  <from>
                    <xdr:col>32</xdr:col>
                    <xdr:colOff>0</xdr:colOff>
                    <xdr:row>4</xdr:row>
                    <xdr:rowOff>0</xdr:rowOff>
                  </from>
                  <to>
                    <xdr:col>32</xdr:col>
                    <xdr:colOff>236220</xdr:colOff>
                    <xdr:row>5</xdr:row>
                    <xdr:rowOff>30480</xdr:rowOff>
                  </to>
                </anchor>
              </controlPr>
            </control>
          </mc:Choice>
        </mc:AlternateContent>
        <mc:AlternateContent xmlns:mc="http://schemas.openxmlformats.org/markup-compatibility/2006">
          <mc:Choice Requires="x14">
            <control shapeId="27734" r:id="rId32" name="Check Box 86">
              <controlPr defaultSize="0" autoFill="0" autoLine="0" autoPict="0">
                <anchor moveWithCells="1">
                  <from>
                    <xdr:col>36</xdr:col>
                    <xdr:colOff>38100</xdr:colOff>
                    <xdr:row>4</xdr:row>
                    <xdr:rowOff>22860</xdr:rowOff>
                  </from>
                  <to>
                    <xdr:col>37</xdr:col>
                    <xdr:colOff>76200</xdr:colOff>
                    <xdr:row>5</xdr:row>
                    <xdr:rowOff>7620</xdr:rowOff>
                  </to>
                </anchor>
              </controlPr>
            </control>
          </mc:Choice>
        </mc:AlternateContent>
        <mc:AlternateContent xmlns:mc="http://schemas.openxmlformats.org/markup-compatibility/2006">
          <mc:Choice Requires="x14">
            <control shapeId="27735" r:id="rId33" name="Check Box 87">
              <controlPr defaultSize="0" autoFill="0" autoLine="0" autoPict="0">
                <anchor moveWithCells="1">
                  <from>
                    <xdr:col>32</xdr:col>
                    <xdr:colOff>0</xdr:colOff>
                    <xdr:row>5</xdr:row>
                    <xdr:rowOff>0</xdr:rowOff>
                  </from>
                  <to>
                    <xdr:col>32</xdr:col>
                    <xdr:colOff>236220</xdr:colOff>
                    <xdr:row>6</xdr:row>
                    <xdr:rowOff>30480</xdr:rowOff>
                  </to>
                </anchor>
              </controlPr>
            </control>
          </mc:Choice>
        </mc:AlternateContent>
        <mc:AlternateContent xmlns:mc="http://schemas.openxmlformats.org/markup-compatibility/2006">
          <mc:Choice Requires="x14">
            <control shapeId="27736" r:id="rId34" name="Check Box 88">
              <controlPr defaultSize="0" autoFill="0" autoLine="0" autoPict="0">
                <anchor moveWithCells="1">
                  <from>
                    <xdr:col>36</xdr:col>
                    <xdr:colOff>38100</xdr:colOff>
                    <xdr:row>5</xdr:row>
                    <xdr:rowOff>22860</xdr:rowOff>
                  </from>
                  <to>
                    <xdr:col>37</xdr:col>
                    <xdr:colOff>76200</xdr:colOff>
                    <xdr:row>6</xdr:row>
                    <xdr:rowOff>15240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16</vt:i4>
      </vt:variant>
    </vt:vector>
  </HeadingPairs>
  <TitlesOfParts>
    <vt:vector size="32" baseType="lpstr">
      <vt:lpstr>表紙・鑑</vt:lpstr>
      <vt:lpstr>1法人・施設の概況 </vt:lpstr>
      <vt:lpstr>2職員配置状況 </vt:lpstr>
      <vt:lpstr>3採用・退職状況 </vt:lpstr>
      <vt:lpstr>4(1)勤務状況 </vt:lpstr>
      <vt:lpstr>4(2)１ヶ月の勤務割</vt:lpstr>
      <vt:lpstr>4(3)記入例</vt:lpstr>
      <vt:lpstr>5施設職員の研修実施状況</vt:lpstr>
      <vt:lpstr>6入所者の状況①</vt:lpstr>
      <vt:lpstr>6入所者の状況②</vt:lpstr>
      <vt:lpstr>7入所者の処遇状況①</vt:lpstr>
      <vt:lpstr>7入所者の処遇状況②</vt:lpstr>
      <vt:lpstr>7入所者の処遇状況③</vt:lpstr>
      <vt:lpstr>7入所者の処遇状況④</vt:lpstr>
      <vt:lpstr>7入所者の処遇状況⑤</vt:lpstr>
      <vt:lpstr>8入所者の医療管理の状況</vt:lpstr>
      <vt:lpstr>'1法人・施設の概況 '!Print_Area</vt:lpstr>
      <vt:lpstr>'2職員配置状況 '!Print_Area</vt:lpstr>
      <vt:lpstr>'3採用・退職状況 '!Print_Area</vt:lpstr>
      <vt:lpstr>'4(1)勤務状況 '!Print_Area</vt:lpstr>
      <vt:lpstr>'4(2)１ヶ月の勤務割'!Print_Area</vt:lpstr>
      <vt:lpstr>'4(3)記入例'!Print_Area</vt:lpstr>
      <vt:lpstr>'5施設職員の研修実施状況'!Print_Area</vt:lpstr>
      <vt:lpstr>'6入所者の状況①'!Print_Area</vt:lpstr>
      <vt:lpstr>'6入所者の状況②'!Print_Area</vt:lpstr>
      <vt:lpstr>'7入所者の処遇状況①'!Print_Area</vt:lpstr>
      <vt:lpstr>'7入所者の処遇状況②'!Print_Area</vt:lpstr>
      <vt:lpstr>'7入所者の処遇状況③'!Print_Area</vt:lpstr>
      <vt:lpstr>'7入所者の処遇状況④'!Print_Area</vt:lpstr>
      <vt:lpstr>'7入所者の処遇状況⑤'!Print_Area</vt:lpstr>
      <vt:lpstr>'8入所者の医療管理の状況'!Print_Area</vt:lpstr>
      <vt:lpstr>表紙・鑑!Print_Area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奈良県</dc:creator>
  <cp:lastModifiedBy>辰谷 明香里</cp:lastModifiedBy>
  <cp:lastPrinted>2026-10-03T10:18:14Z</cp:lastPrinted>
  <dcterms:created xsi:type="dcterms:W3CDTF">2022-04-18T05:56:51Z</dcterms:created>
  <dcterms:modified xsi:type="dcterms:W3CDTF">2026-10-03T10:22:04Z</dcterms:modified>
</cp:coreProperties>
</file>