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7税政概要\04_市町村税政の概要（ＨＰ版）\起案\"/>
    </mc:Choice>
  </mc:AlternateContent>
  <xr:revisionPtr revIDLastSave="0" documentId="13_ncr:1_{AAEF4248-3E7A-452F-ACC8-4C8FDEB19E2C}" xr6:coauthVersionLast="47" xr6:coauthVersionMax="47" xr10:uidLastSave="{00000000-0000-0000-0000-000000000000}"/>
  <bookViews>
    <workbookView xWindow="28680" yWindow="-120" windowWidth="29040" windowHeight="15720" xr2:uid="{38E140C4-55F1-4DB9-8187-B5F9D3FD462A}"/>
  </bookViews>
  <sheets>
    <sheet name="第３編" sheetId="96" r:id="rId1"/>
    <sheet name="１" sheetId="90" r:id="rId2"/>
    <sheet name="２" sheetId="95" r:id="rId3"/>
    <sheet name="３" sheetId="97" r:id="rId4"/>
    <sheet name="４" sheetId="92" r:id="rId5"/>
    <sheet name="30は使用せず・決算額　項目別 (徴収率一部数式入り)" sheetId="93" state="hidden" r:id="rId6"/>
  </sheets>
  <externalReferences>
    <externalReference r:id="rId7"/>
  </externalReferences>
  <definedNames>
    <definedName name="_xlnm.Print_Area" localSheetId="1">'１'!$B$1:$P$41</definedName>
    <definedName name="_xlnm.Print_Area" localSheetId="2">'２'!$A$1:$L$1632</definedName>
    <definedName name="_xlnm.Print_Area" localSheetId="3">'３'!$B$1:$Q$46</definedName>
    <definedName name="_xlnm.Print_Area" localSheetId="5">'30は使用せず・決算額　項目別 (徴収率一部数式入り)'!$A$1:$L$1536</definedName>
    <definedName name="_xlnm.Print_Area" localSheetId="4">'４'!$B$1:$AN$45</definedName>
    <definedName name="_xlnm.Print_Area" localSheetId="0">第３編!$A$1:$I$13</definedName>
    <definedName name="T_01_平成16年度国民健康保険の加入者の状況に関する調" localSheetId="3">#REF!</definedName>
    <definedName name="T_01_平成16年度国民健康保険の加入者の状況に関する調">#REF!</definedName>
    <definedName name="T_23_所有者区分による家屋に関する調_0" localSheetId="3">#REF!</definedName>
    <definedName name="T_23_所有者区分による家屋に関する調_0">#REF!</definedName>
    <definedName name="T_51_都市計画区域及び課税区域に関する調_0" localSheetId="3">#REF!</definedName>
    <definedName name="T_51_都市計画区域及び課税区域に関する調_0">#REF!</definedName>
    <definedName name="ﾀｲﾄﾙ列" localSheetId="3">#REF!</definedName>
    <definedName name="ﾀｲﾄﾙ列">#REF!</definedName>
    <definedName name="基礎">[1]all!$A$2:$S$3283</definedName>
    <definedName name="交付率" localSheetId="3">#REF!</definedName>
    <definedName name="交付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93" i="95" l="1"/>
  <c r="K1594" i="95"/>
  <c r="K1595" i="95"/>
  <c r="K1596" i="95"/>
  <c r="K1597" i="95"/>
  <c r="K1598" i="95"/>
  <c r="K1599" i="95"/>
  <c r="K1600" i="95"/>
  <c r="K1601" i="95"/>
  <c r="K1602" i="95"/>
  <c r="K1603" i="95"/>
  <c r="K1604" i="95"/>
  <c r="K1605" i="95"/>
  <c r="K1606" i="95"/>
  <c r="K1607" i="95"/>
  <c r="K1608" i="95"/>
  <c r="K1609" i="95"/>
  <c r="K1610" i="95"/>
  <c r="K1611" i="95"/>
  <c r="K1612" i="95"/>
  <c r="K1613" i="95"/>
  <c r="K1614" i="95"/>
  <c r="K1615" i="95"/>
  <c r="K1616" i="95"/>
  <c r="K1617" i="95"/>
  <c r="K1618" i="95"/>
  <c r="K1619" i="95"/>
  <c r="K1620" i="95"/>
  <c r="K1621" i="95"/>
  <c r="K1622" i="95"/>
  <c r="K1623" i="95"/>
  <c r="K1624" i="95"/>
  <c r="K1625" i="95"/>
  <c r="K1626" i="95"/>
  <c r="K1627" i="95"/>
  <c r="K1628" i="95"/>
  <c r="K1629" i="95"/>
  <c r="K1630" i="95"/>
  <c r="K1631" i="95"/>
  <c r="K1592" i="95"/>
  <c r="K1591" i="95"/>
  <c r="J1593" i="95"/>
  <c r="J1594" i="95"/>
  <c r="J1595" i="95"/>
  <c r="J1596" i="95"/>
  <c r="J1597" i="95"/>
  <c r="J1598" i="95"/>
  <c r="J1599" i="95"/>
  <c r="J1600" i="95"/>
  <c r="J1601" i="95"/>
  <c r="J1602" i="95"/>
  <c r="J1603" i="95"/>
  <c r="J1604" i="95"/>
  <c r="J1605" i="95"/>
  <c r="J1606" i="95"/>
  <c r="J1607" i="95"/>
  <c r="J1608" i="95"/>
  <c r="J1609" i="95"/>
  <c r="J1610" i="95"/>
  <c r="J1611" i="95"/>
  <c r="J1612" i="95"/>
  <c r="J1613" i="95"/>
  <c r="J1614" i="95"/>
  <c r="J1615" i="95"/>
  <c r="J1616" i="95"/>
  <c r="J1617" i="95"/>
  <c r="J1618" i="95"/>
  <c r="J1619" i="95"/>
  <c r="J1620" i="95"/>
  <c r="J1621" i="95"/>
  <c r="J1622" i="95"/>
  <c r="J1623" i="95"/>
  <c r="J1624" i="95"/>
  <c r="J1625" i="95"/>
  <c r="J1626" i="95"/>
  <c r="J1627" i="95"/>
  <c r="J1628" i="95"/>
  <c r="J1629" i="95"/>
  <c r="J1630" i="95"/>
  <c r="J1631" i="95"/>
  <c r="J1592" i="95"/>
  <c r="J1591" i="95"/>
  <c r="I1593" i="95"/>
  <c r="I1594" i="95"/>
  <c r="I1595" i="95"/>
  <c r="I1596" i="95"/>
  <c r="I1597" i="95"/>
  <c r="I1598" i="95"/>
  <c r="I1599" i="95"/>
  <c r="I1600" i="95"/>
  <c r="I1601" i="95"/>
  <c r="I1602" i="95"/>
  <c r="I1603" i="95"/>
  <c r="I1604" i="95"/>
  <c r="I1605" i="95"/>
  <c r="I1606" i="95"/>
  <c r="I1607" i="95"/>
  <c r="I1608" i="95"/>
  <c r="I1609" i="95"/>
  <c r="I1610" i="95"/>
  <c r="I1611" i="95"/>
  <c r="I1612" i="95"/>
  <c r="I1613" i="95"/>
  <c r="I1614" i="95"/>
  <c r="I1615" i="95"/>
  <c r="I1616" i="95"/>
  <c r="I1617" i="95"/>
  <c r="I1618" i="95"/>
  <c r="I1619" i="95"/>
  <c r="I1620" i="95"/>
  <c r="I1621" i="95"/>
  <c r="I1622" i="95"/>
  <c r="I1623" i="95"/>
  <c r="I1624" i="95"/>
  <c r="I1625" i="95"/>
  <c r="I1626" i="95"/>
  <c r="I1627" i="95"/>
  <c r="I1628" i="95"/>
  <c r="I1629" i="95"/>
  <c r="I1630" i="95"/>
  <c r="I1631" i="95"/>
  <c r="I1592" i="95"/>
  <c r="I1591" i="95"/>
  <c r="K1448" i="95"/>
  <c r="K1449" i="95"/>
  <c r="K1450" i="95"/>
  <c r="K1451" i="95"/>
  <c r="K1452" i="95"/>
  <c r="K1453" i="95"/>
  <c r="K1454" i="95"/>
  <c r="K1455" i="95"/>
  <c r="K1456" i="95"/>
  <c r="K1457" i="95"/>
  <c r="K1458" i="95"/>
  <c r="K1459" i="95"/>
  <c r="K1460" i="95"/>
  <c r="K1461" i="95"/>
  <c r="K1462" i="95"/>
  <c r="K1463" i="95"/>
  <c r="K1464" i="95"/>
  <c r="K1465" i="95"/>
  <c r="K1466" i="95"/>
  <c r="K1467" i="95"/>
  <c r="K1468" i="95"/>
  <c r="K1469" i="95"/>
  <c r="K1470" i="95"/>
  <c r="K1471" i="95"/>
  <c r="K1472" i="95"/>
  <c r="K1473" i="95"/>
  <c r="K1474" i="95"/>
  <c r="K1475" i="95"/>
  <c r="K1476" i="95"/>
  <c r="K1477" i="95"/>
  <c r="K1478" i="95"/>
  <c r="K1479" i="95"/>
  <c r="K1480" i="95"/>
  <c r="K1481" i="95"/>
  <c r="K1482" i="95"/>
  <c r="K1483" i="95"/>
  <c r="K1484" i="95"/>
  <c r="K1485" i="95"/>
  <c r="K1486" i="95"/>
  <c r="K1487" i="95"/>
  <c r="K1447" i="95"/>
  <c r="K1446" i="95"/>
  <c r="J1448" i="95"/>
  <c r="J1449" i="95"/>
  <c r="J1450" i="95"/>
  <c r="J1451" i="95"/>
  <c r="J1452" i="95"/>
  <c r="J1453" i="95"/>
  <c r="J1454" i="95"/>
  <c r="J1455" i="95"/>
  <c r="J1456" i="95"/>
  <c r="J1457" i="95"/>
  <c r="J1458" i="95"/>
  <c r="J1459" i="95"/>
  <c r="J1460" i="95"/>
  <c r="J1461" i="95"/>
  <c r="J1462" i="95"/>
  <c r="J1463" i="95"/>
  <c r="J1464" i="95"/>
  <c r="J1465" i="95"/>
  <c r="J1466" i="95"/>
  <c r="J1467" i="95"/>
  <c r="J1468" i="95"/>
  <c r="J1469" i="95"/>
  <c r="J1470" i="95"/>
  <c r="J1471" i="95"/>
  <c r="J1472" i="95"/>
  <c r="J1473" i="95"/>
  <c r="J1474" i="95"/>
  <c r="J1475" i="95"/>
  <c r="J1476" i="95"/>
  <c r="J1477" i="95"/>
  <c r="J1478" i="95"/>
  <c r="J1479" i="95"/>
  <c r="J1480" i="95"/>
  <c r="J1481" i="95"/>
  <c r="J1482" i="95"/>
  <c r="J1483" i="95"/>
  <c r="J1484" i="95"/>
  <c r="J1485" i="95"/>
  <c r="J1486" i="95"/>
  <c r="J1487" i="95"/>
  <c r="J1447" i="95"/>
  <c r="J1446" i="95"/>
  <c r="I1448" i="95"/>
  <c r="I1449" i="95"/>
  <c r="I1450" i="95"/>
  <c r="I1451" i="95"/>
  <c r="I1452" i="95"/>
  <c r="I1453" i="95"/>
  <c r="I1454" i="95"/>
  <c r="I1455" i="95"/>
  <c r="I1456" i="95"/>
  <c r="I1457" i="95"/>
  <c r="I1458" i="95"/>
  <c r="I1459" i="95"/>
  <c r="I1460" i="95"/>
  <c r="I1461" i="95"/>
  <c r="I1462" i="95"/>
  <c r="I1463" i="95"/>
  <c r="I1464" i="95"/>
  <c r="I1465" i="95"/>
  <c r="I1466" i="95"/>
  <c r="I1467" i="95"/>
  <c r="I1468" i="95"/>
  <c r="I1469" i="95"/>
  <c r="I1470" i="95"/>
  <c r="I1471" i="95"/>
  <c r="I1472" i="95"/>
  <c r="I1473" i="95"/>
  <c r="I1474" i="95"/>
  <c r="I1475" i="95"/>
  <c r="I1476" i="95"/>
  <c r="I1477" i="95"/>
  <c r="I1478" i="95"/>
  <c r="I1479" i="95"/>
  <c r="I1480" i="95"/>
  <c r="I1481" i="95"/>
  <c r="I1482" i="95"/>
  <c r="I1483" i="95"/>
  <c r="I1484" i="95"/>
  <c r="I1485" i="95"/>
  <c r="I1486" i="95"/>
  <c r="I1487" i="95"/>
  <c r="I1447" i="95"/>
  <c r="I1446" i="95"/>
  <c r="K1409" i="95"/>
  <c r="K1410" i="95"/>
  <c r="K1411" i="95"/>
  <c r="K1412" i="95"/>
  <c r="K1413" i="95"/>
  <c r="K1414" i="95"/>
  <c r="K1415" i="95"/>
  <c r="K1416" i="95"/>
  <c r="K1417" i="95"/>
  <c r="K1418" i="95"/>
  <c r="K1419" i="95"/>
  <c r="K1420" i="95"/>
  <c r="K1421" i="95"/>
  <c r="K1422" i="95"/>
  <c r="K1423" i="95"/>
  <c r="K1424" i="95"/>
  <c r="K1425" i="95"/>
  <c r="K1426" i="95"/>
  <c r="K1427" i="95"/>
  <c r="K1428" i="95"/>
  <c r="K1429" i="95"/>
  <c r="K1430" i="95"/>
  <c r="K1431" i="95"/>
  <c r="K1432" i="95"/>
  <c r="K1433" i="95"/>
  <c r="K1434" i="95"/>
  <c r="K1435" i="95"/>
  <c r="K1436" i="95"/>
  <c r="K1408" i="95"/>
  <c r="K1407" i="95"/>
  <c r="J1409" i="95"/>
  <c r="J1410" i="95"/>
  <c r="J1411" i="95"/>
  <c r="J1412" i="95"/>
  <c r="J1413" i="95"/>
  <c r="J1414" i="95"/>
  <c r="J1415" i="95"/>
  <c r="J1416" i="95"/>
  <c r="J1417" i="95"/>
  <c r="J1418" i="95"/>
  <c r="J1419" i="95"/>
  <c r="J1420" i="95"/>
  <c r="J1421" i="95"/>
  <c r="J1422" i="95"/>
  <c r="J1423" i="95"/>
  <c r="J1424" i="95"/>
  <c r="J1425" i="95"/>
  <c r="J1426" i="95"/>
  <c r="J1427" i="95"/>
  <c r="J1428" i="95"/>
  <c r="J1429" i="95"/>
  <c r="J1430" i="95"/>
  <c r="J1431" i="95"/>
  <c r="J1432" i="95"/>
  <c r="J1433" i="95"/>
  <c r="J1434" i="95"/>
  <c r="J1435" i="95"/>
  <c r="J1436" i="95"/>
  <c r="J1408" i="95"/>
  <c r="J1407" i="95"/>
  <c r="I1409" i="95"/>
  <c r="I1410" i="95"/>
  <c r="I1411" i="95"/>
  <c r="I1412" i="95"/>
  <c r="I1413" i="95"/>
  <c r="I1414" i="95"/>
  <c r="I1415" i="95"/>
  <c r="I1416" i="95"/>
  <c r="I1417" i="95"/>
  <c r="I1418" i="95"/>
  <c r="I1419" i="95"/>
  <c r="I1420" i="95"/>
  <c r="I1421" i="95"/>
  <c r="I1422" i="95"/>
  <c r="I1423" i="95"/>
  <c r="I1424" i="95"/>
  <c r="I1425" i="95"/>
  <c r="I1426" i="95"/>
  <c r="I1427" i="95"/>
  <c r="I1428" i="95"/>
  <c r="I1429" i="95"/>
  <c r="I1430" i="95"/>
  <c r="I1431" i="95"/>
  <c r="I1432" i="95"/>
  <c r="I1433" i="95"/>
  <c r="I1434" i="95"/>
  <c r="I1435" i="95"/>
  <c r="I1436" i="95"/>
  <c r="I1408" i="95"/>
  <c r="I1407" i="95"/>
  <c r="K1361" i="95"/>
  <c r="K1362" i="95"/>
  <c r="K1363" i="95"/>
  <c r="K1364" i="95"/>
  <c r="K1365" i="95"/>
  <c r="K1366" i="95"/>
  <c r="K1367" i="95"/>
  <c r="K1368" i="95"/>
  <c r="K1369" i="95"/>
  <c r="K1370" i="95"/>
  <c r="K1371" i="95"/>
  <c r="K1372" i="95"/>
  <c r="K1373" i="95"/>
  <c r="K1374" i="95"/>
  <c r="K1375" i="95"/>
  <c r="K1376" i="95"/>
  <c r="K1377" i="95"/>
  <c r="K1378" i="95"/>
  <c r="K1379" i="95"/>
  <c r="K1380" i="95"/>
  <c r="K1381" i="95"/>
  <c r="K1382" i="95"/>
  <c r="K1383" i="95"/>
  <c r="K1384" i="95"/>
  <c r="K1385" i="95"/>
  <c r="K1386" i="95"/>
  <c r="K1387" i="95"/>
  <c r="K1388" i="95"/>
  <c r="K1360" i="95"/>
  <c r="K1359" i="95"/>
  <c r="J1361" i="95"/>
  <c r="J1362" i="95"/>
  <c r="J1363" i="95"/>
  <c r="J1364" i="95"/>
  <c r="J1365" i="95"/>
  <c r="J1366" i="95"/>
  <c r="J1367" i="95"/>
  <c r="J1368" i="95"/>
  <c r="J1369" i="95"/>
  <c r="J1370" i="95"/>
  <c r="J1371" i="95"/>
  <c r="J1372" i="95"/>
  <c r="J1373" i="95"/>
  <c r="J1374" i="95"/>
  <c r="J1375" i="95"/>
  <c r="J1376" i="95"/>
  <c r="J1377" i="95"/>
  <c r="J1378" i="95"/>
  <c r="J1379" i="95"/>
  <c r="J1380" i="95"/>
  <c r="J1381" i="95"/>
  <c r="J1382" i="95"/>
  <c r="J1383" i="95"/>
  <c r="J1384" i="95"/>
  <c r="J1385" i="95"/>
  <c r="J1386" i="95"/>
  <c r="J1387" i="95"/>
  <c r="J1388" i="95"/>
  <c r="J1360" i="95"/>
  <c r="J1359" i="95"/>
  <c r="I1361" i="95"/>
  <c r="I1362" i="95"/>
  <c r="I1363" i="95"/>
  <c r="I1364" i="95"/>
  <c r="I1365" i="95"/>
  <c r="I1366" i="95"/>
  <c r="I1367" i="95"/>
  <c r="I1368" i="95"/>
  <c r="I1369" i="95"/>
  <c r="I1370" i="95"/>
  <c r="I1371" i="95"/>
  <c r="I1372" i="95"/>
  <c r="I1373" i="95"/>
  <c r="I1374" i="95"/>
  <c r="I1375" i="95"/>
  <c r="I1376" i="95"/>
  <c r="I1377" i="95"/>
  <c r="I1378" i="95"/>
  <c r="I1379" i="95"/>
  <c r="I1380" i="95"/>
  <c r="I1381" i="95"/>
  <c r="I1382" i="95"/>
  <c r="I1383" i="95"/>
  <c r="I1384" i="95"/>
  <c r="I1385" i="95"/>
  <c r="I1386" i="95"/>
  <c r="I1387" i="95"/>
  <c r="I1388" i="95"/>
  <c r="I1360" i="95"/>
  <c r="I1359" i="95"/>
  <c r="K1313" i="95"/>
  <c r="K1314" i="95"/>
  <c r="K1315" i="95"/>
  <c r="K1316" i="95"/>
  <c r="K1317" i="95"/>
  <c r="K1318" i="95"/>
  <c r="K1319" i="95"/>
  <c r="K1320" i="95"/>
  <c r="K1321" i="95"/>
  <c r="K1322" i="95"/>
  <c r="K1323" i="95"/>
  <c r="K1324" i="95"/>
  <c r="K1325" i="95"/>
  <c r="K1326" i="95"/>
  <c r="K1327" i="95"/>
  <c r="K1328" i="95"/>
  <c r="K1329" i="95"/>
  <c r="K1330" i="95"/>
  <c r="K1331" i="95"/>
  <c r="K1332" i="95"/>
  <c r="K1333" i="95"/>
  <c r="K1334" i="95"/>
  <c r="K1335" i="95"/>
  <c r="K1336" i="95"/>
  <c r="K1337" i="95"/>
  <c r="K1338" i="95"/>
  <c r="K1339" i="95"/>
  <c r="K1340" i="95"/>
  <c r="K1312" i="95"/>
  <c r="K1311" i="95"/>
  <c r="J1313" i="95"/>
  <c r="J1314" i="95"/>
  <c r="J1315" i="95"/>
  <c r="J1316" i="95"/>
  <c r="J1317" i="95"/>
  <c r="J1318" i="95"/>
  <c r="J1319" i="95"/>
  <c r="J1320" i="95"/>
  <c r="J1321" i="95"/>
  <c r="J1322" i="95"/>
  <c r="J1323" i="95"/>
  <c r="J1324" i="95"/>
  <c r="J1325" i="95"/>
  <c r="J1326" i="95"/>
  <c r="J1327" i="95"/>
  <c r="J1328" i="95"/>
  <c r="J1329" i="95"/>
  <c r="J1330" i="95"/>
  <c r="J1331" i="95"/>
  <c r="J1332" i="95"/>
  <c r="J1333" i="95"/>
  <c r="J1334" i="95"/>
  <c r="J1335" i="95"/>
  <c r="J1336" i="95"/>
  <c r="J1337" i="95"/>
  <c r="J1338" i="95"/>
  <c r="J1339" i="95"/>
  <c r="J1340" i="95"/>
  <c r="J1312" i="95"/>
  <c r="J1311" i="95"/>
  <c r="I1313" i="95"/>
  <c r="I1314" i="95"/>
  <c r="I1315" i="95"/>
  <c r="I1316" i="95"/>
  <c r="I1317" i="95"/>
  <c r="I1318" i="95"/>
  <c r="I1319" i="95"/>
  <c r="I1320" i="95"/>
  <c r="I1321" i="95"/>
  <c r="I1322" i="95"/>
  <c r="I1323" i="95"/>
  <c r="I1324" i="95"/>
  <c r="I1325" i="95"/>
  <c r="I1326" i="95"/>
  <c r="I1327" i="95"/>
  <c r="I1328" i="95"/>
  <c r="I1329" i="95"/>
  <c r="I1330" i="95"/>
  <c r="I1331" i="95"/>
  <c r="I1332" i="95"/>
  <c r="I1333" i="95"/>
  <c r="I1334" i="95"/>
  <c r="I1335" i="95"/>
  <c r="I1336" i="95"/>
  <c r="I1337" i="95"/>
  <c r="I1338" i="95"/>
  <c r="I1339" i="95"/>
  <c r="I1340" i="95"/>
  <c r="I1312" i="95"/>
  <c r="I1311" i="95"/>
  <c r="G91" i="97"/>
  <c r="F91" i="97"/>
  <c r="D91" i="97"/>
  <c r="D46" i="97" s="1"/>
  <c r="C91" i="97"/>
  <c r="C46" i="97" s="1"/>
  <c r="G90" i="97"/>
  <c r="J90" i="97" s="1"/>
  <c r="J45" i="97" s="1"/>
  <c r="F90" i="97"/>
  <c r="D90" i="97"/>
  <c r="D45" i="97" s="1"/>
  <c r="C90" i="97"/>
  <c r="G89" i="97"/>
  <c r="F89" i="97"/>
  <c r="I89" i="97" s="1"/>
  <c r="I44" i="97" s="1"/>
  <c r="D89" i="97"/>
  <c r="C89" i="97"/>
  <c r="G88" i="97"/>
  <c r="F88" i="97"/>
  <c r="F43" i="97" s="1"/>
  <c r="D88" i="97"/>
  <c r="D43" i="97" s="1"/>
  <c r="C88" i="97"/>
  <c r="C43" i="97" s="1"/>
  <c r="G87" i="97"/>
  <c r="G42" i="97" s="1"/>
  <c r="F87" i="97"/>
  <c r="H87" i="97" s="1"/>
  <c r="K87" i="97" s="1"/>
  <c r="K42" i="97" s="1"/>
  <c r="D87" i="97"/>
  <c r="C87" i="97"/>
  <c r="E87" i="97" s="1"/>
  <c r="K86" i="97"/>
  <c r="K41" i="97" s="1"/>
  <c r="G86" i="97"/>
  <c r="H86" i="97" s="1"/>
  <c r="F86" i="97"/>
  <c r="D86" i="97"/>
  <c r="C86" i="97"/>
  <c r="E86" i="97" s="1"/>
  <c r="G85" i="97"/>
  <c r="J85" i="97" s="1"/>
  <c r="J40" i="97" s="1"/>
  <c r="F85" i="97"/>
  <c r="E85" i="97"/>
  <c r="D85" i="97"/>
  <c r="C85" i="97"/>
  <c r="C40" i="97" s="1"/>
  <c r="G84" i="97"/>
  <c r="F84" i="97"/>
  <c r="D84" i="97"/>
  <c r="D39" i="97" s="1"/>
  <c r="C84" i="97"/>
  <c r="C39" i="97" s="1"/>
  <c r="G83" i="97"/>
  <c r="F83" i="97"/>
  <c r="D83" i="97"/>
  <c r="C83" i="97"/>
  <c r="C38" i="97" s="1"/>
  <c r="G82" i="97"/>
  <c r="F82" i="97"/>
  <c r="D82" i="97"/>
  <c r="D37" i="97" s="1"/>
  <c r="C82" i="97"/>
  <c r="E82" i="97" s="1"/>
  <c r="H81" i="97"/>
  <c r="G81" i="97"/>
  <c r="F81" i="97"/>
  <c r="I81" i="97" s="1"/>
  <c r="I36" i="97" s="1"/>
  <c r="D81" i="97"/>
  <c r="E81" i="97" s="1"/>
  <c r="C81" i="97"/>
  <c r="C36" i="97" s="1"/>
  <c r="I80" i="97"/>
  <c r="I35" i="97" s="1"/>
  <c r="G80" i="97"/>
  <c r="H80" i="97" s="1"/>
  <c r="K80" i="97" s="1"/>
  <c r="K35" i="97" s="1"/>
  <c r="F80" i="97"/>
  <c r="F35" i="97" s="1"/>
  <c r="E80" i="97"/>
  <c r="D80" i="97"/>
  <c r="C80" i="97"/>
  <c r="I79" i="97"/>
  <c r="I34" i="97" s="1"/>
  <c r="G79" i="97"/>
  <c r="G34" i="97" s="1"/>
  <c r="F79" i="97"/>
  <c r="D79" i="97"/>
  <c r="C79" i="97"/>
  <c r="G78" i="97"/>
  <c r="H78" i="97" s="1"/>
  <c r="F78" i="97"/>
  <c r="F33" i="97" s="1"/>
  <c r="D78" i="97"/>
  <c r="D33" i="97" s="1"/>
  <c r="C78" i="97"/>
  <c r="C33" i="97" s="1"/>
  <c r="E33" i="97" s="1"/>
  <c r="G77" i="97"/>
  <c r="J77" i="97" s="1"/>
  <c r="J32" i="97" s="1"/>
  <c r="F77" i="97"/>
  <c r="D77" i="97"/>
  <c r="C77" i="97"/>
  <c r="C32" i="97" s="1"/>
  <c r="E32" i="97" s="1"/>
  <c r="G76" i="97"/>
  <c r="J76" i="97" s="1"/>
  <c r="J31" i="97" s="1"/>
  <c r="F76" i="97"/>
  <c r="H76" i="97" s="1"/>
  <c r="E76" i="97"/>
  <c r="D76" i="97"/>
  <c r="C76" i="97"/>
  <c r="G75" i="97"/>
  <c r="F75" i="97"/>
  <c r="D75" i="97"/>
  <c r="E75" i="97" s="1"/>
  <c r="C75" i="97"/>
  <c r="C30" i="97" s="1"/>
  <c r="G74" i="97"/>
  <c r="G29" i="97" s="1"/>
  <c r="H29" i="97" s="1"/>
  <c r="F74" i="97"/>
  <c r="I74" i="97" s="1"/>
  <c r="I29" i="97" s="1"/>
  <c r="D74" i="97"/>
  <c r="D29" i="97" s="1"/>
  <c r="C74" i="97"/>
  <c r="G73" i="97"/>
  <c r="F73" i="97"/>
  <c r="D73" i="97"/>
  <c r="C73" i="97"/>
  <c r="G72" i="97"/>
  <c r="J72" i="97" s="1"/>
  <c r="J27" i="97" s="1"/>
  <c r="F72" i="97"/>
  <c r="F27" i="97" s="1"/>
  <c r="E72" i="97"/>
  <c r="D72" i="97"/>
  <c r="C72" i="97"/>
  <c r="C27" i="97" s="1"/>
  <c r="E27" i="97" s="1"/>
  <c r="G71" i="97"/>
  <c r="G26" i="97" s="1"/>
  <c r="F71" i="97"/>
  <c r="D71" i="97"/>
  <c r="D26" i="97" s="1"/>
  <c r="C71" i="97"/>
  <c r="E71" i="97" s="1"/>
  <c r="G70" i="97"/>
  <c r="G25" i="97" s="1"/>
  <c r="F70" i="97"/>
  <c r="D70" i="97"/>
  <c r="C70" i="97"/>
  <c r="I70" i="97" s="1"/>
  <c r="I25" i="97" s="1"/>
  <c r="G69" i="97"/>
  <c r="J69" i="97" s="1"/>
  <c r="J24" i="97" s="1"/>
  <c r="F69" i="97"/>
  <c r="F24" i="97" s="1"/>
  <c r="D69" i="97"/>
  <c r="C69" i="97"/>
  <c r="G68" i="97"/>
  <c r="F68" i="97"/>
  <c r="D68" i="97"/>
  <c r="C68" i="97"/>
  <c r="E68" i="97" s="1"/>
  <c r="G67" i="97"/>
  <c r="J67" i="97" s="1"/>
  <c r="J22" i="97" s="1"/>
  <c r="F67" i="97"/>
  <c r="D67" i="97"/>
  <c r="C67" i="97"/>
  <c r="G66" i="97"/>
  <c r="F66" i="97"/>
  <c r="F21" i="97" s="1"/>
  <c r="D66" i="97"/>
  <c r="D21" i="97" s="1"/>
  <c r="C66" i="97"/>
  <c r="E66" i="97" s="1"/>
  <c r="G65" i="97"/>
  <c r="J65" i="97" s="1"/>
  <c r="J20" i="97" s="1"/>
  <c r="F65" i="97"/>
  <c r="H65" i="97" s="1"/>
  <c r="D65" i="97"/>
  <c r="D20" i="97" s="1"/>
  <c r="C65" i="97"/>
  <c r="E65" i="97" s="1"/>
  <c r="G64" i="97"/>
  <c r="J64" i="97" s="1"/>
  <c r="J19" i="97" s="1"/>
  <c r="F64" i="97"/>
  <c r="F19" i="97" s="1"/>
  <c r="D64" i="97"/>
  <c r="D19" i="97" s="1"/>
  <c r="C64" i="97"/>
  <c r="E64" i="97" s="1"/>
  <c r="G63" i="97"/>
  <c r="G18" i="97" s="1"/>
  <c r="F63" i="97"/>
  <c r="H63" i="97" s="1"/>
  <c r="K63" i="97" s="1"/>
  <c r="K18" i="97" s="1"/>
  <c r="D63" i="97"/>
  <c r="D18" i="97" s="1"/>
  <c r="C63" i="97"/>
  <c r="E63" i="97" s="1"/>
  <c r="J62" i="97"/>
  <c r="J17" i="97" s="1"/>
  <c r="G62" i="97"/>
  <c r="H62" i="97" s="1"/>
  <c r="F62" i="97"/>
  <c r="D62" i="97"/>
  <c r="C62" i="97"/>
  <c r="E62" i="97" s="1"/>
  <c r="G61" i="97"/>
  <c r="J61" i="97" s="1"/>
  <c r="J16" i="97" s="1"/>
  <c r="F61" i="97"/>
  <c r="D61" i="97"/>
  <c r="C61" i="97"/>
  <c r="E61" i="97" s="1"/>
  <c r="G60" i="97"/>
  <c r="F60" i="97"/>
  <c r="D60" i="97"/>
  <c r="J60" i="97" s="1"/>
  <c r="J15" i="97" s="1"/>
  <c r="C60" i="97"/>
  <c r="G59" i="97"/>
  <c r="F59" i="97"/>
  <c r="D59" i="97"/>
  <c r="C59" i="97"/>
  <c r="C14" i="97" s="1"/>
  <c r="G58" i="97"/>
  <c r="F58" i="97"/>
  <c r="F13" i="97" s="1"/>
  <c r="H13" i="97" s="1"/>
  <c r="D58" i="97"/>
  <c r="D13" i="97" s="1"/>
  <c r="C58" i="97"/>
  <c r="C13" i="97" s="1"/>
  <c r="G57" i="97"/>
  <c r="J57" i="97" s="1"/>
  <c r="J12" i="97" s="1"/>
  <c r="F57" i="97"/>
  <c r="D57" i="97"/>
  <c r="E57" i="97" s="1"/>
  <c r="C57" i="97"/>
  <c r="G56" i="97"/>
  <c r="F56" i="97"/>
  <c r="D56" i="97"/>
  <c r="D11" i="97" s="1"/>
  <c r="C56" i="97"/>
  <c r="E56" i="97" s="1"/>
  <c r="G55" i="97"/>
  <c r="F55" i="97"/>
  <c r="D55" i="97"/>
  <c r="C55" i="97"/>
  <c r="E55" i="97" s="1"/>
  <c r="G54" i="97"/>
  <c r="F54" i="97"/>
  <c r="F9" i="97" s="1"/>
  <c r="D54" i="97"/>
  <c r="C54" i="97"/>
  <c r="I54" i="97" s="1"/>
  <c r="I9" i="97" s="1"/>
  <c r="G53" i="97"/>
  <c r="F53" i="97"/>
  <c r="F8" i="97" s="1"/>
  <c r="D53" i="97"/>
  <c r="J53" i="97" s="1"/>
  <c r="C53" i="97"/>
  <c r="E53" i="97" s="1"/>
  <c r="G52" i="97"/>
  <c r="G7" i="97" s="1"/>
  <c r="F52" i="97"/>
  <c r="H52" i="97" s="1"/>
  <c r="E52" i="97"/>
  <c r="D52" i="97"/>
  <c r="C52" i="97"/>
  <c r="C7" i="97" s="1"/>
  <c r="E7" i="97" s="1"/>
  <c r="G51" i="97"/>
  <c r="G6" i="97" s="1"/>
  <c r="F51" i="97"/>
  <c r="D51" i="97"/>
  <c r="C51" i="97"/>
  <c r="C6" i="97" s="1"/>
  <c r="G50" i="97"/>
  <c r="F50" i="97"/>
  <c r="E50" i="97"/>
  <c r="D50" i="97"/>
  <c r="D5" i="97" s="1"/>
  <c r="C50" i="97"/>
  <c r="G46" i="97"/>
  <c r="F46" i="97"/>
  <c r="E46" i="97"/>
  <c r="F45" i="97"/>
  <c r="G44" i="97"/>
  <c r="F44" i="97"/>
  <c r="D44" i="97"/>
  <c r="C44" i="97"/>
  <c r="G43" i="97"/>
  <c r="F42" i="97"/>
  <c r="H42" i="97" s="1"/>
  <c r="D42" i="97"/>
  <c r="C42" i="97"/>
  <c r="G41" i="97"/>
  <c r="F41" i="97"/>
  <c r="D41" i="97"/>
  <c r="F40" i="97"/>
  <c r="D40" i="97"/>
  <c r="E40" i="97" s="1"/>
  <c r="G39" i="97"/>
  <c r="G38" i="97"/>
  <c r="G37" i="97"/>
  <c r="F37" i="97"/>
  <c r="H37" i="97" s="1"/>
  <c r="G36" i="97"/>
  <c r="F36" i="97"/>
  <c r="D35" i="97"/>
  <c r="E35" i="97" s="1"/>
  <c r="C35" i="97"/>
  <c r="F34" i="97"/>
  <c r="D34" i="97"/>
  <c r="C34" i="97"/>
  <c r="G32" i="97"/>
  <c r="F32" i="97"/>
  <c r="H32" i="97" s="1"/>
  <c r="D32" i="97"/>
  <c r="G31" i="97"/>
  <c r="D31" i="97"/>
  <c r="C31" i="97"/>
  <c r="G30" i="97"/>
  <c r="F30" i="97"/>
  <c r="H30" i="97" s="1"/>
  <c r="D30" i="97"/>
  <c r="E30" i="97" s="1"/>
  <c r="F29" i="97"/>
  <c r="C29" i="97"/>
  <c r="E29" i="97" s="1"/>
  <c r="G28" i="97"/>
  <c r="D28" i="97"/>
  <c r="C28" i="97"/>
  <c r="E28" i="97" s="1"/>
  <c r="G27" i="97"/>
  <c r="D27" i="97"/>
  <c r="F25" i="97"/>
  <c r="D25" i="97"/>
  <c r="D24" i="97"/>
  <c r="F23" i="97"/>
  <c r="D23" i="97"/>
  <c r="F22" i="97"/>
  <c r="D22" i="97"/>
  <c r="G20" i="97"/>
  <c r="F20" i="97"/>
  <c r="H20" i="97" s="1"/>
  <c r="G19" i="97"/>
  <c r="H19" i="97" s="1"/>
  <c r="G17" i="97"/>
  <c r="F17" i="97"/>
  <c r="D17" i="97"/>
  <c r="C17" i="97"/>
  <c r="E17" i="97" s="1"/>
  <c r="D16" i="97"/>
  <c r="G15" i="97"/>
  <c r="C15" i="97"/>
  <c r="G14" i="97"/>
  <c r="G13" i="97"/>
  <c r="C12" i="97"/>
  <c r="G11" i="97"/>
  <c r="F10" i="97"/>
  <c r="D10" i="97"/>
  <c r="C10" i="97"/>
  <c r="E10" i="97" s="1"/>
  <c r="J8" i="97"/>
  <c r="G8" i="97"/>
  <c r="D8" i="97"/>
  <c r="D7" i="97"/>
  <c r="D6" i="97"/>
  <c r="F5" i="97"/>
  <c r="C5" i="97"/>
  <c r="E5" i="97" s="1"/>
  <c r="E43" i="97" l="1"/>
  <c r="K65" i="97"/>
  <c r="K20" i="97" s="1"/>
  <c r="E39" i="97"/>
  <c r="H34" i="97"/>
  <c r="E54" i="97"/>
  <c r="H74" i="97"/>
  <c r="E6" i="97"/>
  <c r="C26" i="97"/>
  <c r="E26" i="97" s="1"/>
  <c r="G40" i="97"/>
  <c r="J66" i="97"/>
  <c r="J21" i="97" s="1"/>
  <c r="I73" i="97"/>
  <c r="I28" i="97" s="1"/>
  <c r="E88" i="97"/>
  <c r="G12" i="97"/>
  <c r="F18" i="97"/>
  <c r="H18" i="97" s="1"/>
  <c r="G21" i="97"/>
  <c r="H21" i="97" s="1"/>
  <c r="G24" i="97"/>
  <c r="H24" i="97" s="1"/>
  <c r="G45" i="97"/>
  <c r="H45" i="97" s="1"/>
  <c r="H8" i="97"/>
  <c r="K62" i="97"/>
  <c r="K17" i="97" s="1"/>
  <c r="J63" i="97"/>
  <c r="J18" i="97" s="1"/>
  <c r="I65" i="97"/>
  <c r="I20" i="97" s="1"/>
  <c r="K81" i="97"/>
  <c r="K36" i="97" s="1"/>
  <c r="I87" i="97"/>
  <c r="I42" i="97" s="1"/>
  <c r="I88" i="97"/>
  <c r="I43" i="97" s="1"/>
  <c r="C8" i="97"/>
  <c r="E8" i="97" s="1"/>
  <c r="G16" i="97"/>
  <c r="C25" i="97"/>
  <c r="E25" i="97" s="1"/>
  <c r="E34" i="97"/>
  <c r="H36" i="97"/>
  <c r="H50" i="97"/>
  <c r="K50" i="97" s="1"/>
  <c r="K5" i="97" s="1"/>
  <c r="J59" i="97"/>
  <c r="J14" i="97" s="1"/>
  <c r="I62" i="97"/>
  <c r="I17" i="97" s="1"/>
  <c r="H27" i="97"/>
  <c r="I85" i="97"/>
  <c r="I40" i="97" s="1"/>
  <c r="I86" i="97"/>
  <c r="I41" i="97" s="1"/>
  <c r="J87" i="97"/>
  <c r="J42" i="97" s="1"/>
  <c r="J88" i="97"/>
  <c r="J43" i="97" s="1"/>
  <c r="C11" i="97"/>
  <c r="E11" i="97" s="1"/>
  <c r="C20" i="97"/>
  <c r="E20" i="97" s="1"/>
  <c r="H69" i="97"/>
  <c r="E84" i="97"/>
  <c r="H85" i="97"/>
  <c r="K85" i="97" s="1"/>
  <c r="K40" i="97" s="1"/>
  <c r="H90" i="97"/>
  <c r="K90" i="97" s="1"/>
  <c r="K45" i="97" s="1"/>
  <c r="H17" i="97"/>
  <c r="H40" i="97"/>
  <c r="H44" i="97"/>
  <c r="H46" i="97"/>
  <c r="E13" i="97"/>
  <c r="I71" i="97"/>
  <c r="I26" i="97" s="1"/>
  <c r="E73" i="97"/>
  <c r="H84" i="97"/>
  <c r="E42" i="97"/>
  <c r="K76" i="97"/>
  <c r="K31" i="97" s="1"/>
  <c r="H79" i="97"/>
  <c r="E89" i="97"/>
  <c r="C9" i="97"/>
  <c r="E51" i="97"/>
  <c r="J79" i="97"/>
  <c r="J34" i="97" s="1"/>
  <c r="J82" i="97"/>
  <c r="J37" i="97" s="1"/>
  <c r="J84" i="97"/>
  <c r="J39" i="97" s="1"/>
  <c r="J89" i="97"/>
  <c r="J44" i="97" s="1"/>
  <c r="D9" i="97"/>
  <c r="C18" i="97"/>
  <c r="E18" i="97" s="1"/>
  <c r="E31" i="97"/>
  <c r="I51" i="97"/>
  <c r="I6" i="97" s="1"/>
  <c r="J56" i="97"/>
  <c r="J11" i="97" s="1"/>
  <c r="H64" i="97"/>
  <c r="K64" i="97" s="1"/>
  <c r="K19" i="97" s="1"/>
  <c r="I66" i="97"/>
  <c r="I21" i="97" s="1"/>
  <c r="J68" i="97"/>
  <c r="J23" i="97" s="1"/>
  <c r="E70" i="97"/>
  <c r="J73" i="97"/>
  <c r="J28" i="97" s="1"/>
  <c r="I75" i="97"/>
  <c r="I30" i="97" s="1"/>
  <c r="E77" i="97"/>
  <c r="I78" i="97"/>
  <c r="I33" i="97" s="1"/>
  <c r="H43" i="97"/>
  <c r="D12" i="97"/>
  <c r="E12" i="97" s="1"/>
  <c r="C16" i="97"/>
  <c r="E16" i="97" s="1"/>
  <c r="F31" i="97"/>
  <c r="H31" i="97" s="1"/>
  <c r="D36" i="97"/>
  <c r="E36" i="97" s="1"/>
  <c r="H41" i="97"/>
  <c r="I63" i="97"/>
  <c r="I18" i="97" s="1"/>
  <c r="I64" i="97"/>
  <c r="I19" i="97" s="1"/>
  <c r="E69" i="97"/>
  <c r="I77" i="97"/>
  <c r="I32" i="97" s="1"/>
  <c r="E79" i="97"/>
  <c r="J81" i="97"/>
  <c r="J36" i="97" s="1"/>
  <c r="J83" i="97"/>
  <c r="J38" i="97" s="1"/>
  <c r="H88" i="97"/>
  <c r="J91" i="97"/>
  <c r="J46" i="97" s="1"/>
  <c r="E15" i="97"/>
  <c r="H23" i="97"/>
  <c r="K78" i="97"/>
  <c r="K33" i="97" s="1"/>
  <c r="G9" i="97"/>
  <c r="H9" i="97" s="1"/>
  <c r="J54" i="97"/>
  <c r="J9" i="97" s="1"/>
  <c r="I57" i="97"/>
  <c r="I12" i="97" s="1"/>
  <c r="H57" i="97"/>
  <c r="K57" i="97" s="1"/>
  <c r="K12" i="97" s="1"/>
  <c r="I61" i="97"/>
  <c r="I16" i="97" s="1"/>
  <c r="H61" i="97"/>
  <c r="K61" i="97" s="1"/>
  <c r="K16" i="97" s="1"/>
  <c r="K84" i="97"/>
  <c r="K39" i="97" s="1"/>
  <c r="C24" i="97"/>
  <c r="E24" i="97" s="1"/>
  <c r="H54" i="97"/>
  <c r="E59" i="97"/>
  <c r="F26" i="97"/>
  <c r="H26" i="97" s="1"/>
  <c r="G35" i="97"/>
  <c r="H35" i="97" s="1"/>
  <c r="H53" i="97"/>
  <c r="K53" i="97" s="1"/>
  <c r="K8" i="97" s="1"/>
  <c r="F11" i="97"/>
  <c r="H11" i="97" s="1"/>
  <c r="I56" i="97"/>
  <c r="I11" i="97" s="1"/>
  <c r="H56" i="97"/>
  <c r="K56" i="97" s="1"/>
  <c r="K11" i="97" s="1"/>
  <c r="H60" i="97"/>
  <c r="I60" i="97"/>
  <c r="I15" i="97" s="1"/>
  <c r="C22" i="97"/>
  <c r="E22" i="97" s="1"/>
  <c r="E67" i="97"/>
  <c r="H73" i="97"/>
  <c r="K73" i="97" s="1"/>
  <c r="K28" i="97" s="1"/>
  <c r="H77" i="97"/>
  <c r="K77" i="97" s="1"/>
  <c r="K32" i="97" s="1"/>
  <c r="I84" i="97"/>
  <c r="I39" i="97" s="1"/>
  <c r="H25" i="97"/>
  <c r="I52" i="97"/>
  <c r="I7" i="97" s="1"/>
  <c r="H72" i="97"/>
  <c r="K72" i="97" s="1"/>
  <c r="K27" i="97" s="1"/>
  <c r="J80" i="97"/>
  <c r="J35" i="97" s="1"/>
  <c r="D15" i="97"/>
  <c r="J50" i="97"/>
  <c r="J5" i="97" s="1"/>
  <c r="G5" i="97"/>
  <c r="H5" i="97" s="1"/>
  <c r="J52" i="97"/>
  <c r="J7" i="97" s="1"/>
  <c r="I55" i="97"/>
  <c r="I10" i="97" s="1"/>
  <c r="H70" i="97"/>
  <c r="K70" i="97" s="1"/>
  <c r="K25" i="97" s="1"/>
  <c r="J51" i="97"/>
  <c r="J6" i="97" s="1"/>
  <c r="E58" i="97"/>
  <c r="I68" i="97"/>
  <c r="I23" i="97" s="1"/>
  <c r="I69" i="97"/>
  <c r="I24" i="97" s="1"/>
  <c r="J71" i="97"/>
  <c r="J26" i="97" s="1"/>
  <c r="E74" i="97"/>
  <c r="K74" i="97" s="1"/>
  <c r="K29" i="97" s="1"/>
  <c r="H89" i="97"/>
  <c r="K89" i="97" s="1"/>
  <c r="K44" i="97" s="1"/>
  <c r="F7" i="97"/>
  <c r="H7" i="97" s="1"/>
  <c r="F15" i="97"/>
  <c r="H15" i="97" s="1"/>
  <c r="G23" i="97"/>
  <c r="I50" i="97"/>
  <c r="I5" i="97" s="1"/>
  <c r="H55" i="97"/>
  <c r="K55" i="97" s="1"/>
  <c r="K10" i="97" s="1"/>
  <c r="I58" i="97"/>
  <c r="I13" i="97" s="1"/>
  <c r="H58" i="97"/>
  <c r="H67" i="97"/>
  <c r="J70" i="97"/>
  <c r="J25" i="97" s="1"/>
  <c r="H75" i="97"/>
  <c r="K75" i="97" s="1"/>
  <c r="K30" i="97" s="1"/>
  <c r="F12" i="97"/>
  <c r="K52" i="97"/>
  <c r="K7" i="97" s="1"/>
  <c r="E60" i="97"/>
  <c r="C23" i="97"/>
  <c r="E23" i="97" s="1"/>
  <c r="J78" i="97"/>
  <c r="J33" i="97" s="1"/>
  <c r="E83" i="97"/>
  <c r="D38" i="97"/>
  <c r="E38" i="97" s="1"/>
  <c r="I53" i="97"/>
  <c r="I8" i="97" s="1"/>
  <c r="H71" i="97"/>
  <c r="K71" i="97" s="1"/>
  <c r="K26" i="97" s="1"/>
  <c r="I83" i="97"/>
  <c r="I38" i="97" s="1"/>
  <c r="H83" i="97"/>
  <c r="C37" i="97"/>
  <c r="E37" i="97" s="1"/>
  <c r="F39" i="97"/>
  <c r="H39" i="97" s="1"/>
  <c r="H51" i="97"/>
  <c r="K51" i="97" s="1"/>
  <c r="K6" i="97" s="1"/>
  <c r="I59" i="97"/>
  <c r="I14" i="97" s="1"/>
  <c r="H59" i="97"/>
  <c r="K59" i="97" s="1"/>
  <c r="K14" i="97" s="1"/>
  <c r="I72" i="97"/>
  <c r="I27" i="97" s="1"/>
  <c r="I76" i="97"/>
  <c r="I31" i="97" s="1"/>
  <c r="D14" i="97"/>
  <c r="E14" i="97" s="1"/>
  <c r="F16" i="97"/>
  <c r="H16" i="97" s="1"/>
  <c r="C21" i="97"/>
  <c r="E21" i="97" s="1"/>
  <c r="F38" i="97"/>
  <c r="H38" i="97" s="1"/>
  <c r="G10" i="97"/>
  <c r="H10" i="97" s="1"/>
  <c r="J55" i="97"/>
  <c r="J10" i="97" s="1"/>
  <c r="J75" i="97"/>
  <c r="J30" i="97" s="1"/>
  <c r="F6" i="97"/>
  <c r="H6" i="97" s="1"/>
  <c r="F14" i="97"/>
  <c r="H14" i="97" s="1"/>
  <c r="C19" i="97"/>
  <c r="E19" i="97" s="1"/>
  <c r="G22" i="97"/>
  <c r="H22" i="97" s="1"/>
  <c r="F28" i="97"/>
  <c r="H28" i="97" s="1"/>
  <c r="G33" i="97"/>
  <c r="H33" i="97" s="1"/>
  <c r="H66" i="97"/>
  <c r="K66" i="97" s="1"/>
  <c r="K21" i="97" s="1"/>
  <c r="J74" i="97"/>
  <c r="J29" i="97" s="1"/>
  <c r="J86" i="97"/>
  <c r="J41" i="97" s="1"/>
  <c r="C45" i="97"/>
  <c r="E45" i="97" s="1"/>
  <c r="E90" i="97"/>
  <c r="E91" i="97"/>
  <c r="J58" i="97"/>
  <c r="J13" i="97" s="1"/>
  <c r="E78" i="97"/>
  <c r="I82" i="97"/>
  <c r="I37" i="97" s="1"/>
  <c r="I91" i="97"/>
  <c r="I46" i="97" s="1"/>
  <c r="H91" i="97"/>
  <c r="I90" i="97"/>
  <c r="I45" i="97" s="1"/>
  <c r="C41" i="97"/>
  <c r="E41" i="97" s="1"/>
  <c r="E44" i="97"/>
  <c r="I67" i="97"/>
  <c r="I22" i="97" s="1"/>
  <c r="H68" i="97"/>
  <c r="K68" i="97" s="1"/>
  <c r="K23" i="97" s="1"/>
  <c r="H82" i="97"/>
  <c r="K82" i="97" s="1"/>
  <c r="K37" i="97" s="1"/>
  <c r="K91" i="97" l="1"/>
  <c r="K46" i="97" s="1"/>
  <c r="K83" i="97"/>
  <c r="K38" i="97" s="1"/>
  <c r="H12" i="97"/>
  <c r="K88" i="97"/>
  <c r="K43" i="97" s="1"/>
  <c r="E9" i="97"/>
  <c r="K69" i="97"/>
  <c r="K24" i="97" s="1"/>
  <c r="K54" i="97"/>
  <c r="K9" i="97" s="1"/>
  <c r="K79" i="97"/>
  <c r="K34" i="97" s="1"/>
  <c r="K60" i="97"/>
  <c r="K15" i="97" s="1"/>
  <c r="K67" i="97"/>
  <c r="K22" i="97" s="1"/>
  <c r="K58" i="97"/>
  <c r="K13" i="97" s="1"/>
  <c r="AJ4" i="92" l="1"/>
  <c r="AD4" i="92"/>
  <c r="C44" i="92" l="1"/>
  <c r="G4" i="92"/>
  <c r="M40" i="90" l="1"/>
  <c r="L40" i="90"/>
  <c r="K40" i="90"/>
  <c r="M39" i="90"/>
  <c r="L39" i="90"/>
  <c r="K39" i="90"/>
  <c r="M38" i="90"/>
  <c r="L38" i="90"/>
  <c r="K38" i="90"/>
  <c r="M36" i="90"/>
  <c r="L36" i="90"/>
  <c r="K36" i="90"/>
  <c r="M35" i="90"/>
  <c r="L35" i="90"/>
  <c r="K35" i="90"/>
  <c r="M34" i="90"/>
  <c r="L34" i="90"/>
  <c r="K34" i="90"/>
  <c r="M33" i="90"/>
  <c r="L33" i="90"/>
  <c r="K33" i="90"/>
  <c r="M32" i="90"/>
  <c r="K32" i="90"/>
  <c r="M31" i="90"/>
  <c r="L31" i="90"/>
  <c r="K31" i="90"/>
  <c r="M24" i="90"/>
  <c r="K24" i="90"/>
  <c r="M23" i="90"/>
  <c r="M22" i="90"/>
  <c r="L22" i="90"/>
  <c r="K22" i="90"/>
  <c r="M21" i="90"/>
  <c r="M18" i="90"/>
  <c r="K18" i="90"/>
  <c r="M17" i="90"/>
  <c r="L17" i="90"/>
  <c r="K17" i="90"/>
  <c r="M16" i="90"/>
  <c r="L16" i="90"/>
  <c r="K16" i="90"/>
  <c r="M15" i="90"/>
  <c r="L15" i="90"/>
  <c r="K15" i="90"/>
  <c r="M14" i="90"/>
  <c r="L14" i="90"/>
  <c r="K14" i="90"/>
  <c r="M13" i="90"/>
  <c r="L13" i="90"/>
  <c r="K13" i="90"/>
  <c r="M12" i="90"/>
  <c r="L12" i="90"/>
  <c r="K12" i="90"/>
  <c r="M11" i="90"/>
  <c r="L11" i="90"/>
  <c r="K11" i="90"/>
  <c r="M10" i="90"/>
  <c r="K10" i="90"/>
  <c r="M9" i="90"/>
  <c r="L9" i="90"/>
  <c r="K9" i="90"/>
  <c r="M8" i="90"/>
  <c r="L8" i="90"/>
  <c r="K8" i="90"/>
  <c r="M7" i="90"/>
  <c r="L7" i="90"/>
  <c r="K7" i="90"/>
  <c r="M6" i="90"/>
  <c r="L6" i="90"/>
  <c r="K6" i="90"/>
  <c r="M5" i="90"/>
  <c r="L5" i="90"/>
  <c r="K5" i="90"/>
  <c r="C1302" i="95" l="1"/>
  <c r="D1302" i="95"/>
  <c r="E1302" i="95"/>
  <c r="F1302" i="95"/>
  <c r="G1302" i="95"/>
  <c r="H1302" i="95"/>
  <c r="C1303" i="95"/>
  <c r="D1303" i="95"/>
  <c r="E1303" i="95"/>
  <c r="F1303" i="95"/>
  <c r="G1303" i="95"/>
  <c r="H1303" i="95"/>
  <c r="C1304" i="95"/>
  <c r="D1304" i="95"/>
  <c r="E1304" i="95"/>
  <c r="F1304" i="95"/>
  <c r="G1304" i="95"/>
  <c r="H1304" i="95"/>
  <c r="C1305" i="95"/>
  <c r="D1305" i="95"/>
  <c r="E1305" i="95"/>
  <c r="F1305" i="95"/>
  <c r="G1305" i="95"/>
  <c r="H1305" i="95"/>
  <c r="C1306" i="95"/>
  <c r="D1306" i="95"/>
  <c r="E1306" i="95"/>
  <c r="F1306" i="95"/>
  <c r="G1306" i="95"/>
  <c r="H1306" i="95"/>
  <c r="C1307" i="95"/>
  <c r="D1307" i="95"/>
  <c r="E1307" i="95"/>
  <c r="F1307" i="95"/>
  <c r="G1307" i="95"/>
  <c r="H1307" i="95"/>
  <c r="C1308" i="95"/>
  <c r="D1308" i="95"/>
  <c r="E1308" i="95"/>
  <c r="F1308" i="95"/>
  <c r="G1308" i="95"/>
  <c r="H1308" i="95"/>
  <c r="C1309" i="95"/>
  <c r="D1309" i="95"/>
  <c r="E1309" i="95"/>
  <c r="F1309" i="95"/>
  <c r="G1309" i="95"/>
  <c r="G1341" i="95" s="1"/>
  <c r="H1309" i="95"/>
  <c r="C1310" i="95"/>
  <c r="D1310" i="95"/>
  <c r="E1310" i="95"/>
  <c r="F1310" i="95"/>
  <c r="G1310" i="95"/>
  <c r="H1310" i="95"/>
  <c r="C1311" i="95"/>
  <c r="D1311" i="95"/>
  <c r="E1311" i="95"/>
  <c r="F1311" i="95"/>
  <c r="G1311" i="95"/>
  <c r="H1311" i="95"/>
  <c r="C1312" i="95"/>
  <c r="D1312" i="95"/>
  <c r="E1312" i="95"/>
  <c r="F1312" i="95"/>
  <c r="G1312" i="95"/>
  <c r="H1312" i="95"/>
  <c r="C1313" i="95"/>
  <c r="D1313" i="95"/>
  <c r="E1313" i="95"/>
  <c r="F1313" i="95"/>
  <c r="G1313" i="95"/>
  <c r="H1313" i="95"/>
  <c r="C1314" i="95"/>
  <c r="D1314" i="95"/>
  <c r="E1314" i="95"/>
  <c r="F1314" i="95"/>
  <c r="G1314" i="95"/>
  <c r="H1314" i="95"/>
  <c r="C1315" i="95"/>
  <c r="D1315" i="95"/>
  <c r="E1315" i="95"/>
  <c r="F1315" i="95"/>
  <c r="G1315" i="95"/>
  <c r="H1315" i="95"/>
  <c r="C1316" i="95"/>
  <c r="D1316" i="95"/>
  <c r="E1316" i="95"/>
  <c r="F1316" i="95"/>
  <c r="G1316" i="95"/>
  <c r="H1316" i="95"/>
  <c r="C1317" i="95"/>
  <c r="D1317" i="95"/>
  <c r="E1317" i="95"/>
  <c r="F1317" i="95"/>
  <c r="G1317" i="95"/>
  <c r="H1317" i="95"/>
  <c r="C1318" i="95"/>
  <c r="D1318" i="95"/>
  <c r="E1318" i="95"/>
  <c r="F1318" i="95"/>
  <c r="G1318" i="95"/>
  <c r="H1318" i="95"/>
  <c r="C1319" i="95"/>
  <c r="D1319" i="95"/>
  <c r="E1319" i="95"/>
  <c r="F1319" i="95"/>
  <c r="G1319" i="95"/>
  <c r="H1319" i="95"/>
  <c r="C1320" i="95"/>
  <c r="D1320" i="95"/>
  <c r="E1320" i="95"/>
  <c r="F1320" i="95"/>
  <c r="G1320" i="95"/>
  <c r="H1320" i="95"/>
  <c r="C1321" i="95"/>
  <c r="D1321" i="95"/>
  <c r="E1321" i="95"/>
  <c r="F1321" i="95"/>
  <c r="G1321" i="95"/>
  <c r="H1321" i="95"/>
  <c r="C1322" i="95"/>
  <c r="D1322" i="95"/>
  <c r="E1322" i="95"/>
  <c r="F1322" i="95"/>
  <c r="G1322" i="95"/>
  <c r="H1322" i="95"/>
  <c r="C1323" i="95"/>
  <c r="D1323" i="95"/>
  <c r="E1323" i="95"/>
  <c r="F1323" i="95"/>
  <c r="G1323" i="95"/>
  <c r="H1323" i="95"/>
  <c r="C1324" i="95"/>
  <c r="D1324" i="95"/>
  <c r="E1324" i="95"/>
  <c r="F1324" i="95"/>
  <c r="G1324" i="95"/>
  <c r="H1324" i="95"/>
  <c r="C1325" i="95"/>
  <c r="D1325" i="95"/>
  <c r="E1325" i="95"/>
  <c r="F1325" i="95"/>
  <c r="G1325" i="95"/>
  <c r="H1325" i="95"/>
  <c r="C1326" i="95"/>
  <c r="D1326" i="95"/>
  <c r="E1326" i="95"/>
  <c r="F1326" i="95"/>
  <c r="G1326" i="95"/>
  <c r="H1326" i="95"/>
  <c r="C1327" i="95"/>
  <c r="D1327" i="95"/>
  <c r="E1327" i="95"/>
  <c r="F1327" i="95"/>
  <c r="G1327" i="95"/>
  <c r="H1327" i="95"/>
  <c r="C1328" i="95"/>
  <c r="D1328" i="95"/>
  <c r="E1328" i="95"/>
  <c r="F1328" i="95"/>
  <c r="G1328" i="95"/>
  <c r="H1328" i="95"/>
  <c r="C1329" i="95"/>
  <c r="D1329" i="95"/>
  <c r="E1329" i="95"/>
  <c r="F1329" i="95"/>
  <c r="G1329" i="95"/>
  <c r="H1329" i="95"/>
  <c r="C1330" i="95"/>
  <c r="D1330" i="95"/>
  <c r="E1330" i="95"/>
  <c r="F1330" i="95"/>
  <c r="G1330" i="95"/>
  <c r="H1330" i="95"/>
  <c r="C1331" i="95"/>
  <c r="D1331" i="95"/>
  <c r="E1331" i="95"/>
  <c r="F1331" i="95"/>
  <c r="G1331" i="95"/>
  <c r="H1331" i="95"/>
  <c r="C1332" i="95"/>
  <c r="D1332" i="95"/>
  <c r="E1332" i="95"/>
  <c r="F1332" i="95"/>
  <c r="G1332" i="95"/>
  <c r="H1332" i="95"/>
  <c r="C1333" i="95"/>
  <c r="D1333" i="95"/>
  <c r="E1333" i="95"/>
  <c r="F1333" i="95"/>
  <c r="G1333" i="95"/>
  <c r="H1333" i="95"/>
  <c r="C1334" i="95"/>
  <c r="D1334" i="95"/>
  <c r="E1334" i="95"/>
  <c r="F1334" i="95"/>
  <c r="G1334" i="95"/>
  <c r="H1334" i="95"/>
  <c r="C1335" i="95"/>
  <c r="D1335" i="95"/>
  <c r="E1335" i="95"/>
  <c r="F1335" i="95"/>
  <c r="G1335" i="95"/>
  <c r="H1335" i="95"/>
  <c r="C1336" i="95"/>
  <c r="D1336" i="95"/>
  <c r="E1336" i="95"/>
  <c r="F1336" i="95"/>
  <c r="G1336" i="95"/>
  <c r="H1336" i="95"/>
  <c r="C1337" i="95"/>
  <c r="D1337" i="95"/>
  <c r="E1337" i="95"/>
  <c r="F1337" i="95"/>
  <c r="G1337" i="95"/>
  <c r="H1337" i="95"/>
  <c r="C1338" i="95"/>
  <c r="D1338" i="95"/>
  <c r="E1338" i="95"/>
  <c r="F1338" i="95"/>
  <c r="G1338" i="95"/>
  <c r="H1338" i="95"/>
  <c r="C1339" i="95"/>
  <c r="D1339" i="95"/>
  <c r="E1339" i="95"/>
  <c r="F1339" i="95"/>
  <c r="G1339" i="95"/>
  <c r="H1339" i="95"/>
  <c r="C1340" i="95"/>
  <c r="D1340" i="95"/>
  <c r="E1340" i="95"/>
  <c r="F1340" i="95"/>
  <c r="G1340" i="95"/>
  <c r="H1340" i="95"/>
  <c r="C1206" i="95"/>
  <c r="D1206" i="95"/>
  <c r="E1206" i="95"/>
  <c r="F1206" i="95"/>
  <c r="G1206" i="95"/>
  <c r="G1245" i="95" s="1"/>
  <c r="H1206" i="95"/>
  <c r="C1207" i="95"/>
  <c r="D1207" i="95"/>
  <c r="E1207" i="95"/>
  <c r="F1207" i="95"/>
  <c r="G1207" i="95"/>
  <c r="H1207" i="95"/>
  <c r="C1208" i="95"/>
  <c r="D1208" i="95"/>
  <c r="E1208" i="95"/>
  <c r="F1208" i="95"/>
  <c r="G1208" i="95"/>
  <c r="H1208" i="95"/>
  <c r="C1209" i="95"/>
  <c r="D1209" i="95"/>
  <c r="E1209" i="95"/>
  <c r="E1245" i="95" s="1"/>
  <c r="F1209" i="95"/>
  <c r="G1209" i="95"/>
  <c r="H1209" i="95"/>
  <c r="C1210" i="95"/>
  <c r="D1210" i="95"/>
  <c r="E1210" i="95"/>
  <c r="F1210" i="95"/>
  <c r="G1210" i="95"/>
  <c r="H1210" i="95"/>
  <c r="C1211" i="95"/>
  <c r="D1211" i="95"/>
  <c r="E1211" i="95"/>
  <c r="F1211" i="95"/>
  <c r="G1211" i="95"/>
  <c r="H1211" i="95"/>
  <c r="C1212" i="95"/>
  <c r="D1212" i="95"/>
  <c r="E1212" i="95"/>
  <c r="F1212" i="95"/>
  <c r="G1212" i="95"/>
  <c r="H1212" i="95"/>
  <c r="C1213" i="95"/>
  <c r="D1213" i="95"/>
  <c r="E1213" i="95"/>
  <c r="F1213" i="95"/>
  <c r="G1213" i="95"/>
  <c r="H1213" i="95"/>
  <c r="C1214" i="95"/>
  <c r="D1214" i="95"/>
  <c r="E1214" i="95"/>
  <c r="F1214" i="95"/>
  <c r="G1214" i="95"/>
  <c r="H1214" i="95"/>
  <c r="C1215" i="95"/>
  <c r="D1215" i="95"/>
  <c r="E1215" i="95"/>
  <c r="F1215" i="95"/>
  <c r="G1215" i="95"/>
  <c r="H1215" i="95"/>
  <c r="C1216" i="95"/>
  <c r="D1216" i="95"/>
  <c r="E1216" i="95"/>
  <c r="F1216" i="95"/>
  <c r="G1216" i="95"/>
  <c r="H1216" i="95"/>
  <c r="C1217" i="95"/>
  <c r="D1217" i="95"/>
  <c r="E1217" i="95"/>
  <c r="F1217" i="95"/>
  <c r="G1217" i="95"/>
  <c r="H1217" i="95"/>
  <c r="C1218" i="95"/>
  <c r="D1218" i="95"/>
  <c r="E1218" i="95"/>
  <c r="F1218" i="95"/>
  <c r="G1218" i="95"/>
  <c r="H1218" i="95"/>
  <c r="C1219" i="95"/>
  <c r="D1219" i="95"/>
  <c r="E1219" i="95"/>
  <c r="F1219" i="95"/>
  <c r="G1219" i="95"/>
  <c r="H1219" i="95"/>
  <c r="C1220" i="95"/>
  <c r="C1246" i="95" s="1"/>
  <c r="D1220" i="95"/>
  <c r="E1220" i="95"/>
  <c r="F1220" i="95"/>
  <c r="G1220" i="95"/>
  <c r="H1220" i="95"/>
  <c r="C1221" i="95"/>
  <c r="D1221" i="95"/>
  <c r="E1221" i="95"/>
  <c r="F1221" i="95"/>
  <c r="G1221" i="95"/>
  <c r="H1221" i="95"/>
  <c r="C1222" i="95"/>
  <c r="D1222" i="95"/>
  <c r="E1222" i="95"/>
  <c r="F1222" i="95"/>
  <c r="G1222" i="95"/>
  <c r="H1222" i="95"/>
  <c r="C1223" i="95"/>
  <c r="D1223" i="95"/>
  <c r="E1223" i="95"/>
  <c r="F1223" i="95"/>
  <c r="G1223" i="95"/>
  <c r="H1223" i="95"/>
  <c r="C1224" i="95"/>
  <c r="D1224" i="95"/>
  <c r="E1224" i="95"/>
  <c r="F1224" i="95"/>
  <c r="G1224" i="95"/>
  <c r="H1224" i="95"/>
  <c r="C1225" i="95"/>
  <c r="D1225" i="95"/>
  <c r="E1225" i="95"/>
  <c r="F1225" i="95"/>
  <c r="G1225" i="95"/>
  <c r="H1225" i="95"/>
  <c r="C1226" i="95"/>
  <c r="D1226" i="95"/>
  <c r="E1226" i="95"/>
  <c r="F1226" i="95"/>
  <c r="G1226" i="95"/>
  <c r="H1226" i="95"/>
  <c r="C1227" i="95"/>
  <c r="D1227" i="95"/>
  <c r="E1227" i="95"/>
  <c r="F1227" i="95"/>
  <c r="G1227" i="95"/>
  <c r="H1227" i="95"/>
  <c r="C1228" i="95"/>
  <c r="D1228" i="95"/>
  <c r="E1228" i="95"/>
  <c r="F1228" i="95"/>
  <c r="G1228" i="95"/>
  <c r="H1228" i="95"/>
  <c r="C1229" i="95"/>
  <c r="D1229" i="95"/>
  <c r="E1229" i="95"/>
  <c r="F1229" i="95"/>
  <c r="G1229" i="95"/>
  <c r="H1229" i="95"/>
  <c r="C1230" i="95"/>
  <c r="D1230" i="95"/>
  <c r="E1230" i="95"/>
  <c r="F1230" i="95"/>
  <c r="G1230" i="95"/>
  <c r="H1230" i="95"/>
  <c r="C1231" i="95"/>
  <c r="D1231" i="95"/>
  <c r="E1231" i="95"/>
  <c r="F1231" i="95"/>
  <c r="G1231" i="95"/>
  <c r="H1231" i="95"/>
  <c r="C1232" i="95"/>
  <c r="D1232" i="95"/>
  <c r="E1232" i="95"/>
  <c r="F1232" i="95"/>
  <c r="G1232" i="95"/>
  <c r="H1232" i="95"/>
  <c r="C1233" i="95"/>
  <c r="D1233" i="95"/>
  <c r="E1233" i="95"/>
  <c r="F1233" i="95"/>
  <c r="G1233" i="95"/>
  <c r="H1233" i="95"/>
  <c r="C1234" i="95"/>
  <c r="D1234" i="95"/>
  <c r="E1234" i="95"/>
  <c r="F1234" i="95"/>
  <c r="G1234" i="95"/>
  <c r="H1234" i="95"/>
  <c r="C1235" i="95"/>
  <c r="D1235" i="95"/>
  <c r="E1235" i="95"/>
  <c r="F1235" i="95"/>
  <c r="G1235" i="95"/>
  <c r="H1235" i="95"/>
  <c r="C1236" i="95"/>
  <c r="D1236" i="95"/>
  <c r="E1236" i="95"/>
  <c r="F1236" i="95"/>
  <c r="G1236" i="95"/>
  <c r="H1236" i="95"/>
  <c r="C1237" i="95"/>
  <c r="D1237" i="95"/>
  <c r="E1237" i="95"/>
  <c r="F1237" i="95"/>
  <c r="G1237" i="95"/>
  <c r="H1237" i="95"/>
  <c r="C1238" i="95"/>
  <c r="D1238" i="95"/>
  <c r="E1238" i="95"/>
  <c r="F1238" i="95"/>
  <c r="G1238" i="95"/>
  <c r="H1238" i="95"/>
  <c r="C1239" i="95"/>
  <c r="D1239" i="95"/>
  <c r="E1239" i="95"/>
  <c r="F1239" i="95"/>
  <c r="G1239" i="95"/>
  <c r="H1239" i="95"/>
  <c r="C1240" i="95"/>
  <c r="D1240" i="95"/>
  <c r="E1240" i="95"/>
  <c r="F1240" i="95"/>
  <c r="G1240" i="95"/>
  <c r="H1240" i="95"/>
  <c r="C1241" i="95"/>
  <c r="D1241" i="95"/>
  <c r="E1241" i="95"/>
  <c r="F1241" i="95"/>
  <c r="G1241" i="95"/>
  <c r="H1241" i="95"/>
  <c r="C1242" i="95"/>
  <c r="D1242" i="95"/>
  <c r="E1242" i="95"/>
  <c r="F1242" i="95"/>
  <c r="G1242" i="95"/>
  <c r="H1242" i="95"/>
  <c r="C1243" i="95"/>
  <c r="D1243" i="95"/>
  <c r="E1243" i="95"/>
  <c r="F1243" i="95"/>
  <c r="G1243" i="95"/>
  <c r="H1243" i="95"/>
  <c r="C1244" i="95"/>
  <c r="D1244" i="95"/>
  <c r="E1244" i="95"/>
  <c r="F1244" i="95"/>
  <c r="G1244" i="95"/>
  <c r="H1244" i="95"/>
  <c r="G1246" i="95" l="1"/>
  <c r="G1247" i="95" s="1"/>
  <c r="C1245" i="95"/>
  <c r="C1247" i="95" s="1"/>
  <c r="E1246" i="95"/>
  <c r="E1247" i="95" s="1"/>
  <c r="H1341" i="95"/>
  <c r="F1341" i="95"/>
  <c r="H1245" i="95"/>
  <c r="D1342" i="95"/>
  <c r="D1341" i="95"/>
  <c r="D1343" i="95" s="1"/>
  <c r="G1342" i="95"/>
  <c r="E1342" i="95"/>
  <c r="C1342" i="95"/>
  <c r="E1341" i="95"/>
  <c r="C1341" i="95"/>
  <c r="H1342" i="95"/>
  <c r="H1343" i="95" s="1"/>
  <c r="F1342" i="95"/>
  <c r="F1343" i="95"/>
  <c r="G1343" i="95"/>
  <c r="F1246" i="95"/>
  <c r="F1245" i="95"/>
  <c r="F1247" i="95" s="1"/>
  <c r="D1245" i="95"/>
  <c r="H1246" i="95"/>
  <c r="D1246" i="95"/>
  <c r="H1247" i="95"/>
  <c r="D1247" i="95"/>
  <c r="E1343" i="95" l="1"/>
  <c r="C1343" i="95"/>
  <c r="C390" i="95"/>
  <c r="D390" i="95"/>
  <c r="E390" i="95"/>
  <c r="F390" i="95"/>
  <c r="G390" i="95"/>
  <c r="H390" i="95"/>
  <c r="C391" i="95"/>
  <c r="D391" i="95"/>
  <c r="E391" i="95"/>
  <c r="F391" i="95"/>
  <c r="G391" i="95"/>
  <c r="H391" i="95"/>
  <c r="C392" i="95"/>
  <c r="D392" i="95"/>
  <c r="E392" i="95"/>
  <c r="F392" i="95"/>
  <c r="G392" i="95"/>
  <c r="H392" i="95"/>
  <c r="C393" i="95"/>
  <c r="D393" i="95"/>
  <c r="E393" i="95"/>
  <c r="F393" i="95"/>
  <c r="G393" i="95"/>
  <c r="H393" i="95"/>
  <c r="C394" i="95"/>
  <c r="D394" i="95"/>
  <c r="E394" i="95"/>
  <c r="F394" i="95"/>
  <c r="G394" i="95"/>
  <c r="H394" i="95"/>
  <c r="C395" i="95"/>
  <c r="D395" i="95"/>
  <c r="E395" i="95"/>
  <c r="F395" i="95"/>
  <c r="G395" i="95"/>
  <c r="H395" i="95"/>
  <c r="C396" i="95"/>
  <c r="D396" i="95"/>
  <c r="E396" i="95"/>
  <c r="F396" i="95"/>
  <c r="G396" i="95"/>
  <c r="H396" i="95"/>
  <c r="C397" i="95"/>
  <c r="D397" i="95"/>
  <c r="E397" i="95"/>
  <c r="F397" i="95"/>
  <c r="G397" i="95"/>
  <c r="H397" i="95"/>
  <c r="C398" i="95"/>
  <c r="D398" i="95"/>
  <c r="E398" i="95"/>
  <c r="F398" i="95"/>
  <c r="G398" i="95"/>
  <c r="H398" i="95"/>
  <c r="C399" i="95"/>
  <c r="D399" i="95"/>
  <c r="E399" i="95"/>
  <c r="F399" i="95"/>
  <c r="G399" i="95"/>
  <c r="H399" i="95"/>
  <c r="C400" i="95"/>
  <c r="D400" i="95"/>
  <c r="E400" i="95"/>
  <c r="F400" i="95"/>
  <c r="G400" i="95"/>
  <c r="H400" i="95"/>
  <c r="C401" i="95"/>
  <c r="D401" i="95"/>
  <c r="E401" i="95"/>
  <c r="F401" i="95"/>
  <c r="G401" i="95"/>
  <c r="H401" i="95"/>
  <c r="C402" i="95"/>
  <c r="D402" i="95"/>
  <c r="E402" i="95"/>
  <c r="F402" i="95"/>
  <c r="G402" i="95"/>
  <c r="H402" i="95"/>
  <c r="C403" i="95"/>
  <c r="D403" i="95"/>
  <c r="E403" i="95"/>
  <c r="F403" i="95"/>
  <c r="G403" i="95"/>
  <c r="H403" i="95"/>
  <c r="C404" i="95"/>
  <c r="D404" i="95"/>
  <c r="E404" i="95"/>
  <c r="E430" i="95" s="1"/>
  <c r="F404" i="95"/>
  <c r="G404" i="95"/>
  <c r="H404" i="95"/>
  <c r="C405" i="95"/>
  <c r="D405" i="95"/>
  <c r="E405" i="95"/>
  <c r="F405" i="95"/>
  <c r="G405" i="95"/>
  <c r="H405" i="95"/>
  <c r="C406" i="95"/>
  <c r="D406" i="95"/>
  <c r="E406" i="95"/>
  <c r="F406" i="95"/>
  <c r="G406" i="95"/>
  <c r="H406" i="95"/>
  <c r="C407" i="95"/>
  <c r="D407" i="95"/>
  <c r="E407" i="95"/>
  <c r="F407" i="95"/>
  <c r="G407" i="95"/>
  <c r="H407" i="95"/>
  <c r="C408" i="95"/>
  <c r="D408" i="95"/>
  <c r="E408" i="95"/>
  <c r="F408" i="95"/>
  <c r="G408" i="95"/>
  <c r="H408" i="95"/>
  <c r="C409" i="95"/>
  <c r="D409" i="95"/>
  <c r="E409" i="95"/>
  <c r="F409" i="95"/>
  <c r="G409" i="95"/>
  <c r="H409" i="95"/>
  <c r="C410" i="95"/>
  <c r="D410" i="95"/>
  <c r="E410" i="95"/>
  <c r="F410" i="95"/>
  <c r="G410" i="95"/>
  <c r="H410" i="95"/>
  <c r="C411" i="95"/>
  <c r="D411" i="95"/>
  <c r="E411" i="95"/>
  <c r="F411" i="95"/>
  <c r="G411" i="95"/>
  <c r="H411" i="95"/>
  <c r="C412" i="95"/>
  <c r="D412" i="95"/>
  <c r="E412" i="95"/>
  <c r="F412" i="95"/>
  <c r="G412" i="95"/>
  <c r="H412" i="95"/>
  <c r="C413" i="95"/>
  <c r="D413" i="95"/>
  <c r="E413" i="95"/>
  <c r="F413" i="95"/>
  <c r="G413" i="95"/>
  <c r="H413" i="95"/>
  <c r="C414" i="95"/>
  <c r="D414" i="95"/>
  <c r="E414" i="95"/>
  <c r="F414" i="95"/>
  <c r="G414" i="95"/>
  <c r="H414" i="95"/>
  <c r="C415" i="95"/>
  <c r="D415" i="95"/>
  <c r="E415" i="95"/>
  <c r="F415" i="95"/>
  <c r="G415" i="95"/>
  <c r="H415" i="95"/>
  <c r="C416" i="95"/>
  <c r="D416" i="95"/>
  <c r="E416" i="95"/>
  <c r="F416" i="95"/>
  <c r="G416" i="95"/>
  <c r="H416" i="95"/>
  <c r="C417" i="95"/>
  <c r="D417" i="95"/>
  <c r="E417" i="95"/>
  <c r="F417" i="95"/>
  <c r="G417" i="95"/>
  <c r="H417" i="95"/>
  <c r="C418" i="95"/>
  <c r="D418" i="95"/>
  <c r="E418" i="95"/>
  <c r="F418" i="95"/>
  <c r="G418" i="95"/>
  <c r="H418" i="95"/>
  <c r="C419" i="95"/>
  <c r="D419" i="95"/>
  <c r="E419" i="95"/>
  <c r="F419" i="95"/>
  <c r="G419" i="95"/>
  <c r="H419" i="95"/>
  <c r="C420" i="95"/>
  <c r="D420" i="95"/>
  <c r="E420" i="95"/>
  <c r="F420" i="95"/>
  <c r="G420" i="95"/>
  <c r="H420" i="95"/>
  <c r="C421" i="95"/>
  <c r="D421" i="95"/>
  <c r="E421" i="95"/>
  <c r="F421" i="95"/>
  <c r="G421" i="95"/>
  <c r="H421" i="95"/>
  <c r="C422" i="95"/>
  <c r="D422" i="95"/>
  <c r="E422" i="95"/>
  <c r="F422" i="95"/>
  <c r="G422" i="95"/>
  <c r="H422" i="95"/>
  <c r="C423" i="95"/>
  <c r="D423" i="95"/>
  <c r="E423" i="95"/>
  <c r="F423" i="95"/>
  <c r="G423" i="95"/>
  <c r="H423" i="95"/>
  <c r="C424" i="95"/>
  <c r="D424" i="95"/>
  <c r="E424" i="95"/>
  <c r="F424" i="95"/>
  <c r="G424" i="95"/>
  <c r="H424" i="95"/>
  <c r="C425" i="95"/>
  <c r="D425" i="95"/>
  <c r="E425" i="95"/>
  <c r="F425" i="95"/>
  <c r="G425" i="95"/>
  <c r="H425" i="95"/>
  <c r="C426" i="95"/>
  <c r="D426" i="95"/>
  <c r="E426" i="95"/>
  <c r="F426" i="95"/>
  <c r="G426" i="95"/>
  <c r="H426" i="95"/>
  <c r="C427" i="95"/>
  <c r="D427" i="95"/>
  <c r="E427" i="95"/>
  <c r="F427" i="95"/>
  <c r="G427" i="95"/>
  <c r="H427" i="95"/>
  <c r="C428" i="95"/>
  <c r="D428" i="95"/>
  <c r="E428" i="95"/>
  <c r="F428" i="95"/>
  <c r="G428" i="95"/>
  <c r="H428" i="95"/>
  <c r="C54" i="95"/>
  <c r="D54" i="95"/>
  <c r="E54" i="95"/>
  <c r="F54" i="95"/>
  <c r="G54" i="95"/>
  <c r="H54" i="95"/>
  <c r="C55" i="95"/>
  <c r="D55" i="95"/>
  <c r="E55" i="95"/>
  <c r="F55" i="95"/>
  <c r="G55" i="95"/>
  <c r="H55" i="95"/>
  <c r="C56" i="95"/>
  <c r="D56" i="95"/>
  <c r="E56" i="95"/>
  <c r="F56" i="95"/>
  <c r="G56" i="95"/>
  <c r="H56" i="95"/>
  <c r="C57" i="95"/>
  <c r="D57" i="95"/>
  <c r="E57" i="95"/>
  <c r="F57" i="95"/>
  <c r="G57" i="95"/>
  <c r="H57" i="95"/>
  <c r="C58" i="95"/>
  <c r="D58" i="95"/>
  <c r="E58" i="95"/>
  <c r="F58" i="95"/>
  <c r="G58" i="95"/>
  <c r="H58" i="95"/>
  <c r="C59" i="95"/>
  <c r="D59" i="95"/>
  <c r="E59" i="95"/>
  <c r="F59" i="95"/>
  <c r="G59" i="95"/>
  <c r="H59" i="95"/>
  <c r="C60" i="95"/>
  <c r="D60" i="95"/>
  <c r="E60" i="95"/>
  <c r="F60" i="95"/>
  <c r="G60" i="95"/>
  <c r="H60" i="95"/>
  <c r="C61" i="95"/>
  <c r="D61" i="95"/>
  <c r="E61" i="95"/>
  <c r="F61" i="95"/>
  <c r="G61" i="95"/>
  <c r="H61" i="95"/>
  <c r="C62" i="95"/>
  <c r="D62" i="95"/>
  <c r="E62" i="95"/>
  <c r="F62" i="95"/>
  <c r="G62" i="95"/>
  <c r="H62" i="95"/>
  <c r="C63" i="95"/>
  <c r="D63" i="95"/>
  <c r="E63" i="95"/>
  <c r="F63" i="95"/>
  <c r="G63" i="95"/>
  <c r="H63" i="95"/>
  <c r="C64" i="95"/>
  <c r="D64" i="95"/>
  <c r="E64" i="95"/>
  <c r="F64" i="95"/>
  <c r="G64" i="95"/>
  <c r="H64" i="95"/>
  <c r="C65" i="95"/>
  <c r="D65" i="95"/>
  <c r="E65" i="95"/>
  <c r="F65" i="95"/>
  <c r="G65" i="95"/>
  <c r="H65" i="95"/>
  <c r="C66" i="95"/>
  <c r="D66" i="95"/>
  <c r="E66" i="95"/>
  <c r="F66" i="95"/>
  <c r="G66" i="95"/>
  <c r="H66" i="95"/>
  <c r="C67" i="95"/>
  <c r="D67" i="95"/>
  <c r="E67" i="95"/>
  <c r="F67" i="95"/>
  <c r="G67" i="95"/>
  <c r="H67" i="95"/>
  <c r="C68" i="95"/>
  <c r="D68" i="95"/>
  <c r="E68" i="95"/>
  <c r="F68" i="95"/>
  <c r="G68" i="95"/>
  <c r="H68" i="95"/>
  <c r="C69" i="95"/>
  <c r="D69" i="95"/>
  <c r="E69" i="95"/>
  <c r="F69" i="95"/>
  <c r="G69" i="95"/>
  <c r="H69" i="95"/>
  <c r="C70" i="95"/>
  <c r="D70" i="95"/>
  <c r="E70" i="95"/>
  <c r="F70" i="95"/>
  <c r="G70" i="95"/>
  <c r="H70" i="95"/>
  <c r="C71" i="95"/>
  <c r="D71" i="95"/>
  <c r="E71" i="95"/>
  <c r="F71" i="95"/>
  <c r="G71" i="95"/>
  <c r="H71" i="95"/>
  <c r="C72" i="95"/>
  <c r="D72" i="95"/>
  <c r="E72" i="95"/>
  <c r="F72" i="95"/>
  <c r="G72" i="95"/>
  <c r="H72" i="95"/>
  <c r="C73" i="95"/>
  <c r="D73" i="95"/>
  <c r="E73" i="95"/>
  <c r="F73" i="95"/>
  <c r="G73" i="95"/>
  <c r="H73" i="95"/>
  <c r="C74" i="95"/>
  <c r="D74" i="95"/>
  <c r="E74" i="95"/>
  <c r="F74" i="95"/>
  <c r="G74" i="95"/>
  <c r="H74" i="95"/>
  <c r="C75" i="95"/>
  <c r="D75" i="95"/>
  <c r="E75" i="95"/>
  <c r="F75" i="95"/>
  <c r="G75" i="95"/>
  <c r="H75" i="95"/>
  <c r="C76" i="95"/>
  <c r="D76" i="95"/>
  <c r="E76" i="95"/>
  <c r="F76" i="95"/>
  <c r="G76" i="95"/>
  <c r="H76" i="95"/>
  <c r="C77" i="95"/>
  <c r="D77" i="95"/>
  <c r="E77" i="95"/>
  <c r="F77" i="95"/>
  <c r="G77" i="95"/>
  <c r="H77" i="95"/>
  <c r="C78" i="95"/>
  <c r="D78" i="95"/>
  <c r="E78" i="95"/>
  <c r="F78" i="95"/>
  <c r="G78" i="95"/>
  <c r="H78" i="95"/>
  <c r="C79" i="95"/>
  <c r="D79" i="95"/>
  <c r="E79" i="95"/>
  <c r="F79" i="95"/>
  <c r="G79" i="95"/>
  <c r="H79" i="95"/>
  <c r="C80" i="95"/>
  <c r="D80" i="95"/>
  <c r="E80" i="95"/>
  <c r="F80" i="95"/>
  <c r="G80" i="95"/>
  <c r="H80" i="95"/>
  <c r="C81" i="95"/>
  <c r="D81" i="95"/>
  <c r="E81" i="95"/>
  <c r="F81" i="95"/>
  <c r="G81" i="95"/>
  <c r="H81" i="95"/>
  <c r="C82" i="95"/>
  <c r="D82" i="95"/>
  <c r="E82" i="95"/>
  <c r="F82" i="95"/>
  <c r="G82" i="95"/>
  <c r="H82" i="95"/>
  <c r="C83" i="95"/>
  <c r="D83" i="95"/>
  <c r="E83" i="95"/>
  <c r="F83" i="95"/>
  <c r="G83" i="95"/>
  <c r="H83" i="95"/>
  <c r="C84" i="95"/>
  <c r="D84" i="95"/>
  <c r="E84" i="95"/>
  <c r="F84" i="95"/>
  <c r="G84" i="95"/>
  <c r="H84" i="95"/>
  <c r="C85" i="95"/>
  <c r="D85" i="95"/>
  <c r="E85" i="95"/>
  <c r="F85" i="95"/>
  <c r="G85" i="95"/>
  <c r="H85" i="95"/>
  <c r="C86" i="95"/>
  <c r="D86" i="95"/>
  <c r="E86" i="95"/>
  <c r="F86" i="95"/>
  <c r="G86" i="95"/>
  <c r="H86" i="95"/>
  <c r="C87" i="95"/>
  <c r="D87" i="95"/>
  <c r="E87" i="95"/>
  <c r="F87" i="95"/>
  <c r="G87" i="95"/>
  <c r="H87" i="95"/>
  <c r="C88" i="95"/>
  <c r="D88" i="95"/>
  <c r="E88" i="95"/>
  <c r="F88" i="95"/>
  <c r="G88" i="95"/>
  <c r="H88" i="95"/>
  <c r="C89" i="95"/>
  <c r="D89" i="95"/>
  <c r="E89" i="95"/>
  <c r="F89" i="95"/>
  <c r="G89" i="95"/>
  <c r="H89" i="95"/>
  <c r="C90" i="95"/>
  <c r="D90" i="95"/>
  <c r="E90" i="95"/>
  <c r="F90" i="95"/>
  <c r="G90" i="95"/>
  <c r="H90" i="95"/>
  <c r="C91" i="95"/>
  <c r="D91" i="95"/>
  <c r="E91" i="95"/>
  <c r="F91" i="95"/>
  <c r="G91" i="95"/>
  <c r="H91" i="95"/>
  <c r="C92" i="95"/>
  <c r="D92" i="95"/>
  <c r="E92" i="95"/>
  <c r="F92" i="95"/>
  <c r="G92" i="95"/>
  <c r="H92" i="95"/>
  <c r="C6" i="95"/>
  <c r="D6" i="95"/>
  <c r="E6" i="95"/>
  <c r="F6" i="95"/>
  <c r="G6" i="95"/>
  <c r="H6" i="95"/>
  <c r="C7" i="95"/>
  <c r="D7" i="95"/>
  <c r="E7" i="95"/>
  <c r="F7" i="95"/>
  <c r="G7" i="95"/>
  <c r="H7" i="95"/>
  <c r="C8" i="95"/>
  <c r="D8" i="95"/>
  <c r="E8" i="95"/>
  <c r="F8" i="95"/>
  <c r="G8" i="95"/>
  <c r="H8" i="95"/>
  <c r="C9" i="95"/>
  <c r="D9" i="95"/>
  <c r="E9" i="95"/>
  <c r="F9" i="95"/>
  <c r="G9" i="95"/>
  <c r="H9" i="95"/>
  <c r="C10" i="95"/>
  <c r="D10" i="95"/>
  <c r="E10" i="95"/>
  <c r="F10" i="95"/>
  <c r="G10" i="95"/>
  <c r="H10" i="95"/>
  <c r="C11" i="95"/>
  <c r="D11" i="95"/>
  <c r="E11" i="95"/>
  <c r="F11" i="95"/>
  <c r="G11" i="95"/>
  <c r="H11" i="95"/>
  <c r="C12" i="95"/>
  <c r="D12" i="95"/>
  <c r="E12" i="95"/>
  <c r="F12" i="95"/>
  <c r="G12" i="95"/>
  <c r="H12" i="95"/>
  <c r="C13" i="95"/>
  <c r="D13" i="95"/>
  <c r="E13" i="95"/>
  <c r="F13" i="95"/>
  <c r="G13" i="95"/>
  <c r="H13" i="95"/>
  <c r="C14" i="95"/>
  <c r="D14" i="95"/>
  <c r="E14" i="95"/>
  <c r="F14" i="95"/>
  <c r="G14" i="95"/>
  <c r="H14" i="95"/>
  <c r="C15" i="95"/>
  <c r="D15" i="95"/>
  <c r="E15" i="95"/>
  <c r="F15" i="95"/>
  <c r="G15" i="95"/>
  <c r="H15" i="95"/>
  <c r="C16" i="95"/>
  <c r="D16" i="95"/>
  <c r="E16" i="95"/>
  <c r="F16" i="95"/>
  <c r="G16" i="95"/>
  <c r="H16" i="95"/>
  <c r="C17" i="95"/>
  <c r="D17" i="95"/>
  <c r="E17" i="95"/>
  <c r="F17" i="95"/>
  <c r="G17" i="95"/>
  <c r="H17" i="95"/>
  <c r="C18" i="95"/>
  <c r="D18" i="95"/>
  <c r="E18" i="95"/>
  <c r="F18" i="95"/>
  <c r="G18" i="95"/>
  <c r="H18" i="95"/>
  <c r="C19" i="95"/>
  <c r="D19" i="95"/>
  <c r="E19" i="95"/>
  <c r="F19" i="95"/>
  <c r="G19" i="95"/>
  <c r="H19" i="95"/>
  <c r="C20" i="95"/>
  <c r="D20" i="95"/>
  <c r="E20" i="95"/>
  <c r="F20" i="95"/>
  <c r="G20" i="95"/>
  <c r="H20" i="95"/>
  <c r="C21" i="95"/>
  <c r="D21" i="95"/>
  <c r="E21" i="95"/>
  <c r="F21" i="95"/>
  <c r="G21" i="95"/>
  <c r="H21" i="95"/>
  <c r="C22" i="95"/>
  <c r="D22" i="95"/>
  <c r="E22" i="95"/>
  <c r="F22" i="95"/>
  <c r="G22" i="95"/>
  <c r="H22" i="95"/>
  <c r="C23" i="95"/>
  <c r="D23" i="95"/>
  <c r="E23" i="95"/>
  <c r="F23" i="95"/>
  <c r="G23" i="95"/>
  <c r="H23" i="95"/>
  <c r="C24" i="95"/>
  <c r="D24" i="95"/>
  <c r="E24" i="95"/>
  <c r="F24" i="95"/>
  <c r="G24" i="95"/>
  <c r="H24" i="95"/>
  <c r="C25" i="95"/>
  <c r="D25" i="95"/>
  <c r="E25" i="95"/>
  <c r="F25" i="95"/>
  <c r="G25" i="95"/>
  <c r="H25" i="95"/>
  <c r="C26" i="95"/>
  <c r="D26" i="95"/>
  <c r="E26" i="95"/>
  <c r="F26" i="95"/>
  <c r="G26" i="95"/>
  <c r="H26" i="95"/>
  <c r="C27" i="95"/>
  <c r="D27" i="95"/>
  <c r="E27" i="95"/>
  <c r="F27" i="95"/>
  <c r="G27" i="95"/>
  <c r="H27" i="95"/>
  <c r="C28" i="95"/>
  <c r="D28" i="95"/>
  <c r="E28" i="95"/>
  <c r="F28" i="95"/>
  <c r="G28" i="95"/>
  <c r="H28" i="95"/>
  <c r="C29" i="95"/>
  <c r="D29" i="95"/>
  <c r="E29" i="95"/>
  <c r="F29" i="95"/>
  <c r="G29" i="95"/>
  <c r="H29" i="95"/>
  <c r="C30" i="95"/>
  <c r="D30" i="95"/>
  <c r="E30" i="95"/>
  <c r="F30" i="95"/>
  <c r="G30" i="95"/>
  <c r="H30" i="95"/>
  <c r="C31" i="95"/>
  <c r="D31" i="95"/>
  <c r="E31" i="95"/>
  <c r="F31" i="95"/>
  <c r="G31" i="95"/>
  <c r="H31" i="95"/>
  <c r="C32" i="95"/>
  <c r="D32" i="95"/>
  <c r="E32" i="95"/>
  <c r="F32" i="95"/>
  <c r="G32" i="95"/>
  <c r="H32" i="95"/>
  <c r="C33" i="95"/>
  <c r="D33" i="95"/>
  <c r="E33" i="95"/>
  <c r="F33" i="95"/>
  <c r="G33" i="95"/>
  <c r="H33" i="95"/>
  <c r="C34" i="95"/>
  <c r="D34" i="95"/>
  <c r="E34" i="95"/>
  <c r="F34" i="95"/>
  <c r="G34" i="95"/>
  <c r="H34" i="95"/>
  <c r="C35" i="95"/>
  <c r="D35" i="95"/>
  <c r="E35" i="95"/>
  <c r="F35" i="95"/>
  <c r="G35" i="95"/>
  <c r="H35" i="95"/>
  <c r="C36" i="95"/>
  <c r="D36" i="95"/>
  <c r="E36" i="95"/>
  <c r="F36" i="95"/>
  <c r="G36" i="95"/>
  <c r="H36" i="95"/>
  <c r="C37" i="95"/>
  <c r="D37" i="95"/>
  <c r="E37" i="95"/>
  <c r="F37" i="95"/>
  <c r="G37" i="95"/>
  <c r="H37" i="95"/>
  <c r="C38" i="95"/>
  <c r="D38" i="95"/>
  <c r="E38" i="95"/>
  <c r="F38" i="95"/>
  <c r="G38" i="95"/>
  <c r="H38" i="95"/>
  <c r="C39" i="95"/>
  <c r="D39" i="95"/>
  <c r="E39" i="95"/>
  <c r="F39" i="95"/>
  <c r="G39" i="95"/>
  <c r="H39" i="95"/>
  <c r="C40" i="95"/>
  <c r="D40" i="95"/>
  <c r="E40" i="95"/>
  <c r="F40" i="95"/>
  <c r="G40" i="95"/>
  <c r="H40" i="95"/>
  <c r="C41" i="95"/>
  <c r="D41" i="95"/>
  <c r="E41" i="95"/>
  <c r="F41" i="95"/>
  <c r="G41" i="95"/>
  <c r="H41" i="95"/>
  <c r="C42" i="95"/>
  <c r="D42" i="95"/>
  <c r="E42" i="95"/>
  <c r="F42" i="95"/>
  <c r="G42" i="95"/>
  <c r="H42" i="95"/>
  <c r="C43" i="95"/>
  <c r="D43" i="95"/>
  <c r="E43" i="95"/>
  <c r="F43" i="95"/>
  <c r="G43" i="95"/>
  <c r="H43" i="95"/>
  <c r="C44" i="95"/>
  <c r="D44" i="95"/>
  <c r="E44" i="95"/>
  <c r="F44" i="95"/>
  <c r="G44" i="95"/>
  <c r="H44" i="95"/>
  <c r="AJ42" i="92"/>
  <c r="AJ41" i="92"/>
  <c r="AJ40" i="92"/>
  <c r="AJ39" i="92"/>
  <c r="AJ38" i="92"/>
  <c r="AJ37" i="92"/>
  <c r="AJ36" i="92"/>
  <c r="AJ35" i="92"/>
  <c r="AJ34" i="92"/>
  <c r="AJ33" i="92"/>
  <c r="AJ32" i="92"/>
  <c r="AJ31" i="92"/>
  <c r="AJ30" i="92"/>
  <c r="AJ29" i="92"/>
  <c r="AJ28" i="92"/>
  <c r="AJ27" i="92"/>
  <c r="AJ26" i="92"/>
  <c r="AJ25" i="92"/>
  <c r="AJ24" i="92"/>
  <c r="AJ23" i="92"/>
  <c r="AJ22" i="92"/>
  <c r="AJ21" i="92"/>
  <c r="AJ20" i="92"/>
  <c r="AJ19" i="92"/>
  <c r="AJ18" i="92"/>
  <c r="AJ17" i="92"/>
  <c r="AJ16" i="92"/>
  <c r="AJ15" i="92"/>
  <c r="AJ14" i="92"/>
  <c r="AJ13" i="92"/>
  <c r="AJ12" i="92"/>
  <c r="AJ11" i="92"/>
  <c r="AJ10" i="92"/>
  <c r="AJ9" i="92"/>
  <c r="AJ8" i="92"/>
  <c r="AJ7" i="92"/>
  <c r="AJ6" i="92"/>
  <c r="AJ5" i="92"/>
  <c r="AD42" i="92"/>
  <c r="AD41" i="92"/>
  <c r="AD40" i="92"/>
  <c r="AD39" i="92"/>
  <c r="AD38" i="92"/>
  <c r="AD37" i="92"/>
  <c r="AD36" i="92"/>
  <c r="AD35" i="92"/>
  <c r="AD34" i="92"/>
  <c r="AD33" i="92"/>
  <c r="AD32" i="92"/>
  <c r="AD31" i="92"/>
  <c r="AD30" i="92"/>
  <c r="AD29" i="92"/>
  <c r="AD28" i="92"/>
  <c r="AD27" i="92"/>
  <c r="AD26" i="92"/>
  <c r="AD25" i="92"/>
  <c r="AD24" i="92"/>
  <c r="AD23" i="92"/>
  <c r="AD22" i="92"/>
  <c r="AD21" i="92"/>
  <c r="AD20" i="92"/>
  <c r="AD19" i="92"/>
  <c r="AD18" i="92"/>
  <c r="AD17" i="92"/>
  <c r="AD16" i="92"/>
  <c r="AD15" i="92"/>
  <c r="AD14" i="92"/>
  <c r="AD13" i="92"/>
  <c r="AD12" i="92"/>
  <c r="AD11" i="92"/>
  <c r="AD10" i="92"/>
  <c r="AD9" i="92"/>
  <c r="AD8" i="92"/>
  <c r="AD7" i="92"/>
  <c r="AD6" i="92"/>
  <c r="AD5" i="92"/>
  <c r="O42" i="92"/>
  <c r="O41" i="92"/>
  <c r="O40" i="92"/>
  <c r="O39" i="92"/>
  <c r="O38" i="92"/>
  <c r="O37" i="92"/>
  <c r="O36" i="92"/>
  <c r="O35" i="92"/>
  <c r="O34" i="92"/>
  <c r="O33" i="92"/>
  <c r="O32" i="92"/>
  <c r="O31" i="92"/>
  <c r="O30" i="92"/>
  <c r="O29" i="92"/>
  <c r="O28" i="92"/>
  <c r="O27" i="92"/>
  <c r="O26" i="92"/>
  <c r="O25" i="92"/>
  <c r="O24" i="92"/>
  <c r="O23" i="92"/>
  <c r="O22" i="92"/>
  <c r="O21" i="92"/>
  <c r="O20" i="92"/>
  <c r="O19" i="92"/>
  <c r="O18" i="92"/>
  <c r="O17" i="92"/>
  <c r="O16" i="92"/>
  <c r="O15" i="92"/>
  <c r="O14" i="92"/>
  <c r="O13" i="92"/>
  <c r="O12" i="92"/>
  <c r="O11" i="92"/>
  <c r="O10" i="92"/>
  <c r="O9" i="92"/>
  <c r="O8" i="92"/>
  <c r="O7" i="92"/>
  <c r="O6" i="92"/>
  <c r="O5" i="92"/>
  <c r="O4" i="92"/>
  <c r="K42" i="92"/>
  <c r="K41" i="92"/>
  <c r="K40" i="92"/>
  <c r="K39" i="92"/>
  <c r="K38" i="92"/>
  <c r="K37" i="92"/>
  <c r="K36" i="92"/>
  <c r="K35" i="92"/>
  <c r="K34" i="92"/>
  <c r="K33" i="92"/>
  <c r="K32" i="92"/>
  <c r="K31" i="92"/>
  <c r="K30" i="92"/>
  <c r="K29" i="92"/>
  <c r="K28" i="92"/>
  <c r="K27" i="92"/>
  <c r="K26" i="92"/>
  <c r="K25" i="92"/>
  <c r="K24" i="92"/>
  <c r="K23" i="92"/>
  <c r="K22" i="92"/>
  <c r="K21" i="92"/>
  <c r="K20" i="92"/>
  <c r="K19" i="92"/>
  <c r="K18" i="92"/>
  <c r="K17" i="92"/>
  <c r="K16" i="92"/>
  <c r="K15" i="92"/>
  <c r="K14" i="92"/>
  <c r="K13" i="92"/>
  <c r="K12" i="92"/>
  <c r="K11" i="92"/>
  <c r="K10" i="92"/>
  <c r="K9" i="92"/>
  <c r="K8" i="92"/>
  <c r="K7" i="92"/>
  <c r="K6" i="92"/>
  <c r="K5" i="92"/>
  <c r="K4" i="92"/>
  <c r="G42" i="92"/>
  <c r="G41" i="92"/>
  <c r="G40" i="92"/>
  <c r="G39" i="92"/>
  <c r="G38" i="92"/>
  <c r="G37" i="92"/>
  <c r="G36" i="92"/>
  <c r="G35" i="92"/>
  <c r="G34" i="92"/>
  <c r="G33" i="92"/>
  <c r="G32" i="92"/>
  <c r="G31" i="92"/>
  <c r="G30" i="92"/>
  <c r="G29" i="92"/>
  <c r="G28" i="92"/>
  <c r="G27" i="92"/>
  <c r="G26" i="92"/>
  <c r="G25" i="92"/>
  <c r="G24" i="92"/>
  <c r="G23" i="92"/>
  <c r="G22" i="92"/>
  <c r="G21" i="92"/>
  <c r="G20" i="92"/>
  <c r="G19" i="92"/>
  <c r="G18" i="92"/>
  <c r="G17" i="92"/>
  <c r="G16" i="92"/>
  <c r="G15" i="92"/>
  <c r="G14" i="92"/>
  <c r="G13" i="92"/>
  <c r="G12" i="92"/>
  <c r="G11" i="92"/>
  <c r="G10" i="92"/>
  <c r="G9" i="92"/>
  <c r="G8" i="92"/>
  <c r="G7" i="92"/>
  <c r="G6" i="92"/>
  <c r="G5" i="92"/>
  <c r="C430" i="95" l="1"/>
  <c r="E429" i="95"/>
  <c r="G430" i="95"/>
  <c r="G429" i="95"/>
  <c r="G431" i="95" s="1"/>
  <c r="C429" i="95"/>
  <c r="C431" i="95" s="1"/>
  <c r="E431" i="95"/>
  <c r="H429" i="95"/>
  <c r="H93" i="95"/>
  <c r="G93" i="95"/>
  <c r="G95" i="95" s="1"/>
  <c r="D93" i="95"/>
  <c r="E46" i="95"/>
  <c r="E45" i="95"/>
  <c r="AL9" i="92"/>
  <c r="AN9" i="92" s="1"/>
  <c r="AL25" i="92"/>
  <c r="AN25" i="92" s="1"/>
  <c r="AL4" i="92"/>
  <c r="AN4" i="92" s="1"/>
  <c r="AL41" i="92"/>
  <c r="AN41" i="92" s="1"/>
  <c r="AL33" i="92"/>
  <c r="AN33" i="92" s="1"/>
  <c r="AL17" i="92"/>
  <c r="AN17" i="92" s="1"/>
  <c r="AL6" i="92"/>
  <c r="AN6" i="92" s="1"/>
  <c r="AL22" i="92"/>
  <c r="AN22" i="92" s="1"/>
  <c r="AL30" i="92"/>
  <c r="AN30" i="92" s="1"/>
  <c r="AL14" i="92"/>
  <c r="AN14" i="92" s="1"/>
  <c r="AL7" i="92"/>
  <c r="AN7" i="92" s="1"/>
  <c r="AL15" i="92"/>
  <c r="AN15" i="92" s="1"/>
  <c r="AL23" i="92"/>
  <c r="AN23" i="92" s="1"/>
  <c r="AL31" i="92"/>
  <c r="AN31" i="92" s="1"/>
  <c r="AL39" i="92"/>
  <c r="AN39" i="92" s="1"/>
  <c r="AL19" i="92"/>
  <c r="AN19" i="92" s="1"/>
  <c r="AL35" i="92"/>
  <c r="AN35" i="92" s="1"/>
  <c r="AL11" i="92"/>
  <c r="AN11" i="92" s="1"/>
  <c r="AL27" i="92"/>
  <c r="AN27" i="92" s="1"/>
  <c r="AL38" i="92"/>
  <c r="AN38" i="92" s="1"/>
  <c r="AL26" i="92"/>
  <c r="AN26" i="92" s="1"/>
  <c r="AL10" i="92"/>
  <c r="AN10" i="92" s="1"/>
  <c r="AL42" i="92"/>
  <c r="AN42" i="92" s="1"/>
  <c r="AL18" i="92"/>
  <c r="AN18" i="92" s="1"/>
  <c r="AL34" i="92"/>
  <c r="AN34" i="92" s="1"/>
  <c r="AL36" i="92"/>
  <c r="AN36" i="92" s="1"/>
  <c r="AL12" i="92"/>
  <c r="AN12" i="92" s="1"/>
  <c r="AL28" i="92"/>
  <c r="AN28" i="92" s="1"/>
  <c r="AL13" i="92"/>
  <c r="AN13" i="92" s="1"/>
  <c r="AL21" i="92"/>
  <c r="AN21" i="92" s="1"/>
  <c r="AL29" i="92"/>
  <c r="AN29" i="92" s="1"/>
  <c r="AL37" i="92"/>
  <c r="AN37" i="92" s="1"/>
  <c r="AL20" i="92"/>
  <c r="AN20" i="92" s="1"/>
  <c r="AL8" i="92"/>
  <c r="AN8" i="92" s="1"/>
  <c r="AL16" i="92"/>
  <c r="AN16" i="92" s="1"/>
  <c r="AL24" i="92"/>
  <c r="AN24" i="92" s="1"/>
  <c r="AL32" i="92"/>
  <c r="AN32" i="92" s="1"/>
  <c r="AL40" i="92"/>
  <c r="AN40" i="92" s="1"/>
  <c r="G43" i="92"/>
  <c r="AL5" i="92"/>
  <c r="AN5" i="92" s="1"/>
  <c r="F430" i="95"/>
  <c r="D429" i="95"/>
  <c r="H430" i="95"/>
  <c r="D430" i="95"/>
  <c r="F429" i="95"/>
  <c r="G94" i="95"/>
  <c r="E94" i="95"/>
  <c r="C94" i="95"/>
  <c r="C95" i="95" s="1"/>
  <c r="E93" i="95"/>
  <c r="E95" i="95" s="1"/>
  <c r="C93" i="95"/>
  <c r="F93" i="95"/>
  <c r="H94" i="95"/>
  <c r="H95" i="95" s="1"/>
  <c r="F94" i="95"/>
  <c r="D94" i="95"/>
  <c r="F45" i="95"/>
  <c r="H46" i="95"/>
  <c r="D45" i="95"/>
  <c r="H45" i="95"/>
  <c r="H47" i="95" s="1"/>
  <c r="C46" i="95"/>
  <c r="F46" i="95"/>
  <c r="F47" i="95" s="1"/>
  <c r="D46" i="95"/>
  <c r="G46" i="95"/>
  <c r="G45" i="95"/>
  <c r="C45" i="95"/>
  <c r="H1628" i="95"/>
  <c r="G1628" i="95"/>
  <c r="F1628" i="95"/>
  <c r="E1628" i="95"/>
  <c r="D1628" i="95"/>
  <c r="C1628" i="95"/>
  <c r="H1627" i="95"/>
  <c r="G1627" i="95"/>
  <c r="F1627" i="95"/>
  <c r="E1627" i="95"/>
  <c r="D1627" i="95"/>
  <c r="C1627" i="95"/>
  <c r="H1626" i="95"/>
  <c r="G1626" i="95"/>
  <c r="F1626" i="95"/>
  <c r="E1626" i="95"/>
  <c r="D1626" i="95"/>
  <c r="C1626" i="95"/>
  <c r="H1625" i="95"/>
  <c r="G1625" i="95"/>
  <c r="F1625" i="95"/>
  <c r="E1625" i="95"/>
  <c r="D1625" i="95"/>
  <c r="C1625" i="95"/>
  <c r="H1624" i="95"/>
  <c r="G1624" i="95"/>
  <c r="F1624" i="95"/>
  <c r="E1624" i="95"/>
  <c r="D1624" i="95"/>
  <c r="C1624" i="95"/>
  <c r="H1623" i="95"/>
  <c r="G1623" i="95"/>
  <c r="F1623" i="95"/>
  <c r="E1623" i="95"/>
  <c r="D1623" i="95"/>
  <c r="C1623" i="95"/>
  <c r="H1622" i="95"/>
  <c r="G1622" i="95"/>
  <c r="F1622" i="95"/>
  <c r="E1622" i="95"/>
  <c r="D1622" i="95"/>
  <c r="C1622" i="95"/>
  <c r="H1621" i="95"/>
  <c r="G1621" i="95"/>
  <c r="F1621" i="95"/>
  <c r="E1621" i="95"/>
  <c r="D1621" i="95"/>
  <c r="C1621" i="95"/>
  <c r="H1620" i="95"/>
  <c r="G1620" i="95"/>
  <c r="F1620" i="95"/>
  <c r="E1620" i="95"/>
  <c r="D1620" i="95"/>
  <c r="C1620" i="95"/>
  <c r="H1619" i="95"/>
  <c r="G1619" i="95"/>
  <c r="F1619" i="95"/>
  <c r="E1619" i="95"/>
  <c r="D1619" i="95"/>
  <c r="C1619" i="95"/>
  <c r="H1618" i="95"/>
  <c r="G1618" i="95"/>
  <c r="F1618" i="95"/>
  <c r="E1618" i="95"/>
  <c r="D1618" i="95"/>
  <c r="C1618" i="95"/>
  <c r="H1617" i="95"/>
  <c r="G1617" i="95"/>
  <c r="F1617" i="95"/>
  <c r="E1617" i="95"/>
  <c r="D1617" i="95"/>
  <c r="C1617" i="95"/>
  <c r="H1616" i="95"/>
  <c r="G1616" i="95"/>
  <c r="F1616" i="95"/>
  <c r="E1616" i="95"/>
  <c r="D1616" i="95"/>
  <c r="C1616" i="95"/>
  <c r="H1615" i="95"/>
  <c r="G1615" i="95"/>
  <c r="F1615" i="95"/>
  <c r="E1615" i="95"/>
  <c r="D1615" i="95"/>
  <c r="C1615" i="95"/>
  <c r="H1614" i="95"/>
  <c r="G1614" i="95"/>
  <c r="F1614" i="95"/>
  <c r="E1614" i="95"/>
  <c r="D1614" i="95"/>
  <c r="C1614" i="95"/>
  <c r="H1613" i="95"/>
  <c r="G1613" i="95"/>
  <c r="F1613" i="95"/>
  <c r="E1613" i="95"/>
  <c r="D1613" i="95"/>
  <c r="C1613" i="95"/>
  <c r="H1612" i="95"/>
  <c r="G1612" i="95"/>
  <c r="F1612" i="95"/>
  <c r="E1612" i="95"/>
  <c r="D1612" i="95"/>
  <c r="C1612" i="95"/>
  <c r="H1611" i="95"/>
  <c r="G1611" i="95"/>
  <c r="F1611" i="95"/>
  <c r="E1611" i="95"/>
  <c r="D1611" i="95"/>
  <c r="C1611" i="95"/>
  <c r="H1610" i="95"/>
  <c r="G1610" i="95"/>
  <c r="F1610" i="95"/>
  <c r="E1610" i="95"/>
  <c r="D1610" i="95"/>
  <c r="C1610" i="95"/>
  <c r="H1609" i="95"/>
  <c r="G1609" i="95"/>
  <c r="F1609" i="95"/>
  <c r="E1609" i="95"/>
  <c r="D1609" i="95"/>
  <c r="C1609" i="95"/>
  <c r="H1608" i="95"/>
  <c r="G1608" i="95"/>
  <c r="F1608" i="95"/>
  <c r="E1608" i="95"/>
  <c r="D1608" i="95"/>
  <c r="C1608" i="95"/>
  <c r="H1607" i="95"/>
  <c r="G1607" i="95"/>
  <c r="F1607" i="95"/>
  <c r="E1607" i="95"/>
  <c r="D1607" i="95"/>
  <c r="C1607" i="95"/>
  <c r="H1606" i="95"/>
  <c r="G1606" i="95"/>
  <c r="F1606" i="95"/>
  <c r="E1606" i="95"/>
  <c r="D1606" i="95"/>
  <c r="C1606" i="95"/>
  <c r="H1605" i="95"/>
  <c r="G1605" i="95"/>
  <c r="F1605" i="95"/>
  <c r="E1605" i="95"/>
  <c r="D1605" i="95"/>
  <c r="C1605" i="95"/>
  <c r="H1604" i="95"/>
  <c r="G1604" i="95"/>
  <c r="F1604" i="95"/>
  <c r="E1604" i="95"/>
  <c r="D1604" i="95"/>
  <c r="C1604" i="95"/>
  <c r="H1603" i="95"/>
  <c r="G1603" i="95"/>
  <c r="F1603" i="95"/>
  <c r="E1603" i="95"/>
  <c r="D1603" i="95"/>
  <c r="C1603" i="95"/>
  <c r="H1602" i="95"/>
  <c r="G1602" i="95"/>
  <c r="F1602" i="95"/>
  <c r="E1602" i="95"/>
  <c r="D1602" i="95"/>
  <c r="C1602" i="95"/>
  <c r="H1601" i="95"/>
  <c r="G1601" i="95"/>
  <c r="F1601" i="95"/>
  <c r="E1601" i="95"/>
  <c r="D1601" i="95"/>
  <c r="C1601" i="95"/>
  <c r="H1600" i="95"/>
  <c r="G1600" i="95"/>
  <c r="F1600" i="95"/>
  <c r="E1600" i="95"/>
  <c r="D1600" i="95"/>
  <c r="C1600" i="95"/>
  <c r="H1599" i="95"/>
  <c r="G1599" i="95"/>
  <c r="F1599" i="95"/>
  <c r="E1599" i="95"/>
  <c r="D1599" i="95"/>
  <c r="C1599" i="95"/>
  <c r="H1598" i="95"/>
  <c r="G1598" i="95"/>
  <c r="F1598" i="95"/>
  <c r="E1598" i="95"/>
  <c r="D1598" i="95"/>
  <c r="C1598" i="95"/>
  <c r="H1597" i="95"/>
  <c r="G1597" i="95"/>
  <c r="F1597" i="95"/>
  <c r="E1597" i="95"/>
  <c r="D1597" i="95"/>
  <c r="C1597" i="95"/>
  <c r="H1596" i="95"/>
  <c r="G1596" i="95"/>
  <c r="F1596" i="95"/>
  <c r="E1596" i="95"/>
  <c r="D1596" i="95"/>
  <c r="C1596" i="95"/>
  <c r="H1595" i="95"/>
  <c r="G1595" i="95"/>
  <c r="F1595" i="95"/>
  <c r="E1595" i="95"/>
  <c r="D1595" i="95"/>
  <c r="C1595" i="95"/>
  <c r="H1594" i="95"/>
  <c r="G1594" i="95"/>
  <c r="F1594" i="95"/>
  <c r="E1594" i="95"/>
  <c r="D1594" i="95"/>
  <c r="C1594" i="95"/>
  <c r="H1593" i="95"/>
  <c r="G1593" i="95"/>
  <c r="F1593" i="95"/>
  <c r="E1593" i="95"/>
  <c r="D1593" i="95"/>
  <c r="C1593" i="95"/>
  <c r="H1592" i="95"/>
  <c r="G1592" i="95"/>
  <c r="F1592" i="95"/>
  <c r="E1592" i="95"/>
  <c r="D1592" i="95"/>
  <c r="C1592" i="95"/>
  <c r="H1591" i="95"/>
  <c r="G1591" i="95"/>
  <c r="F1591" i="95"/>
  <c r="E1591" i="95"/>
  <c r="D1591" i="95"/>
  <c r="C1591" i="95"/>
  <c r="H1590" i="95"/>
  <c r="G1590" i="95"/>
  <c r="F1590" i="95"/>
  <c r="E1590" i="95"/>
  <c r="D1590" i="95"/>
  <c r="C1590" i="95"/>
  <c r="H1580" i="95"/>
  <c r="G1580" i="95"/>
  <c r="F1580" i="95"/>
  <c r="E1580" i="95"/>
  <c r="D1580" i="95"/>
  <c r="C1580" i="95"/>
  <c r="H1579" i="95"/>
  <c r="G1579" i="95"/>
  <c r="F1579" i="95"/>
  <c r="E1579" i="95"/>
  <c r="D1579" i="95"/>
  <c r="C1579" i="95"/>
  <c r="H1578" i="95"/>
  <c r="G1578" i="95"/>
  <c r="F1578" i="95"/>
  <c r="E1578" i="95"/>
  <c r="D1578" i="95"/>
  <c r="C1578" i="95"/>
  <c r="H1577" i="95"/>
  <c r="G1577" i="95"/>
  <c r="F1577" i="95"/>
  <c r="E1577" i="95"/>
  <c r="D1577" i="95"/>
  <c r="C1577" i="95"/>
  <c r="H1576" i="95"/>
  <c r="G1576" i="95"/>
  <c r="F1576" i="95"/>
  <c r="E1576" i="95"/>
  <c r="D1576" i="95"/>
  <c r="C1576" i="95"/>
  <c r="H1575" i="95"/>
  <c r="G1575" i="95"/>
  <c r="F1575" i="95"/>
  <c r="E1575" i="95"/>
  <c r="D1575" i="95"/>
  <c r="C1575" i="95"/>
  <c r="H1574" i="95"/>
  <c r="G1574" i="95"/>
  <c r="F1574" i="95"/>
  <c r="E1574" i="95"/>
  <c r="D1574" i="95"/>
  <c r="C1574" i="95"/>
  <c r="H1573" i="95"/>
  <c r="G1573" i="95"/>
  <c r="F1573" i="95"/>
  <c r="E1573" i="95"/>
  <c r="D1573" i="95"/>
  <c r="C1573" i="95"/>
  <c r="H1572" i="95"/>
  <c r="G1572" i="95"/>
  <c r="F1572" i="95"/>
  <c r="E1572" i="95"/>
  <c r="D1572" i="95"/>
  <c r="C1572" i="95"/>
  <c r="H1571" i="95"/>
  <c r="G1571" i="95"/>
  <c r="F1571" i="95"/>
  <c r="E1571" i="95"/>
  <c r="D1571" i="95"/>
  <c r="C1571" i="95"/>
  <c r="H1570" i="95"/>
  <c r="G1570" i="95"/>
  <c r="F1570" i="95"/>
  <c r="E1570" i="95"/>
  <c r="D1570" i="95"/>
  <c r="C1570" i="95"/>
  <c r="H1569" i="95"/>
  <c r="G1569" i="95"/>
  <c r="F1569" i="95"/>
  <c r="E1569" i="95"/>
  <c r="D1569" i="95"/>
  <c r="C1569" i="95"/>
  <c r="H1568" i="95"/>
  <c r="G1568" i="95"/>
  <c r="F1568" i="95"/>
  <c r="E1568" i="95"/>
  <c r="D1568" i="95"/>
  <c r="C1568" i="95"/>
  <c r="H1567" i="95"/>
  <c r="G1567" i="95"/>
  <c r="F1567" i="95"/>
  <c r="E1567" i="95"/>
  <c r="D1567" i="95"/>
  <c r="C1567" i="95"/>
  <c r="H1566" i="95"/>
  <c r="G1566" i="95"/>
  <c r="F1566" i="95"/>
  <c r="E1566" i="95"/>
  <c r="D1566" i="95"/>
  <c r="C1566" i="95"/>
  <c r="H1565" i="95"/>
  <c r="G1565" i="95"/>
  <c r="F1565" i="95"/>
  <c r="E1565" i="95"/>
  <c r="D1565" i="95"/>
  <c r="C1565" i="95"/>
  <c r="H1564" i="95"/>
  <c r="G1564" i="95"/>
  <c r="F1564" i="95"/>
  <c r="E1564" i="95"/>
  <c r="D1564" i="95"/>
  <c r="C1564" i="95"/>
  <c r="H1563" i="95"/>
  <c r="G1563" i="95"/>
  <c r="F1563" i="95"/>
  <c r="E1563" i="95"/>
  <c r="D1563" i="95"/>
  <c r="C1563" i="95"/>
  <c r="H1562" i="95"/>
  <c r="G1562" i="95"/>
  <c r="F1562" i="95"/>
  <c r="E1562" i="95"/>
  <c r="D1562" i="95"/>
  <c r="C1562" i="95"/>
  <c r="H1561" i="95"/>
  <c r="G1561" i="95"/>
  <c r="F1561" i="95"/>
  <c r="E1561" i="95"/>
  <c r="D1561" i="95"/>
  <c r="C1561" i="95"/>
  <c r="H1560" i="95"/>
  <c r="G1560" i="95"/>
  <c r="F1560" i="95"/>
  <c r="E1560" i="95"/>
  <c r="D1560" i="95"/>
  <c r="C1560" i="95"/>
  <c r="H1559" i="95"/>
  <c r="G1559" i="95"/>
  <c r="F1559" i="95"/>
  <c r="E1559" i="95"/>
  <c r="D1559" i="95"/>
  <c r="C1559" i="95"/>
  <c r="H1558" i="95"/>
  <c r="G1558" i="95"/>
  <c r="F1558" i="95"/>
  <c r="E1558" i="95"/>
  <c r="D1558" i="95"/>
  <c r="C1558" i="95"/>
  <c r="H1557" i="95"/>
  <c r="G1557" i="95"/>
  <c r="F1557" i="95"/>
  <c r="E1557" i="95"/>
  <c r="D1557" i="95"/>
  <c r="C1557" i="95"/>
  <c r="H1556" i="95"/>
  <c r="G1556" i="95"/>
  <c r="F1556" i="95"/>
  <c r="E1556" i="95"/>
  <c r="D1556" i="95"/>
  <c r="C1556" i="95"/>
  <c r="H1555" i="95"/>
  <c r="G1555" i="95"/>
  <c r="F1555" i="95"/>
  <c r="E1555" i="95"/>
  <c r="D1555" i="95"/>
  <c r="C1555" i="95"/>
  <c r="H1554" i="95"/>
  <c r="G1554" i="95"/>
  <c r="F1554" i="95"/>
  <c r="E1554" i="95"/>
  <c r="D1554" i="95"/>
  <c r="C1554" i="95"/>
  <c r="H1553" i="95"/>
  <c r="G1553" i="95"/>
  <c r="F1553" i="95"/>
  <c r="E1553" i="95"/>
  <c r="D1553" i="95"/>
  <c r="C1553" i="95"/>
  <c r="H1552" i="95"/>
  <c r="G1552" i="95"/>
  <c r="F1552" i="95"/>
  <c r="E1552" i="95"/>
  <c r="D1552" i="95"/>
  <c r="C1552" i="95"/>
  <c r="H1551" i="95"/>
  <c r="G1551" i="95"/>
  <c r="F1551" i="95"/>
  <c r="E1551" i="95"/>
  <c r="D1551" i="95"/>
  <c r="C1551" i="95"/>
  <c r="H1550" i="95"/>
  <c r="G1550" i="95"/>
  <c r="F1550" i="95"/>
  <c r="E1550" i="95"/>
  <c r="D1550" i="95"/>
  <c r="C1550" i="95"/>
  <c r="H1549" i="95"/>
  <c r="G1549" i="95"/>
  <c r="F1549" i="95"/>
  <c r="E1549" i="95"/>
  <c r="D1549" i="95"/>
  <c r="C1549" i="95"/>
  <c r="H1548" i="95"/>
  <c r="G1548" i="95"/>
  <c r="F1548" i="95"/>
  <c r="E1548" i="95"/>
  <c r="D1548" i="95"/>
  <c r="C1548" i="95"/>
  <c r="H1547" i="95"/>
  <c r="G1547" i="95"/>
  <c r="F1547" i="95"/>
  <c r="E1547" i="95"/>
  <c r="D1547" i="95"/>
  <c r="C1547" i="95"/>
  <c r="H1546" i="95"/>
  <c r="G1546" i="95"/>
  <c r="F1546" i="95"/>
  <c r="E1546" i="95"/>
  <c r="D1546" i="95"/>
  <c r="C1546" i="95"/>
  <c r="H1545" i="95"/>
  <c r="G1545" i="95"/>
  <c r="F1545" i="95"/>
  <c r="E1545" i="95"/>
  <c r="D1545" i="95"/>
  <c r="C1545" i="95"/>
  <c r="H1544" i="95"/>
  <c r="G1544" i="95"/>
  <c r="F1544" i="95"/>
  <c r="E1544" i="95"/>
  <c r="D1544" i="95"/>
  <c r="C1544" i="95"/>
  <c r="H1543" i="95"/>
  <c r="G1543" i="95"/>
  <c r="F1543" i="95"/>
  <c r="E1543" i="95"/>
  <c r="D1543" i="95"/>
  <c r="C1543" i="95"/>
  <c r="H1542" i="95"/>
  <c r="G1542" i="95"/>
  <c r="F1542" i="95"/>
  <c r="E1542" i="95"/>
  <c r="D1542" i="95"/>
  <c r="C1542" i="95"/>
  <c r="H1532" i="95"/>
  <c r="G1532" i="95"/>
  <c r="F1532" i="95"/>
  <c r="E1532" i="95"/>
  <c r="D1532" i="95"/>
  <c r="C1532" i="95"/>
  <c r="H1531" i="95"/>
  <c r="G1531" i="95"/>
  <c r="F1531" i="95"/>
  <c r="E1531" i="95"/>
  <c r="D1531" i="95"/>
  <c r="C1531" i="95"/>
  <c r="H1530" i="95"/>
  <c r="G1530" i="95"/>
  <c r="F1530" i="95"/>
  <c r="E1530" i="95"/>
  <c r="D1530" i="95"/>
  <c r="C1530" i="95"/>
  <c r="H1529" i="95"/>
  <c r="G1529" i="95"/>
  <c r="F1529" i="95"/>
  <c r="E1529" i="95"/>
  <c r="D1529" i="95"/>
  <c r="C1529" i="95"/>
  <c r="H1528" i="95"/>
  <c r="G1528" i="95"/>
  <c r="F1528" i="95"/>
  <c r="E1528" i="95"/>
  <c r="D1528" i="95"/>
  <c r="C1528" i="95"/>
  <c r="H1527" i="95"/>
  <c r="G1527" i="95"/>
  <c r="F1527" i="95"/>
  <c r="E1527" i="95"/>
  <c r="D1527" i="95"/>
  <c r="C1527" i="95"/>
  <c r="H1526" i="95"/>
  <c r="G1526" i="95"/>
  <c r="F1526" i="95"/>
  <c r="E1526" i="95"/>
  <c r="D1526" i="95"/>
  <c r="C1526" i="95"/>
  <c r="H1525" i="95"/>
  <c r="G1525" i="95"/>
  <c r="F1525" i="95"/>
  <c r="E1525" i="95"/>
  <c r="D1525" i="95"/>
  <c r="C1525" i="95"/>
  <c r="H1524" i="95"/>
  <c r="G1524" i="95"/>
  <c r="F1524" i="95"/>
  <c r="E1524" i="95"/>
  <c r="D1524" i="95"/>
  <c r="C1524" i="95"/>
  <c r="H1523" i="95"/>
  <c r="G1523" i="95"/>
  <c r="F1523" i="95"/>
  <c r="E1523" i="95"/>
  <c r="D1523" i="95"/>
  <c r="C1523" i="95"/>
  <c r="H1522" i="95"/>
  <c r="G1522" i="95"/>
  <c r="F1522" i="95"/>
  <c r="E1522" i="95"/>
  <c r="D1522" i="95"/>
  <c r="C1522" i="95"/>
  <c r="H1521" i="95"/>
  <c r="G1521" i="95"/>
  <c r="F1521" i="95"/>
  <c r="E1521" i="95"/>
  <c r="D1521" i="95"/>
  <c r="C1521" i="95"/>
  <c r="H1520" i="95"/>
  <c r="G1520" i="95"/>
  <c r="F1520" i="95"/>
  <c r="E1520" i="95"/>
  <c r="D1520" i="95"/>
  <c r="C1520" i="95"/>
  <c r="H1519" i="95"/>
  <c r="G1519" i="95"/>
  <c r="F1519" i="95"/>
  <c r="E1519" i="95"/>
  <c r="D1519" i="95"/>
  <c r="C1519" i="95"/>
  <c r="H1518" i="95"/>
  <c r="G1518" i="95"/>
  <c r="F1518" i="95"/>
  <c r="E1518" i="95"/>
  <c r="D1518" i="95"/>
  <c r="C1518" i="95"/>
  <c r="H1517" i="95"/>
  <c r="G1517" i="95"/>
  <c r="F1517" i="95"/>
  <c r="E1517" i="95"/>
  <c r="D1517" i="95"/>
  <c r="C1517" i="95"/>
  <c r="H1516" i="95"/>
  <c r="G1516" i="95"/>
  <c r="F1516" i="95"/>
  <c r="E1516" i="95"/>
  <c r="D1516" i="95"/>
  <c r="C1516" i="95"/>
  <c r="H1515" i="95"/>
  <c r="G1515" i="95"/>
  <c r="F1515" i="95"/>
  <c r="E1515" i="95"/>
  <c r="D1515" i="95"/>
  <c r="C1515" i="95"/>
  <c r="H1514" i="95"/>
  <c r="G1514" i="95"/>
  <c r="F1514" i="95"/>
  <c r="E1514" i="95"/>
  <c r="D1514" i="95"/>
  <c r="C1514" i="95"/>
  <c r="H1513" i="95"/>
  <c r="G1513" i="95"/>
  <c r="F1513" i="95"/>
  <c r="E1513" i="95"/>
  <c r="D1513" i="95"/>
  <c r="C1513" i="95"/>
  <c r="H1512" i="95"/>
  <c r="G1512" i="95"/>
  <c r="F1512" i="95"/>
  <c r="E1512" i="95"/>
  <c r="D1512" i="95"/>
  <c r="C1512" i="95"/>
  <c r="H1511" i="95"/>
  <c r="G1511" i="95"/>
  <c r="F1511" i="95"/>
  <c r="E1511" i="95"/>
  <c r="D1511" i="95"/>
  <c r="C1511" i="95"/>
  <c r="H1510" i="95"/>
  <c r="G1510" i="95"/>
  <c r="F1510" i="95"/>
  <c r="E1510" i="95"/>
  <c r="D1510" i="95"/>
  <c r="C1510" i="95"/>
  <c r="H1509" i="95"/>
  <c r="G1509" i="95"/>
  <c r="F1509" i="95"/>
  <c r="E1509" i="95"/>
  <c r="D1509" i="95"/>
  <c r="C1509" i="95"/>
  <c r="H1508" i="95"/>
  <c r="G1508" i="95"/>
  <c r="F1508" i="95"/>
  <c r="E1508" i="95"/>
  <c r="D1508" i="95"/>
  <c r="C1508" i="95"/>
  <c r="H1507" i="95"/>
  <c r="G1507" i="95"/>
  <c r="F1507" i="95"/>
  <c r="E1507" i="95"/>
  <c r="D1507" i="95"/>
  <c r="C1507" i="95"/>
  <c r="H1506" i="95"/>
  <c r="G1506" i="95"/>
  <c r="F1506" i="95"/>
  <c r="E1506" i="95"/>
  <c r="D1506" i="95"/>
  <c r="C1506" i="95"/>
  <c r="H1505" i="95"/>
  <c r="G1505" i="95"/>
  <c r="F1505" i="95"/>
  <c r="E1505" i="95"/>
  <c r="D1505" i="95"/>
  <c r="C1505" i="95"/>
  <c r="H1504" i="95"/>
  <c r="G1504" i="95"/>
  <c r="F1504" i="95"/>
  <c r="E1504" i="95"/>
  <c r="D1504" i="95"/>
  <c r="C1504" i="95"/>
  <c r="H1503" i="95"/>
  <c r="G1503" i="95"/>
  <c r="F1503" i="95"/>
  <c r="E1503" i="95"/>
  <c r="D1503" i="95"/>
  <c r="C1503" i="95"/>
  <c r="H1502" i="95"/>
  <c r="G1502" i="95"/>
  <c r="F1502" i="95"/>
  <c r="E1502" i="95"/>
  <c r="D1502" i="95"/>
  <c r="C1502" i="95"/>
  <c r="H1501" i="95"/>
  <c r="G1501" i="95"/>
  <c r="F1501" i="95"/>
  <c r="E1501" i="95"/>
  <c r="D1501" i="95"/>
  <c r="C1501" i="95"/>
  <c r="H1500" i="95"/>
  <c r="G1500" i="95"/>
  <c r="F1500" i="95"/>
  <c r="E1500" i="95"/>
  <c r="D1500" i="95"/>
  <c r="C1500" i="95"/>
  <c r="H1499" i="95"/>
  <c r="G1499" i="95"/>
  <c r="F1499" i="95"/>
  <c r="E1499" i="95"/>
  <c r="D1499" i="95"/>
  <c r="C1499" i="95"/>
  <c r="H1498" i="95"/>
  <c r="G1498" i="95"/>
  <c r="F1498" i="95"/>
  <c r="E1498" i="95"/>
  <c r="D1498" i="95"/>
  <c r="C1498" i="95"/>
  <c r="H1497" i="95"/>
  <c r="G1497" i="95"/>
  <c r="F1497" i="95"/>
  <c r="E1497" i="95"/>
  <c r="D1497" i="95"/>
  <c r="C1497" i="95"/>
  <c r="H1496" i="95"/>
  <c r="G1496" i="95"/>
  <c r="F1496" i="95"/>
  <c r="E1496" i="95"/>
  <c r="D1496" i="95"/>
  <c r="C1496" i="95"/>
  <c r="H1495" i="95"/>
  <c r="G1495" i="95"/>
  <c r="F1495" i="95"/>
  <c r="E1495" i="95"/>
  <c r="D1495" i="95"/>
  <c r="C1495" i="95"/>
  <c r="H1494" i="95"/>
  <c r="G1494" i="95"/>
  <c r="F1494" i="95"/>
  <c r="E1494" i="95"/>
  <c r="D1494" i="95"/>
  <c r="C1494" i="95"/>
  <c r="H1484" i="95"/>
  <c r="G1484" i="95"/>
  <c r="F1484" i="95"/>
  <c r="E1484" i="95"/>
  <c r="D1484" i="95"/>
  <c r="C1484" i="95"/>
  <c r="H1483" i="95"/>
  <c r="G1483" i="95"/>
  <c r="F1483" i="95"/>
  <c r="E1483" i="95"/>
  <c r="D1483" i="95"/>
  <c r="C1483" i="95"/>
  <c r="H1482" i="95"/>
  <c r="G1482" i="95"/>
  <c r="F1482" i="95"/>
  <c r="E1482" i="95"/>
  <c r="D1482" i="95"/>
  <c r="C1482" i="95"/>
  <c r="H1481" i="95"/>
  <c r="G1481" i="95"/>
  <c r="F1481" i="95"/>
  <c r="E1481" i="95"/>
  <c r="D1481" i="95"/>
  <c r="C1481" i="95"/>
  <c r="H1480" i="95"/>
  <c r="G1480" i="95"/>
  <c r="F1480" i="95"/>
  <c r="E1480" i="95"/>
  <c r="D1480" i="95"/>
  <c r="C1480" i="95"/>
  <c r="H1479" i="95"/>
  <c r="G1479" i="95"/>
  <c r="F1479" i="95"/>
  <c r="E1479" i="95"/>
  <c r="D1479" i="95"/>
  <c r="C1479" i="95"/>
  <c r="H1478" i="95"/>
  <c r="G1478" i="95"/>
  <c r="F1478" i="95"/>
  <c r="E1478" i="95"/>
  <c r="D1478" i="95"/>
  <c r="C1478" i="95"/>
  <c r="H1477" i="95"/>
  <c r="G1477" i="95"/>
  <c r="F1477" i="95"/>
  <c r="E1477" i="95"/>
  <c r="D1477" i="95"/>
  <c r="C1477" i="95"/>
  <c r="H1476" i="95"/>
  <c r="G1476" i="95"/>
  <c r="F1476" i="95"/>
  <c r="E1476" i="95"/>
  <c r="D1476" i="95"/>
  <c r="C1476" i="95"/>
  <c r="H1475" i="95"/>
  <c r="G1475" i="95"/>
  <c r="F1475" i="95"/>
  <c r="E1475" i="95"/>
  <c r="D1475" i="95"/>
  <c r="C1475" i="95"/>
  <c r="H1474" i="95"/>
  <c r="G1474" i="95"/>
  <c r="F1474" i="95"/>
  <c r="E1474" i="95"/>
  <c r="D1474" i="95"/>
  <c r="C1474" i="95"/>
  <c r="H1473" i="95"/>
  <c r="G1473" i="95"/>
  <c r="F1473" i="95"/>
  <c r="E1473" i="95"/>
  <c r="D1473" i="95"/>
  <c r="C1473" i="95"/>
  <c r="H1472" i="95"/>
  <c r="G1472" i="95"/>
  <c r="F1472" i="95"/>
  <c r="E1472" i="95"/>
  <c r="D1472" i="95"/>
  <c r="C1472" i="95"/>
  <c r="H1471" i="95"/>
  <c r="G1471" i="95"/>
  <c r="F1471" i="95"/>
  <c r="E1471" i="95"/>
  <c r="D1471" i="95"/>
  <c r="C1471" i="95"/>
  <c r="H1470" i="95"/>
  <c r="G1470" i="95"/>
  <c r="F1470" i="95"/>
  <c r="E1470" i="95"/>
  <c r="D1470" i="95"/>
  <c r="C1470" i="95"/>
  <c r="H1469" i="95"/>
  <c r="G1469" i="95"/>
  <c r="F1469" i="95"/>
  <c r="E1469" i="95"/>
  <c r="D1469" i="95"/>
  <c r="C1469" i="95"/>
  <c r="H1468" i="95"/>
  <c r="G1468" i="95"/>
  <c r="F1468" i="95"/>
  <c r="E1468" i="95"/>
  <c r="D1468" i="95"/>
  <c r="C1468" i="95"/>
  <c r="H1467" i="95"/>
  <c r="G1467" i="95"/>
  <c r="F1467" i="95"/>
  <c r="E1467" i="95"/>
  <c r="D1467" i="95"/>
  <c r="C1467" i="95"/>
  <c r="H1466" i="95"/>
  <c r="G1466" i="95"/>
  <c r="F1466" i="95"/>
  <c r="E1466" i="95"/>
  <c r="D1466" i="95"/>
  <c r="C1466" i="95"/>
  <c r="H1465" i="95"/>
  <c r="G1465" i="95"/>
  <c r="F1465" i="95"/>
  <c r="E1465" i="95"/>
  <c r="D1465" i="95"/>
  <c r="C1465" i="95"/>
  <c r="H1464" i="95"/>
  <c r="G1464" i="95"/>
  <c r="F1464" i="95"/>
  <c r="E1464" i="95"/>
  <c r="D1464" i="95"/>
  <c r="C1464" i="95"/>
  <c r="H1463" i="95"/>
  <c r="G1463" i="95"/>
  <c r="F1463" i="95"/>
  <c r="E1463" i="95"/>
  <c r="D1463" i="95"/>
  <c r="C1463" i="95"/>
  <c r="H1462" i="95"/>
  <c r="G1462" i="95"/>
  <c r="F1462" i="95"/>
  <c r="E1462" i="95"/>
  <c r="D1462" i="95"/>
  <c r="C1462" i="95"/>
  <c r="H1461" i="95"/>
  <c r="G1461" i="95"/>
  <c r="F1461" i="95"/>
  <c r="E1461" i="95"/>
  <c r="D1461" i="95"/>
  <c r="C1461" i="95"/>
  <c r="H1460" i="95"/>
  <c r="G1460" i="95"/>
  <c r="F1460" i="95"/>
  <c r="E1460" i="95"/>
  <c r="D1460" i="95"/>
  <c r="C1460" i="95"/>
  <c r="H1459" i="95"/>
  <c r="G1459" i="95"/>
  <c r="F1459" i="95"/>
  <c r="E1459" i="95"/>
  <c r="D1459" i="95"/>
  <c r="C1459" i="95"/>
  <c r="H1458" i="95"/>
  <c r="G1458" i="95"/>
  <c r="F1458" i="95"/>
  <c r="E1458" i="95"/>
  <c r="D1458" i="95"/>
  <c r="C1458" i="95"/>
  <c r="H1457" i="95"/>
  <c r="G1457" i="95"/>
  <c r="F1457" i="95"/>
  <c r="E1457" i="95"/>
  <c r="D1457" i="95"/>
  <c r="C1457" i="95"/>
  <c r="H1456" i="95"/>
  <c r="G1456" i="95"/>
  <c r="F1456" i="95"/>
  <c r="E1456" i="95"/>
  <c r="D1456" i="95"/>
  <c r="C1456" i="95"/>
  <c r="H1455" i="95"/>
  <c r="G1455" i="95"/>
  <c r="F1455" i="95"/>
  <c r="E1455" i="95"/>
  <c r="D1455" i="95"/>
  <c r="C1455" i="95"/>
  <c r="H1454" i="95"/>
  <c r="G1454" i="95"/>
  <c r="F1454" i="95"/>
  <c r="E1454" i="95"/>
  <c r="D1454" i="95"/>
  <c r="C1454" i="95"/>
  <c r="H1453" i="95"/>
  <c r="G1453" i="95"/>
  <c r="F1453" i="95"/>
  <c r="E1453" i="95"/>
  <c r="D1453" i="95"/>
  <c r="C1453" i="95"/>
  <c r="H1452" i="95"/>
  <c r="G1452" i="95"/>
  <c r="F1452" i="95"/>
  <c r="E1452" i="95"/>
  <c r="D1452" i="95"/>
  <c r="C1452" i="95"/>
  <c r="H1451" i="95"/>
  <c r="G1451" i="95"/>
  <c r="F1451" i="95"/>
  <c r="E1451" i="95"/>
  <c r="D1451" i="95"/>
  <c r="C1451" i="95"/>
  <c r="H1450" i="95"/>
  <c r="G1450" i="95"/>
  <c r="F1450" i="95"/>
  <c r="E1450" i="95"/>
  <c r="D1450" i="95"/>
  <c r="C1450" i="95"/>
  <c r="H1449" i="95"/>
  <c r="G1449" i="95"/>
  <c r="F1449" i="95"/>
  <c r="E1449" i="95"/>
  <c r="D1449" i="95"/>
  <c r="C1449" i="95"/>
  <c r="H1448" i="95"/>
  <c r="G1448" i="95"/>
  <c r="F1448" i="95"/>
  <c r="E1448" i="95"/>
  <c r="D1448" i="95"/>
  <c r="C1448" i="95"/>
  <c r="H1447" i="95"/>
  <c r="G1447" i="95"/>
  <c r="F1447" i="95"/>
  <c r="E1447" i="95"/>
  <c r="D1447" i="95"/>
  <c r="C1447" i="95"/>
  <c r="H1446" i="95"/>
  <c r="G1446" i="95"/>
  <c r="F1446" i="95"/>
  <c r="E1446" i="95"/>
  <c r="D1446" i="95"/>
  <c r="C1446" i="95"/>
  <c r="H1436" i="95"/>
  <c r="G1436" i="95"/>
  <c r="F1436" i="95"/>
  <c r="E1436" i="95"/>
  <c r="D1436" i="95"/>
  <c r="C1436" i="95"/>
  <c r="H1435" i="95"/>
  <c r="G1435" i="95"/>
  <c r="F1435" i="95"/>
  <c r="E1435" i="95"/>
  <c r="D1435" i="95"/>
  <c r="C1435" i="95"/>
  <c r="H1434" i="95"/>
  <c r="G1434" i="95"/>
  <c r="F1434" i="95"/>
  <c r="E1434" i="95"/>
  <c r="D1434" i="95"/>
  <c r="C1434" i="95"/>
  <c r="H1433" i="95"/>
  <c r="G1433" i="95"/>
  <c r="F1433" i="95"/>
  <c r="E1433" i="95"/>
  <c r="D1433" i="95"/>
  <c r="C1433" i="95"/>
  <c r="H1432" i="95"/>
  <c r="G1432" i="95"/>
  <c r="F1432" i="95"/>
  <c r="E1432" i="95"/>
  <c r="D1432" i="95"/>
  <c r="C1432" i="95"/>
  <c r="H1431" i="95"/>
  <c r="G1431" i="95"/>
  <c r="F1431" i="95"/>
  <c r="E1431" i="95"/>
  <c r="D1431" i="95"/>
  <c r="C1431" i="95"/>
  <c r="H1430" i="95"/>
  <c r="G1430" i="95"/>
  <c r="F1430" i="95"/>
  <c r="E1430" i="95"/>
  <c r="D1430" i="95"/>
  <c r="C1430" i="95"/>
  <c r="H1429" i="95"/>
  <c r="G1429" i="95"/>
  <c r="F1429" i="95"/>
  <c r="E1429" i="95"/>
  <c r="D1429" i="95"/>
  <c r="C1429" i="95"/>
  <c r="H1428" i="95"/>
  <c r="G1428" i="95"/>
  <c r="F1428" i="95"/>
  <c r="E1428" i="95"/>
  <c r="D1428" i="95"/>
  <c r="C1428" i="95"/>
  <c r="H1427" i="95"/>
  <c r="G1427" i="95"/>
  <c r="F1427" i="95"/>
  <c r="E1427" i="95"/>
  <c r="D1427" i="95"/>
  <c r="C1427" i="95"/>
  <c r="H1426" i="95"/>
  <c r="G1426" i="95"/>
  <c r="F1426" i="95"/>
  <c r="E1426" i="95"/>
  <c r="D1426" i="95"/>
  <c r="C1426" i="95"/>
  <c r="H1425" i="95"/>
  <c r="G1425" i="95"/>
  <c r="F1425" i="95"/>
  <c r="E1425" i="95"/>
  <c r="D1425" i="95"/>
  <c r="C1425" i="95"/>
  <c r="H1424" i="95"/>
  <c r="G1424" i="95"/>
  <c r="F1424" i="95"/>
  <c r="E1424" i="95"/>
  <c r="D1424" i="95"/>
  <c r="C1424" i="95"/>
  <c r="H1423" i="95"/>
  <c r="G1423" i="95"/>
  <c r="F1423" i="95"/>
  <c r="E1423" i="95"/>
  <c r="D1423" i="95"/>
  <c r="C1423" i="95"/>
  <c r="H1422" i="95"/>
  <c r="G1422" i="95"/>
  <c r="F1422" i="95"/>
  <c r="E1422" i="95"/>
  <c r="D1422" i="95"/>
  <c r="C1422" i="95"/>
  <c r="H1421" i="95"/>
  <c r="G1421" i="95"/>
  <c r="F1421" i="95"/>
  <c r="E1421" i="95"/>
  <c r="D1421" i="95"/>
  <c r="C1421" i="95"/>
  <c r="H1420" i="95"/>
  <c r="G1420" i="95"/>
  <c r="F1420" i="95"/>
  <c r="E1420" i="95"/>
  <c r="D1420" i="95"/>
  <c r="C1420" i="95"/>
  <c r="H1419" i="95"/>
  <c r="G1419" i="95"/>
  <c r="F1419" i="95"/>
  <c r="E1419" i="95"/>
  <c r="D1419" i="95"/>
  <c r="C1419" i="95"/>
  <c r="H1418" i="95"/>
  <c r="G1418" i="95"/>
  <c r="F1418" i="95"/>
  <c r="E1418" i="95"/>
  <c r="D1418" i="95"/>
  <c r="C1418" i="95"/>
  <c r="H1417" i="95"/>
  <c r="G1417" i="95"/>
  <c r="F1417" i="95"/>
  <c r="E1417" i="95"/>
  <c r="D1417" i="95"/>
  <c r="C1417" i="95"/>
  <c r="H1416" i="95"/>
  <c r="G1416" i="95"/>
  <c r="F1416" i="95"/>
  <c r="E1416" i="95"/>
  <c r="D1416" i="95"/>
  <c r="C1416" i="95"/>
  <c r="H1415" i="95"/>
  <c r="G1415" i="95"/>
  <c r="F1415" i="95"/>
  <c r="E1415" i="95"/>
  <c r="D1415" i="95"/>
  <c r="C1415" i="95"/>
  <c r="H1414" i="95"/>
  <c r="G1414" i="95"/>
  <c r="F1414" i="95"/>
  <c r="E1414" i="95"/>
  <c r="D1414" i="95"/>
  <c r="C1414" i="95"/>
  <c r="H1413" i="95"/>
  <c r="G1413" i="95"/>
  <c r="F1413" i="95"/>
  <c r="E1413" i="95"/>
  <c r="D1413" i="95"/>
  <c r="C1413" i="95"/>
  <c r="H1412" i="95"/>
  <c r="G1412" i="95"/>
  <c r="F1412" i="95"/>
  <c r="E1412" i="95"/>
  <c r="D1412" i="95"/>
  <c r="C1412" i="95"/>
  <c r="H1411" i="95"/>
  <c r="G1411" i="95"/>
  <c r="F1411" i="95"/>
  <c r="E1411" i="95"/>
  <c r="D1411" i="95"/>
  <c r="C1411" i="95"/>
  <c r="H1410" i="95"/>
  <c r="G1410" i="95"/>
  <c r="F1410" i="95"/>
  <c r="E1410" i="95"/>
  <c r="D1410" i="95"/>
  <c r="C1410" i="95"/>
  <c r="H1409" i="95"/>
  <c r="G1409" i="95"/>
  <c r="F1409" i="95"/>
  <c r="E1409" i="95"/>
  <c r="D1409" i="95"/>
  <c r="C1409" i="95"/>
  <c r="H1408" i="95"/>
  <c r="G1408" i="95"/>
  <c r="F1408" i="95"/>
  <c r="E1408" i="95"/>
  <c r="D1408" i="95"/>
  <c r="C1408" i="95"/>
  <c r="H1407" i="95"/>
  <c r="G1407" i="95"/>
  <c r="F1407" i="95"/>
  <c r="E1407" i="95"/>
  <c r="D1407" i="95"/>
  <c r="C1407" i="95"/>
  <c r="H1406" i="95"/>
  <c r="G1406" i="95"/>
  <c r="F1406" i="95"/>
  <c r="E1406" i="95"/>
  <c r="D1406" i="95"/>
  <c r="C1406" i="95"/>
  <c r="H1405" i="95"/>
  <c r="G1405" i="95"/>
  <c r="F1405" i="95"/>
  <c r="E1405" i="95"/>
  <c r="D1405" i="95"/>
  <c r="C1405" i="95"/>
  <c r="H1404" i="95"/>
  <c r="G1404" i="95"/>
  <c r="F1404" i="95"/>
  <c r="E1404" i="95"/>
  <c r="D1404" i="95"/>
  <c r="C1404" i="95"/>
  <c r="H1403" i="95"/>
  <c r="G1403" i="95"/>
  <c r="F1403" i="95"/>
  <c r="E1403" i="95"/>
  <c r="D1403" i="95"/>
  <c r="C1403" i="95"/>
  <c r="H1402" i="95"/>
  <c r="G1402" i="95"/>
  <c r="F1402" i="95"/>
  <c r="E1402" i="95"/>
  <c r="D1402" i="95"/>
  <c r="C1402" i="95"/>
  <c r="H1401" i="95"/>
  <c r="G1401" i="95"/>
  <c r="F1401" i="95"/>
  <c r="E1401" i="95"/>
  <c r="D1401" i="95"/>
  <c r="C1401" i="95"/>
  <c r="H1400" i="95"/>
  <c r="G1400" i="95"/>
  <c r="F1400" i="95"/>
  <c r="E1400" i="95"/>
  <c r="D1400" i="95"/>
  <c r="C1400" i="95"/>
  <c r="H1399" i="95"/>
  <c r="G1399" i="95"/>
  <c r="F1399" i="95"/>
  <c r="E1399" i="95"/>
  <c r="D1399" i="95"/>
  <c r="C1399" i="95"/>
  <c r="H1398" i="95"/>
  <c r="G1398" i="95"/>
  <c r="F1398" i="95"/>
  <c r="E1398" i="95"/>
  <c r="D1398" i="95"/>
  <c r="C1398" i="95"/>
  <c r="H1388" i="95"/>
  <c r="G1388" i="95"/>
  <c r="F1388" i="95"/>
  <c r="E1388" i="95"/>
  <c r="D1388" i="95"/>
  <c r="C1388" i="95"/>
  <c r="H1387" i="95"/>
  <c r="G1387" i="95"/>
  <c r="F1387" i="95"/>
  <c r="E1387" i="95"/>
  <c r="D1387" i="95"/>
  <c r="C1387" i="95"/>
  <c r="H1386" i="95"/>
  <c r="G1386" i="95"/>
  <c r="F1386" i="95"/>
  <c r="E1386" i="95"/>
  <c r="D1386" i="95"/>
  <c r="C1386" i="95"/>
  <c r="H1385" i="95"/>
  <c r="G1385" i="95"/>
  <c r="F1385" i="95"/>
  <c r="E1385" i="95"/>
  <c r="D1385" i="95"/>
  <c r="C1385" i="95"/>
  <c r="H1384" i="95"/>
  <c r="G1384" i="95"/>
  <c r="F1384" i="95"/>
  <c r="E1384" i="95"/>
  <c r="D1384" i="95"/>
  <c r="C1384" i="95"/>
  <c r="H1383" i="95"/>
  <c r="G1383" i="95"/>
  <c r="F1383" i="95"/>
  <c r="E1383" i="95"/>
  <c r="D1383" i="95"/>
  <c r="C1383" i="95"/>
  <c r="H1382" i="95"/>
  <c r="G1382" i="95"/>
  <c r="F1382" i="95"/>
  <c r="E1382" i="95"/>
  <c r="D1382" i="95"/>
  <c r="C1382" i="95"/>
  <c r="H1381" i="95"/>
  <c r="G1381" i="95"/>
  <c r="F1381" i="95"/>
  <c r="E1381" i="95"/>
  <c r="D1381" i="95"/>
  <c r="C1381" i="95"/>
  <c r="H1380" i="95"/>
  <c r="G1380" i="95"/>
  <c r="F1380" i="95"/>
  <c r="E1380" i="95"/>
  <c r="D1380" i="95"/>
  <c r="C1380" i="95"/>
  <c r="H1379" i="95"/>
  <c r="G1379" i="95"/>
  <c r="F1379" i="95"/>
  <c r="E1379" i="95"/>
  <c r="D1379" i="95"/>
  <c r="C1379" i="95"/>
  <c r="H1378" i="95"/>
  <c r="G1378" i="95"/>
  <c r="F1378" i="95"/>
  <c r="E1378" i="95"/>
  <c r="D1378" i="95"/>
  <c r="C1378" i="95"/>
  <c r="H1377" i="95"/>
  <c r="G1377" i="95"/>
  <c r="F1377" i="95"/>
  <c r="E1377" i="95"/>
  <c r="D1377" i="95"/>
  <c r="C1377" i="95"/>
  <c r="H1376" i="95"/>
  <c r="G1376" i="95"/>
  <c r="F1376" i="95"/>
  <c r="E1376" i="95"/>
  <c r="D1376" i="95"/>
  <c r="C1376" i="95"/>
  <c r="H1375" i="95"/>
  <c r="G1375" i="95"/>
  <c r="F1375" i="95"/>
  <c r="E1375" i="95"/>
  <c r="D1375" i="95"/>
  <c r="C1375" i="95"/>
  <c r="H1374" i="95"/>
  <c r="G1374" i="95"/>
  <c r="F1374" i="95"/>
  <c r="E1374" i="95"/>
  <c r="D1374" i="95"/>
  <c r="C1374" i="95"/>
  <c r="H1373" i="95"/>
  <c r="G1373" i="95"/>
  <c r="F1373" i="95"/>
  <c r="E1373" i="95"/>
  <c r="D1373" i="95"/>
  <c r="C1373" i="95"/>
  <c r="H1372" i="95"/>
  <c r="G1372" i="95"/>
  <c r="F1372" i="95"/>
  <c r="E1372" i="95"/>
  <c r="D1372" i="95"/>
  <c r="C1372" i="95"/>
  <c r="H1371" i="95"/>
  <c r="G1371" i="95"/>
  <c r="F1371" i="95"/>
  <c r="E1371" i="95"/>
  <c r="D1371" i="95"/>
  <c r="C1371" i="95"/>
  <c r="H1370" i="95"/>
  <c r="G1370" i="95"/>
  <c r="F1370" i="95"/>
  <c r="E1370" i="95"/>
  <c r="D1370" i="95"/>
  <c r="C1370" i="95"/>
  <c r="H1369" i="95"/>
  <c r="G1369" i="95"/>
  <c r="F1369" i="95"/>
  <c r="E1369" i="95"/>
  <c r="D1369" i="95"/>
  <c r="C1369" i="95"/>
  <c r="H1368" i="95"/>
  <c r="G1368" i="95"/>
  <c r="F1368" i="95"/>
  <c r="E1368" i="95"/>
  <c r="D1368" i="95"/>
  <c r="C1368" i="95"/>
  <c r="H1367" i="95"/>
  <c r="G1367" i="95"/>
  <c r="F1367" i="95"/>
  <c r="E1367" i="95"/>
  <c r="D1367" i="95"/>
  <c r="C1367" i="95"/>
  <c r="H1366" i="95"/>
  <c r="G1366" i="95"/>
  <c r="F1366" i="95"/>
  <c r="E1366" i="95"/>
  <c r="D1366" i="95"/>
  <c r="C1366" i="95"/>
  <c r="H1365" i="95"/>
  <c r="G1365" i="95"/>
  <c r="F1365" i="95"/>
  <c r="E1365" i="95"/>
  <c r="D1365" i="95"/>
  <c r="C1365" i="95"/>
  <c r="H1364" i="95"/>
  <c r="G1364" i="95"/>
  <c r="F1364" i="95"/>
  <c r="E1364" i="95"/>
  <c r="D1364" i="95"/>
  <c r="C1364" i="95"/>
  <c r="H1363" i="95"/>
  <c r="G1363" i="95"/>
  <c r="F1363" i="95"/>
  <c r="E1363" i="95"/>
  <c r="D1363" i="95"/>
  <c r="C1363" i="95"/>
  <c r="H1362" i="95"/>
  <c r="G1362" i="95"/>
  <c r="F1362" i="95"/>
  <c r="E1362" i="95"/>
  <c r="D1362" i="95"/>
  <c r="C1362" i="95"/>
  <c r="H1361" i="95"/>
  <c r="G1361" i="95"/>
  <c r="F1361" i="95"/>
  <c r="E1361" i="95"/>
  <c r="D1361" i="95"/>
  <c r="C1361" i="95"/>
  <c r="H1360" i="95"/>
  <c r="G1360" i="95"/>
  <c r="F1360" i="95"/>
  <c r="E1360" i="95"/>
  <c r="D1360" i="95"/>
  <c r="C1360" i="95"/>
  <c r="H1359" i="95"/>
  <c r="G1359" i="95"/>
  <c r="F1359" i="95"/>
  <c r="E1359" i="95"/>
  <c r="D1359" i="95"/>
  <c r="C1359" i="95"/>
  <c r="H1358" i="95"/>
  <c r="G1358" i="95"/>
  <c r="F1358" i="95"/>
  <c r="E1358" i="95"/>
  <c r="D1358" i="95"/>
  <c r="C1358" i="95"/>
  <c r="H1357" i="95"/>
  <c r="G1357" i="95"/>
  <c r="F1357" i="95"/>
  <c r="E1357" i="95"/>
  <c r="D1357" i="95"/>
  <c r="C1357" i="95"/>
  <c r="H1356" i="95"/>
  <c r="G1356" i="95"/>
  <c r="F1356" i="95"/>
  <c r="E1356" i="95"/>
  <c r="D1356" i="95"/>
  <c r="C1356" i="95"/>
  <c r="H1355" i="95"/>
  <c r="G1355" i="95"/>
  <c r="F1355" i="95"/>
  <c r="E1355" i="95"/>
  <c r="D1355" i="95"/>
  <c r="C1355" i="95"/>
  <c r="H1354" i="95"/>
  <c r="G1354" i="95"/>
  <c r="F1354" i="95"/>
  <c r="E1354" i="95"/>
  <c r="D1354" i="95"/>
  <c r="C1354" i="95"/>
  <c r="H1353" i="95"/>
  <c r="G1353" i="95"/>
  <c r="F1353" i="95"/>
  <c r="E1353" i="95"/>
  <c r="D1353" i="95"/>
  <c r="C1353" i="95"/>
  <c r="H1352" i="95"/>
  <c r="G1352" i="95"/>
  <c r="F1352" i="95"/>
  <c r="E1352" i="95"/>
  <c r="D1352" i="95"/>
  <c r="C1352" i="95"/>
  <c r="H1351" i="95"/>
  <c r="G1351" i="95"/>
  <c r="F1351" i="95"/>
  <c r="E1351" i="95"/>
  <c r="D1351" i="95"/>
  <c r="C1351" i="95"/>
  <c r="H1350" i="95"/>
  <c r="G1350" i="95"/>
  <c r="F1350" i="95"/>
  <c r="E1350" i="95"/>
  <c r="D1350" i="95"/>
  <c r="C1350" i="95"/>
  <c r="H1292" i="95"/>
  <c r="G1292" i="95"/>
  <c r="F1292" i="95"/>
  <c r="E1292" i="95"/>
  <c r="D1292" i="95"/>
  <c r="C1292" i="95"/>
  <c r="H1291" i="95"/>
  <c r="G1291" i="95"/>
  <c r="F1291" i="95"/>
  <c r="E1291" i="95"/>
  <c r="D1291" i="95"/>
  <c r="C1291" i="95"/>
  <c r="H1290" i="95"/>
  <c r="G1290" i="95"/>
  <c r="F1290" i="95"/>
  <c r="E1290" i="95"/>
  <c r="D1290" i="95"/>
  <c r="C1290" i="95"/>
  <c r="H1289" i="95"/>
  <c r="G1289" i="95"/>
  <c r="F1289" i="95"/>
  <c r="E1289" i="95"/>
  <c r="D1289" i="95"/>
  <c r="C1289" i="95"/>
  <c r="H1288" i="95"/>
  <c r="G1288" i="95"/>
  <c r="F1288" i="95"/>
  <c r="E1288" i="95"/>
  <c r="D1288" i="95"/>
  <c r="C1288" i="95"/>
  <c r="H1287" i="95"/>
  <c r="G1287" i="95"/>
  <c r="F1287" i="95"/>
  <c r="E1287" i="95"/>
  <c r="D1287" i="95"/>
  <c r="C1287" i="95"/>
  <c r="H1286" i="95"/>
  <c r="G1286" i="95"/>
  <c r="F1286" i="95"/>
  <c r="E1286" i="95"/>
  <c r="D1286" i="95"/>
  <c r="C1286" i="95"/>
  <c r="H1285" i="95"/>
  <c r="G1285" i="95"/>
  <c r="F1285" i="95"/>
  <c r="E1285" i="95"/>
  <c r="D1285" i="95"/>
  <c r="C1285" i="95"/>
  <c r="H1284" i="95"/>
  <c r="G1284" i="95"/>
  <c r="F1284" i="95"/>
  <c r="E1284" i="95"/>
  <c r="D1284" i="95"/>
  <c r="C1284" i="95"/>
  <c r="H1283" i="95"/>
  <c r="G1283" i="95"/>
  <c r="F1283" i="95"/>
  <c r="E1283" i="95"/>
  <c r="D1283" i="95"/>
  <c r="C1283" i="95"/>
  <c r="H1282" i="95"/>
  <c r="G1282" i="95"/>
  <c r="F1282" i="95"/>
  <c r="E1282" i="95"/>
  <c r="D1282" i="95"/>
  <c r="C1282" i="95"/>
  <c r="H1281" i="95"/>
  <c r="G1281" i="95"/>
  <c r="F1281" i="95"/>
  <c r="E1281" i="95"/>
  <c r="D1281" i="95"/>
  <c r="C1281" i="95"/>
  <c r="H1280" i="95"/>
  <c r="G1280" i="95"/>
  <c r="F1280" i="95"/>
  <c r="E1280" i="95"/>
  <c r="D1280" i="95"/>
  <c r="C1280" i="95"/>
  <c r="H1279" i="95"/>
  <c r="G1279" i="95"/>
  <c r="F1279" i="95"/>
  <c r="E1279" i="95"/>
  <c r="D1279" i="95"/>
  <c r="C1279" i="95"/>
  <c r="H1278" i="95"/>
  <c r="G1278" i="95"/>
  <c r="F1278" i="95"/>
  <c r="E1278" i="95"/>
  <c r="D1278" i="95"/>
  <c r="C1278" i="95"/>
  <c r="H1277" i="95"/>
  <c r="G1277" i="95"/>
  <c r="F1277" i="95"/>
  <c r="E1277" i="95"/>
  <c r="D1277" i="95"/>
  <c r="C1277" i="95"/>
  <c r="H1276" i="95"/>
  <c r="G1276" i="95"/>
  <c r="F1276" i="95"/>
  <c r="E1276" i="95"/>
  <c r="D1276" i="95"/>
  <c r="C1276" i="95"/>
  <c r="H1275" i="95"/>
  <c r="G1275" i="95"/>
  <c r="F1275" i="95"/>
  <c r="E1275" i="95"/>
  <c r="D1275" i="95"/>
  <c r="C1275" i="95"/>
  <c r="H1274" i="95"/>
  <c r="G1274" i="95"/>
  <c r="F1274" i="95"/>
  <c r="E1274" i="95"/>
  <c r="D1274" i="95"/>
  <c r="C1274" i="95"/>
  <c r="H1273" i="95"/>
  <c r="G1273" i="95"/>
  <c r="F1273" i="95"/>
  <c r="E1273" i="95"/>
  <c r="D1273" i="95"/>
  <c r="C1273" i="95"/>
  <c r="H1272" i="95"/>
  <c r="G1272" i="95"/>
  <c r="F1272" i="95"/>
  <c r="E1272" i="95"/>
  <c r="D1272" i="95"/>
  <c r="C1272" i="95"/>
  <c r="H1271" i="95"/>
  <c r="G1271" i="95"/>
  <c r="F1271" i="95"/>
  <c r="E1271" i="95"/>
  <c r="D1271" i="95"/>
  <c r="C1271" i="95"/>
  <c r="H1270" i="95"/>
  <c r="G1270" i="95"/>
  <c r="F1270" i="95"/>
  <c r="E1270" i="95"/>
  <c r="D1270" i="95"/>
  <c r="C1270" i="95"/>
  <c r="H1269" i="95"/>
  <c r="G1269" i="95"/>
  <c r="F1269" i="95"/>
  <c r="E1269" i="95"/>
  <c r="D1269" i="95"/>
  <c r="C1269" i="95"/>
  <c r="H1268" i="95"/>
  <c r="G1268" i="95"/>
  <c r="F1268" i="95"/>
  <c r="E1268" i="95"/>
  <c r="D1268" i="95"/>
  <c r="C1268" i="95"/>
  <c r="H1267" i="95"/>
  <c r="G1267" i="95"/>
  <c r="F1267" i="95"/>
  <c r="E1267" i="95"/>
  <c r="D1267" i="95"/>
  <c r="C1267" i="95"/>
  <c r="H1266" i="95"/>
  <c r="G1266" i="95"/>
  <c r="F1266" i="95"/>
  <c r="E1266" i="95"/>
  <c r="D1266" i="95"/>
  <c r="C1266" i="95"/>
  <c r="H1265" i="95"/>
  <c r="G1265" i="95"/>
  <c r="F1265" i="95"/>
  <c r="E1265" i="95"/>
  <c r="D1265" i="95"/>
  <c r="C1265" i="95"/>
  <c r="H1264" i="95"/>
  <c r="G1264" i="95"/>
  <c r="F1264" i="95"/>
  <c r="E1264" i="95"/>
  <c r="D1264" i="95"/>
  <c r="C1264" i="95"/>
  <c r="H1263" i="95"/>
  <c r="G1263" i="95"/>
  <c r="F1263" i="95"/>
  <c r="E1263" i="95"/>
  <c r="D1263" i="95"/>
  <c r="C1263" i="95"/>
  <c r="H1262" i="95"/>
  <c r="G1262" i="95"/>
  <c r="F1262" i="95"/>
  <c r="E1262" i="95"/>
  <c r="D1262" i="95"/>
  <c r="C1262" i="95"/>
  <c r="H1261" i="95"/>
  <c r="G1261" i="95"/>
  <c r="F1261" i="95"/>
  <c r="E1261" i="95"/>
  <c r="D1261" i="95"/>
  <c r="C1261" i="95"/>
  <c r="H1260" i="95"/>
  <c r="G1260" i="95"/>
  <c r="F1260" i="95"/>
  <c r="E1260" i="95"/>
  <c r="D1260" i="95"/>
  <c r="C1260" i="95"/>
  <c r="H1259" i="95"/>
  <c r="G1259" i="95"/>
  <c r="F1259" i="95"/>
  <c r="E1259" i="95"/>
  <c r="D1259" i="95"/>
  <c r="C1259" i="95"/>
  <c r="H1258" i="95"/>
  <c r="G1258" i="95"/>
  <c r="F1258" i="95"/>
  <c r="E1258" i="95"/>
  <c r="D1258" i="95"/>
  <c r="C1258" i="95"/>
  <c r="H1257" i="95"/>
  <c r="G1257" i="95"/>
  <c r="F1257" i="95"/>
  <c r="E1257" i="95"/>
  <c r="D1257" i="95"/>
  <c r="C1257" i="95"/>
  <c r="H1256" i="95"/>
  <c r="G1256" i="95"/>
  <c r="F1256" i="95"/>
  <c r="E1256" i="95"/>
  <c r="D1256" i="95"/>
  <c r="C1256" i="95"/>
  <c r="H1255" i="95"/>
  <c r="G1255" i="95"/>
  <c r="F1255" i="95"/>
  <c r="E1255" i="95"/>
  <c r="D1255" i="95"/>
  <c r="C1255" i="95"/>
  <c r="H1254" i="95"/>
  <c r="G1254" i="95"/>
  <c r="F1254" i="95"/>
  <c r="E1254" i="95"/>
  <c r="D1254" i="95"/>
  <c r="C1254" i="95"/>
  <c r="H1196" i="95"/>
  <c r="G1196" i="95"/>
  <c r="F1196" i="95"/>
  <c r="E1196" i="95"/>
  <c r="D1196" i="95"/>
  <c r="C1196" i="95"/>
  <c r="H1195" i="95"/>
  <c r="G1195" i="95"/>
  <c r="F1195" i="95"/>
  <c r="E1195" i="95"/>
  <c r="D1195" i="95"/>
  <c r="C1195" i="95"/>
  <c r="H1194" i="95"/>
  <c r="G1194" i="95"/>
  <c r="F1194" i="95"/>
  <c r="E1194" i="95"/>
  <c r="D1194" i="95"/>
  <c r="C1194" i="95"/>
  <c r="H1193" i="95"/>
  <c r="G1193" i="95"/>
  <c r="F1193" i="95"/>
  <c r="E1193" i="95"/>
  <c r="D1193" i="95"/>
  <c r="C1193" i="95"/>
  <c r="H1192" i="95"/>
  <c r="G1192" i="95"/>
  <c r="F1192" i="95"/>
  <c r="E1192" i="95"/>
  <c r="D1192" i="95"/>
  <c r="C1192" i="95"/>
  <c r="H1191" i="95"/>
  <c r="G1191" i="95"/>
  <c r="F1191" i="95"/>
  <c r="E1191" i="95"/>
  <c r="D1191" i="95"/>
  <c r="C1191" i="95"/>
  <c r="H1190" i="95"/>
  <c r="G1190" i="95"/>
  <c r="F1190" i="95"/>
  <c r="E1190" i="95"/>
  <c r="D1190" i="95"/>
  <c r="C1190" i="95"/>
  <c r="H1189" i="95"/>
  <c r="G1189" i="95"/>
  <c r="F1189" i="95"/>
  <c r="E1189" i="95"/>
  <c r="D1189" i="95"/>
  <c r="C1189" i="95"/>
  <c r="H1188" i="95"/>
  <c r="G1188" i="95"/>
  <c r="F1188" i="95"/>
  <c r="E1188" i="95"/>
  <c r="D1188" i="95"/>
  <c r="C1188" i="95"/>
  <c r="H1187" i="95"/>
  <c r="G1187" i="95"/>
  <c r="F1187" i="95"/>
  <c r="E1187" i="95"/>
  <c r="D1187" i="95"/>
  <c r="C1187" i="95"/>
  <c r="H1186" i="95"/>
  <c r="G1186" i="95"/>
  <c r="F1186" i="95"/>
  <c r="E1186" i="95"/>
  <c r="D1186" i="95"/>
  <c r="C1186" i="95"/>
  <c r="H1185" i="95"/>
  <c r="G1185" i="95"/>
  <c r="F1185" i="95"/>
  <c r="E1185" i="95"/>
  <c r="D1185" i="95"/>
  <c r="C1185" i="95"/>
  <c r="H1184" i="95"/>
  <c r="G1184" i="95"/>
  <c r="F1184" i="95"/>
  <c r="E1184" i="95"/>
  <c r="D1184" i="95"/>
  <c r="C1184" i="95"/>
  <c r="H1183" i="95"/>
  <c r="G1183" i="95"/>
  <c r="F1183" i="95"/>
  <c r="E1183" i="95"/>
  <c r="D1183" i="95"/>
  <c r="C1183" i="95"/>
  <c r="H1182" i="95"/>
  <c r="G1182" i="95"/>
  <c r="F1182" i="95"/>
  <c r="E1182" i="95"/>
  <c r="D1182" i="95"/>
  <c r="C1182" i="95"/>
  <c r="H1181" i="95"/>
  <c r="G1181" i="95"/>
  <c r="F1181" i="95"/>
  <c r="E1181" i="95"/>
  <c r="D1181" i="95"/>
  <c r="C1181" i="95"/>
  <c r="H1180" i="95"/>
  <c r="G1180" i="95"/>
  <c r="F1180" i="95"/>
  <c r="E1180" i="95"/>
  <c r="D1180" i="95"/>
  <c r="C1180" i="95"/>
  <c r="H1179" i="95"/>
  <c r="G1179" i="95"/>
  <c r="F1179" i="95"/>
  <c r="E1179" i="95"/>
  <c r="D1179" i="95"/>
  <c r="C1179" i="95"/>
  <c r="H1178" i="95"/>
  <c r="G1178" i="95"/>
  <c r="F1178" i="95"/>
  <c r="E1178" i="95"/>
  <c r="D1178" i="95"/>
  <c r="C1178" i="95"/>
  <c r="H1177" i="95"/>
  <c r="G1177" i="95"/>
  <c r="F1177" i="95"/>
  <c r="E1177" i="95"/>
  <c r="D1177" i="95"/>
  <c r="C1177" i="95"/>
  <c r="H1176" i="95"/>
  <c r="G1176" i="95"/>
  <c r="F1176" i="95"/>
  <c r="E1176" i="95"/>
  <c r="D1176" i="95"/>
  <c r="C1176" i="95"/>
  <c r="H1175" i="95"/>
  <c r="G1175" i="95"/>
  <c r="F1175" i="95"/>
  <c r="E1175" i="95"/>
  <c r="D1175" i="95"/>
  <c r="C1175" i="95"/>
  <c r="H1174" i="95"/>
  <c r="G1174" i="95"/>
  <c r="F1174" i="95"/>
  <c r="E1174" i="95"/>
  <c r="D1174" i="95"/>
  <c r="C1174" i="95"/>
  <c r="H1173" i="95"/>
  <c r="G1173" i="95"/>
  <c r="F1173" i="95"/>
  <c r="E1173" i="95"/>
  <c r="D1173" i="95"/>
  <c r="C1173" i="95"/>
  <c r="H1172" i="95"/>
  <c r="G1172" i="95"/>
  <c r="F1172" i="95"/>
  <c r="E1172" i="95"/>
  <c r="D1172" i="95"/>
  <c r="C1172" i="95"/>
  <c r="H1171" i="95"/>
  <c r="G1171" i="95"/>
  <c r="F1171" i="95"/>
  <c r="E1171" i="95"/>
  <c r="D1171" i="95"/>
  <c r="C1171" i="95"/>
  <c r="H1170" i="95"/>
  <c r="G1170" i="95"/>
  <c r="F1170" i="95"/>
  <c r="E1170" i="95"/>
  <c r="D1170" i="95"/>
  <c r="C1170" i="95"/>
  <c r="H1169" i="95"/>
  <c r="G1169" i="95"/>
  <c r="F1169" i="95"/>
  <c r="E1169" i="95"/>
  <c r="D1169" i="95"/>
  <c r="C1169" i="95"/>
  <c r="H1168" i="95"/>
  <c r="G1168" i="95"/>
  <c r="F1168" i="95"/>
  <c r="E1168" i="95"/>
  <c r="D1168" i="95"/>
  <c r="C1168" i="95"/>
  <c r="H1167" i="95"/>
  <c r="G1167" i="95"/>
  <c r="F1167" i="95"/>
  <c r="E1167" i="95"/>
  <c r="D1167" i="95"/>
  <c r="C1167" i="95"/>
  <c r="H1166" i="95"/>
  <c r="G1166" i="95"/>
  <c r="F1166" i="95"/>
  <c r="E1166" i="95"/>
  <c r="D1166" i="95"/>
  <c r="C1166" i="95"/>
  <c r="H1165" i="95"/>
  <c r="G1165" i="95"/>
  <c r="F1165" i="95"/>
  <c r="E1165" i="95"/>
  <c r="D1165" i="95"/>
  <c r="C1165" i="95"/>
  <c r="H1164" i="95"/>
  <c r="G1164" i="95"/>
  <c r="F1164" i="95"/>
  <c r="E1164" i="95"/>
  <c r="D1164" i="95"/>
  <c r="C1164" i="95"/>
  <c r="H1163" i="95"/>
  <c r="G1163" i="95"/>
  <c r="F1163" i="95"/>
  <c r="E1163" i="95"/>
  <c r="D1163" i="95"/>
  <c r="C1163" i="95"/>
  <c r="H1162" i="95"/>
  <c r="G1162" i="95"/>
  <c r="F1162" i="95"/>
  <c r="E1162" i="95"/>
  <c r="D1162" i="95"/>
  <c r="C1162" i="95"/>
  <c r="H1161" i="95"/>
  <c r="G1161" i="95"/>
  <c r="F1161" i="95"/>
  <c r="E1161" i="95"/>
  <c r="D1161" i="95"/>
  <c r="C1161" i="95"/>
  <c r="H1160" i="95"/>
  <c r="G1160" i="95"/>
  <c r="F1160" i="95"/>
  <c r="E1160" i="95"/>
  <c r="D1160" i="95"/>
  <c r="C1160" i="95"/>
  <c r="H1159" i="95"/>
  <c r="G1159" i="95"/>
  <c r="F1159" i="95"/>
  <c r="E1159" i="95"/>
  <c r="D1159" i="95"/>
  <c r="C1159" i="95"/>
  <c r="H1158" i="95"/>
  <c r="G1158" i="95"/>
  <c r="F1158" i="95"/>
  <c r="E1158" i="95"/>
  <c r="D1158" i="95"/>
  <c r="C1158" i="95"/>
  <c r="H1148" i="95"/>
  <c r="G1148" i="95"/>
  <c r="F1148" i="95"/>
  <c r="E1148" i="95"/>
  <c r="D1148" i="95"/>
  <c r="C1148" i="95"/>
  <c r="H1147" i="95"/>
  <c r="G1147" i="95"/>
  <c r="F1147" i="95"/>
  <c r="E1147" i="95"/>
  <c r="D1147" i="95"/>
  <c r="C1147" i="95"/>
  <c r="H1146" i="95"/>
  <c r="G1146" i="95"/>
  <c r="F1146" i="95"/>
  <c r="E1146" i="95"/>
  <c r="D1146" i="95"/>
  <c r="C1146" i="95"/>
  <c r="H1145" i="95"/>
  <c r="G1145" i="95"/>
  <c r="F1145" i="95"/>
  <c r="E1145" i="95"/>
  <c r="D1145" i="95"/>
  <c r="C1145" i="95"/>
  <c r="H1144" i="95"/>
  <c r="G1144" i="95"/>
  <c r="F1144" i="95"/>
  <c r="E1144" i="95"/>
  <c r="D1144" i="95"/>
  <c r="C1144" i="95"/>
  <c r="H1143" i="95"/>
  <c r="G1143" i="95"/>
  <c r="F1143" i="95"/>
  <c r="E1143" i="95"/>
  <c r="D1143" i="95"/>
  <c r="C1143" i="95"/>
  <c r="H1142" i="95"/>
  <c r="G1142" i="95"/>
  <c r="F1142" i="95"/>
  <c r="E1142" i="95"/>
  <c r="D1142" i="95"/>
  <c r="C1142" i="95"/>
  <c r="H1141" i="95"/>
  <c r="G1141" i="95"/>
  <c r="F1141" i="95"/>
  <c r="E1141" i="95"/>
  <c r="D1141" i="95"/>
  <c r="C1141" i="95"/>
  <c r="H1140" i="95"/>
  <c r="G1140" i="95"/>
  <c r="F1140" i="95"/>
  <c r="E1140" i="95"/>
  <c r="D1140" i="95"/>
  <c r="C1140" i="95"/>
  <c r="H1139" i="95"/>
  <c r="G1139" i="95"/>
  <c r="F1139" i="95"/>
  <c r="E1139" i="95"/>
  <c r="D1139" i="95"/>
  <c r="C1139" i="95"/>
  <c r="H1138" i="95"/>
  <c r="G1138" i="95"/>
  <c r="F1138" i="95"/>
  <c r="E1138" i="95"/>
  <c r="D1138" i="95"/>
  <c r="C1138" i="95"/>
  <c r="H1137" i="95"/>
  <c r="G1137" i="95"/>
  <c r="F1137" i="95"/>
  <c r="E1137" i="95"/>
  <c r="D1137" i="95"/>
  <c r="C1137" i="95"/>
  <c r="H1136" i="95"/>
  <c r="G1136" i="95"/>
  <c r="F1136" i="95"/>
  <c r="E1136" i="95"/>
  <c r="D1136" i="95"/>
  <c r="C1136" i="95"/>
  <c r="H1135" i="95"/>
  <c r="G1135" i="95"/>
  <c r="F1135" i="95"/>
  <c r="E1135" i="95"/>
  <c r="D1135" i="95"/>
  <c r="C1135" i="95"/>
  <c r="H1134" i="95"/>
  <c r="G1134" i="95"/>
  <c r="F1134" i="95"/>
  <c r="E1134" i="95"/>
  <c r="D1134" i="95"/>
  <c r="C1134" i="95"/>
  <c r="H1133" i="95"/>
  <c r="G1133" i="95"/>
  <c r="F1133" i="95"/>
  <c r="E1133" i="95"/>
  <c r="D1133" i="95"/>
  <c r="C1133" i="95"/>
  <c r="H1132" i="95"/>
  <c r="G1132" i="95"/>
  <c r="F1132" i="95"/>
  <c r="E1132" i="95"/>
  <c r="D1132" i="95"/>
  <c r="C1132" i="95"/>
  <c r="H1131" i="95"/>
  <c r="G1131" i="95"/>
  <c r="F1131" i="95"/>
  <c r="E1131" i="95"/>
  <c r="D1131" i="95"/>
  <c r="C1131" i="95"/>
  <c r="H1130" i="95"/>
  <c r="G1130" i="95"/>
  <c r="F1130" i="95"/>
  <c r="E1130" i="95"/>
  <c r="D1130" i="95"/>
  <c r="C1130" i="95"/>
  <c r="H1129" i="95"/>
  <c r="G1129" i="95"/>
  <c r="F1129" i="95"/>
  <c r="E1129" i="95"/>
  <c r="D1129" i="95"/>
  <c r="C1129" i="95"/>
  <c r="H1128" i="95"/>
  <c r="G1128" i="95"/>
  <c r="F1128" i="95"/>
  <c r="E1128" i="95"/>
  <c r="D1128" i="95"/>
  <c r="C1128" i="95"/>
  <c r="H1127" i="95"/>
  <c r="G1127" i="95"/>
  <c r="F1127" i="95"/>
  <c r="E1127" i="95"/>
  <c r="D1127" i="95"/>
  <c r="C1127" i="95"/>
  <c r="H1126" i="95"/>
  <c r="G1126" i="95"/>
  <c r="F1126" i="95"/>
  <c r="E1126" i="95"/>
  <c r="D1126" i="95"/>
  <c r="C1126" i="95"/>
  <c r="H1125" i="95"/>
  <c r="G1125" i="95"/>
  <c r="F1125" i="95"/>
  <c r="E1125" i="95"/>
  <c r="D1125" i="95"/>
  <c r="C1125" i="95"/>
  <c r="H1124" i="95"/>
  <c r="G1124" i="95"/>
  <c r="F1124" i="95"/>
  <c r="E1124" i="95"/>
  <c r="D1124" i="95"/>
  <c r="C1124" i="95"/>
  <c r="H1123" i="95"/>
  <c r="G1123" i="95"/>
  <c r="F1123" i="95"/>
  <c r="E1123" i="95"/>
  <c r="D1123" i="95"/>
  <c r="C1123" i="95"/>
  <c r="H1122" i="95"/>
  <c r="G1122" i="95"/>
  <c r="F1122" i="95"/>
  <c r="E1122" i="95"/>
  <c r="D1122" i="95"/>
  <c r="C1122" i="95"/>
  <c r="H1121" i="95"/>
  <c r="G1121" i="95"/>
  <c r="F1121" i="95"/>
  <c r="E1121" i="95"/>
  <c r="D1121" i="95"/>
  <c r="C1121" i="95"/>
  <c r="H1120" i="95"/>
  <c r="G1120" i="95"/>
  <c r="F1120" i="95"/>
  <c r="E1120" i="95"/>
  <c r="D1120" i="95"/>
  <c r="C1120" i="95"/>
  <c r="H1119" i="95"/>
  <c r="G1119" i="95"/>
  <c r="F1119" i="95"/>
  <c r="E1119" i="95"/>
  <c r="D1119" i="95"/>
  <c r="C1119" i="95"/>
  <c r="H1118" i="95"/>
  <c r="G1118" i="95"/>
  <c r="F1118" i="95"/>
  <c r="E1118" i="95"/>
  <c r="D1118" i="95"/>
  <c r="C1118" i="95"/>
  <c r="H1117" i="95"/>
  <c r="G1117" i="95"/>
  <c r="F1117" i="95"/>
  <c r="E1117" i="95"/>
  <c r="D1117" i="95"/>
  <c r="C1117" i="95"/>
  <c r="H1116" i="95"/>
  <c r="G1116" i="95"/>
  <c r="F1116" i="95"/>
  <c r="E1116" i="95"/>
  <c r="D1116" i="95"/>
  <c r="C1116" i="95"/>
  <c r="H1115" i="95"/>
  <c r="G1115" i="95"/>
  <c r="F1115" i="95"/>
  <c r="E1115" i="95"/>
  <c r="D1115" i="95"/>
  <c r="C1115" i="95"/>
  <c r="H1114" i="95"/>
  <c r="G1114" i="95"/>
  <c r="F1114" i="95"/>
  <c r="E1114" i="95"/>
  <c r="D1114" i="95"/>
  <c r="C1114" i="95"/>
  <c r="H1113" i="95"/>
  <c r="G1113" i="95"/>
  <c r="F1113" i="95"/>
  <c r="E1113" i="95"/>
  <c r="D1113" i="95"/>
  <c r="C1113" i="95"/>
  <c r="H1112" i="95"/>
  <c r="G1112" i="95"/>
  <c r="F1112" i="95"/>
  <c r="E1112" i="95"/>
  <c r="D1112" i="95"/>
  <c r="C1112" i="95"/>
  <c r="H1111" i="95"/>
  <c r="G1111" i="95"/>
  <c r="F1111" i="95"/>
  <c r="E1111" i="95"/>
  <c r="D1111" i="95"/>
  <c r="C1111" i="95"/>
  <c r="H1110" i="95"/>
  <c r="G1110" i="95"/>
  <c r="F1110" i="95"/>
  <c r="E1110" i="95"/>
  <c r="D1110" i="95"/>
  <c r="C1110" i="95"/>
  <c r="H1100" i="95"/>
  <c r="G1100" i="95"/>
  <c r="F1100" i="95"/>
  <c r="E1100" i="95"/>
  <c r="D1100" i="95"/>
  <c r="C1100" i="95"/>
  <c r="H1099" i="95"/>
  <c r="G1099" i="95"/>
  <c r="F1099" i="95"/>
  <c r="E1099" i="95"/>
  <c r="D1099" i="95"/>
  <c r="C1099" i="95"/>
  <c r="H1098" i="95"/>
  <c r="G1098" i="95"/>
  <c r="F1098" i="95"/>
  <c r="E1098" i="95"/>
  <c r="D1098" i="95"/>
  <c r="C1098" i="95"/>
  <c r="H1097" i="95"/>
  <c r="G1097" i="95"/>
  <c r="F1097" i="95"/>
  <c r="E1097" i="95"/>
  <c r="D1097" i="95"/>
  <c r="C1097" i="95"/>
  <c r="H1096" i="95"/>
  <c r="G1096" i="95"/>
  <c r="F1096" i="95"/>
  <c r="E1096" i="95"/>
  <c r="D1096" i="95"/>
  <c r="C1096" i="95"/>
  <c r="H1095" i="95"/>
  <c r="G1095" i="95"/>
  <c r="F1095" i="95"/>
  <c r="E1095" i="95"/>
  <c r="D1095" i="95"/>
  <c r="C1095" i="95"/>
  <c r="H1094" i="95"/>
  <c r="G1094" i="95"/>
  <c r="F1094" i="95"/>
  <c r="E1094" i="95"/>
  <c r="D1094" i="95"/>
  <c r="C1094" i="95"/>
  <c r="H1093" i="95"/>
  <c r="G1093" i="95"/>
  <c r="F1093" i="95"/>
  <c r="E1093" i="95"/>
  <c r="D1093" i="95"/>
  <c r="C1093" i="95"/>
  <c r="H1092" i="95"/>
  <c r="G1092" i="95"/>
  <c r="F1092" i="95"/>
  <c r="E1092" i="95"/>
  <c r="D1092" i="95"/>
  <c r="C1092" i="95"/>
  <c r="H1091" i="95"/>
  <c r="G1091" i="95"/>
  <c r="F1091" i="95"/>
  <c r="E1091" i="95"/>
  <c r="D1091" i="95"/>
  <c r="C1091" i="95"/>
  <c r="H1090" i="95"/>
  <c r="G1090" i="95"/>
  <c r="F1090" i="95"/>
  <c r="E1090" i="95"/>
  <c r="D1090" i="95"/>
  <c r="C1090" i="95"/>
  <c r="H1089" i="95"/>
  <c r="G1089" i="95"/>
  <c r="F1089" i="95"/>
  <c r="E1089" i="95"/>
  <c r="D1089" i="95"/>
  <c r="C1089" i="95"/>
  <c r="H1088" i="95"/>
  <c r="G1088" i="95"/>
  <c r="F1088" i="95"/>
  <c r="E1088" i="95"/>
  <c r="D1088" i="95"/>
  <c r="C1088" i="95"/>
  <c r="H1087" i="95"/>
  <c r="G1087" i="95"/>
  <c r="F1087" i="95"/>
  <c r="E1087" i="95"/>
  <c r="D1087" i="95"/>
  <c r="C1087" i="95"/>
  <c r="H1086" i="95"/>
  <c r="G1086" i="95"/>
  <c r="F1086" i="95"/>
  <c r="E1086" i="95"/>
  <c r="D1086" i="95"/>
  <c r="C1086" i="95"/>
  <c r="H1085" i="95"/>
  <c r="G1085" i="95"/>
  <c r="F1085" i="95"/>
  <c r="E1085" i="95"/>
  <c r="D1085" i="95"/>
  <c r="C1085" i="95"/>
  <c r="H1084" i="95"/>
  <c r="G1084" i="95"/>
  <c r="F1084" i="95"/>
  <c r="E1084" i="95"/>
  <c r="D1084" i="95"/>
  <c r="C1084" i="95"/>
  <c r="H1083" i="95"/>
  <c r="G1083" i="95"/>
  <c r="F1083" i="95"/>
  <c r="E1083" i="95"/>
  <c r="D1083" i="95"/>
  <c r="C1083" i="95"/>
  <c r="H1082" i="95"/>
  <c r="G1082" i="95"/>
  <c r="F1082" i="95"/>
  <c r="E1082" i="95"/>
  <c r="D1082" i="95"/>
  <c r="C1082" i="95"/>
  <c r="H1081" i="95"/>
  <c r="G1081" i="95"/>
  <c r="F1081" i="95"/>
  <c r="E1081" i="95"/>
  <c r="D1081" i="95"/>
  <c r="C1081" i="95"/>
  <c r="H1080" i="95"/>
  <c r="G1080" i="95"/>
  <c r="F1080" i="95"/>
  <c r="E1080" i="95"/>
  <c r="D1080" i="95"/>
  <c r="C1080" i="95"/>
  <c r="H1079" i="95"/>
  <c r="G1079" i="95"/>
  <c r="F1079" i="95"/>
  <c r="E1079" i="95"/>
  <c r="D1079" i="95"/>
  <c r="C1079" i="95"/>
  <c r="H1078" i="95"/>
  <c r="G1078" i="95"/>
  <c r="F1078" i="95"/>
  <c r="E1078" i="95"/>
  <c r="D1078" i="95"/>
  <c r="C1078" i="95"/>
  <c r="H1077" i="95"/>
  <c r="G1077" i="95"/>
  <c r="F1077" i="95"/>
  <c r="E1077" i="95"/>
  <c r="D1077" i="95"/>
  <c r="C1077" i="95"/>
  <c r="H1076" i="95"/>
  <c r="G1076" i="95"/>
  <c r="F1076" i="95"/>
  <c r="E1076" i="95"/>
  <c r="D1076" i="95"/>
  <c r="C1076" i="95"/>
  <c r="H1075" i="95"/>
  <c r="G1075" i="95"/>
  <c r="F1075" i="95"/>
  <c r="E1075" i="95"/>
  <c r="D1075" i="95"/>
  <c r="C1075" i="95"/>
  <c r="H1074" i="95"/>
  <c r="G1074" i="95"/>
  <c r="F1074" i="95"/>
  <c r="E1074" i="95"/>
  <c r="D1074" i="95"/>
  <c r="C1074" i="95"/>
  <c r="H1073" i="95"/>
  <c r="G1073" i="95"/>
  <c r="F1073" i="95"/>
  <c r="E1073" i="95"/>
  <c r="D1073" i="95"/>
  <c r="C1073" i="95"/>
  <c r="H1072" i="95"/>
  <c r="G1072" i="95"/>
  <c r="F1072" i="95"/>
  <c r="E1072" i="95"/>
  <c r="D1072" i="95"/>
  <c r="C1072" i="95"/>
  <c r="H1071" i="95"/>
  <c r="G1071" i="95"/>
  <c r="F1071" i="95"/>
  <c r="E1071" i="95"/>
  <c r="D1071" i="95"/>
  <c r="C1071" i="95"/>
  <c r="H1070" i="95"/>
  <c r="G1070" i="95"/>
  <c r="F1070" i="95"/>
  <c r="E1070" i="95"/>
  <c r="D1070" i="95"/>
  <c r="C1070" i="95"/>
  <c r="H1069" i="95"/>
  <c r="G1069" i="95"/>
  <c r="F1069" i="95"/>
  <c r="E1069" i="95"/>
  <c r="D1069" i="95"/>
  <c r="C1069" i="95"/>
  <c r="H1068" i="95"/>
  <c r="G1068" i="95"/>
  <c r="F1068" i="95"/>
  <c r="E1068" i="95"/>
  <c r="D1068" i="95"/>
  <c r="C1068" i="95"/>
  <c r="H1067" i="95"/>
  <c r="G1067" i="95"/>
  <c r="F1067" i="95"/>
  <c r="E1067" i="95"/>
  <c r="D1067" i="95"/>
  <c r="C1067" i="95"/>
  <c r="H1066" i="95"/>
  <c r="G1066" i="95"/>
  <c r="F1066" i="95"/>
  <c r="E1066" i="95"/>
  <c r="D1066" i="95"/>
  <c r="C1066" i="95"/>
  <c r="H1065" i="95"/>
  <c r="G1065" i="95"/>
  <c r="F1065" i="95"/>
  <c r="E1065" i="95"/>
  <c r="D1065" i="95"/>
  <c r="C1065" i="95"/>
  <c r="H1064" i="95"/>
  <c r="G1064" i="95"/>
  <c r="F1064" i="95"/>
  <c r="E1064" i="95"/>
  <c r="D1064" i="95"/>
  <c r="C1064" i="95"/>
  <c r="H1063" i="95"/>
  <c r="G1063" i="95"/>
  <c r="F1063" i="95"/>
  <c r="E1063" i="95"/>
  <c r="D1063" i="95"/>
  <c r="C1063" i="95"/>
  <c r="H1062" i="95"/>
  <c r="G1062" i="95"/>
  <c r="F1062" i="95"/>
  <c r="E1062" i="95"/>
  <c r="D1062" i="95"/>
  <c r="C1062" i="95"/>
  <c r="H1052" i="95"/>
  <c r="G1052" i="95"/>
  <c r="F1052" i="95"/>
  <c r="E1052" i="95"/>
  <c r="D1052" i="95"/>
  <c r="C1052" i="95"/>
  <c r="H1051" i="95"/>
  <c r="G1051" i="95"/>
  <c r="F1051" i="95"/>
  <c r="E1051" i="95"/>
  <c r="D1051" i="95"/>
  <c r="C1051" i="95"/>
  <c r="H1050" i="95"/>
  <c r="G1050" i="95"/>
  <c r="F1050" i="95"/>
  <c r="E1050" i="95"/>
  <c r="D1050" i="95"/>
  <c r="C1050" i="95"/>
  <c r="H1049" i="95"/>
  <c r="G1049" i="95"/>
  <c r="F1049" i="95"/>
  <c r="E1049" i="95"/>
  <c r="D1049" i="95"/>
  <c r="C1049" i="95"/>
  <c r="H1048" i="95"/>
  <c r="G1048" i="95"/>
  <c r="F1048" i="95"/>
  <c r="E1048" i="95"/>
  <c r="D1048" i="95"/>
  <c r="C1048" i="95"/>
  <c r="H1047" i="95"/>
  <c r="G1047" i="95"/>
  <c r="F1047" i="95"/>
  <c r="E1047" i="95"/>
  <c r="D1047" i="95"/>
  <c r="C1047" i="95"/>
  <c r="H1046" i="95"/>
  <c r="G1046" i="95"/>
  <c r="F1046" i="95"/>
  <c r="E1046" i="95"/>
  <c r="D1046" i="95"/>
  <c r="C1046" i="95"/>
  <c r="H1045" i="95"/>
  <c r="G1045" i="95"/>
  <c r="F1045" i="95"/>
  <c r="E1045" i="95"/>
  <c r="D1045" i="95"/>
  <c r="C1045" i="95"/>
  <c r="H1044" i="95"/>
  <c r="G1044" i="95"/>
  <c r="F1044" i="95"/>
  <c r="E1044" i="95"/>
  <c r="D1044" i="95"/>
  <c r="C1044" i="95"/>
  <c r="H1043" i="95"/>
  <c r="G1043" i="95"/>
  <c r="F1043" i="95"/>
  <c r="E1043" i="95"/>
  <c r="D1043" i="95"/>
  <c r="C1043" i="95"/>
  <c r="H1042" i="95"/>
  <c r="G1042" i="95"/>
  <c r="F1042" i="95"/>
  <c r="E1042" i="95"/>
  <c r="D1042" i="95"/>
  <c r="C1042" i="95"/>
  <c r="H1041" i="95"/>
  <c r="G1041" i="95"/>
  <c r="F1041" i="95"/>
  <c r="E1041" i="95"/>
  <c r="D1041" i="95"/>
  <c r="C1041" i="95"/>
  <c r="H1040" i="95"/>
  <c r="G1040" i="95"/>
  <c r="F1040" i="95"/>
  <c r="E1040" i="95"/>
  <c r="D1040" i="95"/>
  <c r="C1040" i="95"/>
  <c r="H1039" i="95"/>
  <c r="G1039" i="95"/>
  <c r="F1039" i="95"/>
  <c r="E1039" i="95"/>
  <c r="D1039" i="95"/>
  <c r="C1039" i="95"/>
  <c r="H1038" i="95"/>
  <c r="G1038" i="95"/>
  <c r="F1038" i="95"/>
  <c r="E1038" i="95"/>
  <c r="D1038" i="95"/>
  <c r="C1038" i="95"/>
  <c r="H1037" i="95"/>
  <c r="G1037" i="95"/>
  <c r="F1037" i="95"/>
  <c r="E1037" i="95"/>
  <c r="D1037" i="95"/>
  <c r="C1037" i="95"/>
  <c r="H1036" i="95"/>
  <c r="G1036" i="95"/>
  <c r="F1036" i="95"/>
  <c r="E1036" i="95"/>
  <c r="D1036" i="95"/>
  <c r="C1036" i="95"/>
  <c r="H1035" i="95"/>
  <c r="G1035" i="95"/>
  <c r="F1035" i="95"/>
  <c r="E1035" i="95"/>
  <c r="D1035" i="95"/>
  <c r="C1035" i="95"/>
  <c r="H1034" i="95"/>
  <c r="G1034" i="95"/>
  <c r="F1034" i="95"/>
  <c r="E1034" i="95"/>
  <c r="D1034" i="95"/>
  <c r="C1034" i="95"/>
  <c r="H1033" i="95"/>
  <c r="G1033" i="95"/>
  <c r="F1033" i="95"/>
  <c r="E1033" i="95"/>
  <c r="D1033" i="95"/>
  <c r="C1033" i="95"/>
  <c r="H1032" i="95"/>
  <c r="G1032" i="95"/>
  <c r="F1032" i="95"/>
  <c r="E1032" i="95"/>
  <c r="D1032" i="95"/>
  <c r="C1032" i="95"/>
  <c r="H1031" i="95"/>
  <c r="G1031" i="95"/>
  <c r="F1031" i="95"/>
  <c r="E1031" i="95"/>
  <c r="D1031" i="95"/>
  <c r="C1031" i="95"/>
  <c r="H1030" i="95"/>
  <c r="G1030" i="95"/>
  <c r="F1030" i="95"/>
  <c r="E1030" i="95"/>
  <c r="D1030" i="95"/>
  <c r="C1030" i="95"/>
  <c r="H1029" i="95"/>
  <c r="G1029" i="95"/>
  <c r="F1029" i="95"/>
  <c r="E1029" i="95"/>
  <c r="D1029" i="95"/>
  <c r="C1029" i="95"/>
  <c r="H1028" i="95"/>
  <c r="G1028" i="95"/>
  <c r="F1028" i="95"/>
  <c r="E1028" i="95"/>
  <c r="D1028" i="95"/>
  <c r="C1028" i="95"/>
  <c r="H1027" i="95"/>
  <c r="G1027" i="95"/>
  <c r="F1027" i="95"/>
  <c r="E1027" i="95"/>
  <c r="D1027" i="95"/>
  <c r="C1027" i="95"/>
  <c r="H1026" i="95"/>
  <c r="G1026" i="95"/>
  <c r="F1026" i="95"/>
  <c r="E1026" i="95"/>
  <c r="D1026" i="95"/>
  <c r="C1026" i="95"/>
  <c r="H1025" i="95"/>
  <c r="G1025" i="95"/>
  <c r="F1025" i="95"/>
  <c r="E1025" i="95"/>
  <c r="D1025" i="95"/>
  <c r="C1025" i="95"/>
  <c r="H1024" i="95"/>
  <c r="G1024" i="95"/>
  <c r="F1024" i="95"/>
  <c r="E1024" i="95"/>
  <c r="D1024" i="95"/>
  <c r="C1024" i="95"/>
  <c r="H1023" i="95"/>
  <c r="G1023" i="95"/>
  <c r="F1023" i="95"/>
  <c r="E1023" i="95"/>
  <c r="D1023" i="95"/>
  <c r="C1023" i="95"/>
  <c r="H1022" i="95"/>
  <c r="G1022" i="95"/>
  <c r="F1022" i="95"/>
  <c r="E1022" i="95"/>
  <c r="D1022" i="95"/>
  <c r="C1022" i="95"/>
  <c r="H1021" i="95"/>
  <c r="G1021" i="95"/>
  <c r="F1021" i="95"/>
  <c r="E1021" i="95"/>
  <c r="D1021" i="95"/>
  <c r="C1021" i="95"/>
  <c r="H1020" i="95"/>
  <c r="G1020" i="95"/>
  <c r="F1020" i="95"/>
  <c r="E1020" i="95"/>
  <c r="D1020" i="95"/>
  <c r="C1020" i="95"/>
  <c r="H1019" i="95"/>
  <c r="G1019" i="95"/>
  <c r="F1019" i="95"/>
  <c r="E1019" i="95"/>
  <c r="D1019" i="95"/>
  <c r="C1019" i="95"/>
  <c r="H1018" i="95"/>
  <c r="G1018" i="95"/>
  <c r="F1018" i="95"/>
  <c r="E1018" i="95"/>
  <c r="D1018" i="95"/>
  <c r="C1018" i="95"/>
  <c r="H1017" i="95"/>
  <c r="G1017" i="95"/>
  <c r="F1017" i="95"/>
  <c r="E1017" i="95"/>
  <c r="D1017" i="95"/>
  <c r="C1017" i="95"/>
  <c r="H1016" i="95"/>
  <c r="G1016" i="95"/>
  <c r="F1016" i="95"/>
  <c r="E1016" i="95"/>
  <c r="D1016" i="95"/>
  <c r="C1016" i="95"/>
  <c r="H1015" i="95"/>
  <c r="G1015" i="95"/>
  <c r="F1015" i="95"/>
  <c r="E1015" i="95"/>
  <c r="D1015" i="95"/>
  <c r="C1015" i="95"/>
  <c r="H1014" i="95"/>
  <c r="G1014" i="95"/>
  <c r="F1014" i="95"/>
  <c r="E1014" i="95"/>
  <c r="D1014" i="95"/>
  <c r="C1014" i="95"/>
  <c r="H1004" i="95"/>
  <c r="G1004" i="95"/>
  <c r="F1004" i="95"/>
  <c r="E1004" i="95"/>
  <c r="D1004" i="95"/>
  <c r="C1004" i="95"/>
  <c r="H1003" i="95"/>
  <c r="G1003" i="95"/>
  <c r="F1003" i="95"/>
  <c r="E1003" i="95"/>
  <c r="D1003" i="95"/>
  <c r="C1003" i="95"/>
  <c r="H1002" i="95"/>
  <c r="G1002" i="95"/>
  <c r="F1002" i="95"/>
  <c r="E1002" i="95"/>
  <c r="D1002" i="95"/>
  <c r="C1002" i="95"/>
  <c r="H1001" i="95"/>
  <c r="G1001" i="95"/>
  <c r="F1001" i="95"/>
  <c r="E1001" i="95"/>
  <c r="D1001" i="95"/>
  <c r="C1001" i="95"/>
  <c r="H1000" i="95"/>
  <c r="G1000" i="95"/>
  <c r="F1000" i="95"/>
  <c r="E1000" i="95"/>
  <c r="D1000" i="95"/>
  <c r="C1000" i="95"/>
  <c r="H999" i="95"/>
  <c r="G999" i="95"/>
  <c r="F999" i="95"/>
  <c r="E999" i="95"/>
  <c r="D999" i="95"/>
  <c r="C999" i="95"/>
  <c r="H998" i="95"/>
  <c r="G998" i="95"/>
  <c r="F998" i="95"/>
  <c r="E998" i="95"/>
  <c r="D998" i="95"/>
  <c r="C998" i="95"/>
  <c r="H997" i="95"/>
  <c r="G997" i="95"/>
  <c r="F997" i="95"/>
  <c r="E997" i="95"/>
  <c r="D997" i="95"/>
  <c r="C997" i="95"/>
  <c r="H996" i="95"/>
  <c r="G996" i="95"/>
  <c r="F996" i="95"/>
  <c r="E996" i="95"/>
  <c r="D996" i="95"/>
  <c r="C996" i="95"/>
  <c r="H995" i="95"/>
  <c r="G995" i="95"/>
  <c r="F995" i="95"/>
  <c r="E995" i="95"/>
  <c r="D995" i="95"/>
  <c r="C995" i="95"/>
  <c r="H994" i="95"/>
  <c r="G994" i="95"/>
  <c r="F994" i="95"/>
  <c r="E994" i="95"/>
  <c r="D994" i="95"/>
  <c r="C994" i="95"/>
  <c r="H993" i="95"/>
  <c r="G993" i="95"/>
  <c r="F993" i="95"/>
  <c r="E993" i="95"/>
  <c r="D993" i="95"/>
  <c r="C993" i="95"/>
  <c r="H992" i="95"/>
  <c r="G992" i="95"/>
  <c r="F992" i="95"/>
  <c r="E992" i="95"/>
  <c r="D992" i="95"/>
  <c r="C992" i="95"/>
  <c r="H991" i="95"/>
  <c r="G991" i="95"/>
  <c r="F991" i="95"/>
  <c r="E991" i="95"/>
  <c r="D991" i="95"/>
  <c r="C991" i="95"/>
  <c r="H990" i="95"/>
  <c r="G990" i="95"/>
  <c r="F990" i="95"/>
  <c r="E990" i="95"/>
  <c r="D990" i="95"/>
  <c r="C990" i="95"/>
  <c r="H989" i="95"/>
  <c r="G989" i="95"/>
  <c r="F989" i="95"/>
  <c r="E989" i="95"/>
  <c r="D989" i="95"/>
  <c r="C989" i="95"/>
  <c r="H988" i="95"/>
  <c r="G988" i="95"/>
  <c r="F988" i="95"/>
  <c r="E988" i="95"/>
  <c r="D988" i="95"/>
  <c r="C988" i="95"/>
  <c r="H987" i="95"/>
  <c r="G987" i="95"/>
  <c r="F987" i="95"/>
  <c r="E987" i="95"/>
  <c r="D987" i="95"/>
  <c r="C987" i="95"/>
  <c r="H986" i="95"/>
  <c r="G986" i="95"/>
  <c r="F986" i="95"/>
  <c r="E986" i="95"/>
  <c r="D986" i="95"/>
  <c r="C986" i="95"/>
  <c r="H985" i="95"/>
  <c r="G985" i="95"/>
  <c r="F985" i="95"/>
  <c r="E985" i="95"/>
  <c r="D985" i="95"/>
  <c r="C985" i="95"/>
  <c r="H984" i="95"/>
  <c r="G984" i="95"/>
  <c r="F984" i="95"/>
  <c r="E984" i="95"/>
  <c r="D984" i="95"/>
  <c r="C984" i="95"/>
  <c r="H983" i="95"/>
  <c r="G983" i="95"/>
  <c r="F983" i="95"/>
  <c r="E983" i="95"/>
  <c r="D983" i="95"/>
  <c r="C983" i="95"/>
  <c r="H982" i="95"/>
  <c r="G982" i="95"/>
  <c r="F982" i="95"/>
  <c r="E982" i="95"/>
  <c r="D982" i="95"/>
  <c r="C982" i="95"/>
  <c r="H981" i="95"/>
  <c r="G981" i="95"/>
  <c r="F981" i="95"/>
  <c r="E981" i="95"/>
  <c r="D981" i="95"/>
  <c r="C981" i="95"/>
  <c r="H980" i="95"/>
  <c r="G980" i="95"/>
  <c r="F980" i="95"/>
  <c r="E980" i="95"/>
  <c r="D980" i="95"/>
  <c r="C980" i="95"/>
  <c r="H979" i="95"/>
  <c r="G979" i="95"/>
  <c r="F979" i="95"/>
  <c r="E979" i="95"/>
  <c r="D979" i="95"/>
  <c r="C979" i="95"/>
  <c r="H978" i="95"/>
  <c r="G978" i="95"/>
  <c r="F978" i="95"/>
  <c r="E978" i="95"/>
  <c r="D978" i="95"/>
  <c r="C978" i="95"/>
  <c r="H977" i="95"/>
  <c r="G977" i="95"/>
  <c r="F977" i="95"/>
  <c r="E977" i="95"/>
  <c r="D977" i="95"/>
  <c r="C977" i="95"/>
  <c r="H976" i="95"/>
  <c r="G976" i="95"/>
  <c r="F976" i="95"/>
  <c r="E976" i="95"/>
  <c r="D976" i="95"/>
  <c r="C976" i="95"/>
  <c r="H975" i="95"/>
  <c r="G975" i="95"/>
  <c r="F975" i="95"/>
  <c r="E975" i="95"/>
  <c r="D975" i="95"/>
  <c r="C975" i="95"/>
  <c r="H974" i="95"/>
  <c r="G974" i="95"/>
  <c r="F974" i="95"/>
  <c r="E974" i="95"/>
  <c r="D974" i="95"/>
  <c r="C974" i="95"/>
  <c r="H973" i="95"/>
  <c r="G973" i="95"/>
  <c r="F973" i="95"/>
  <c r="E973" i="95"/>
  <c r="D973" i="95"/>
  <c r="C973" i="95"/>
  <c r="H972" i="95"/>
  <c r="G972" i="95"/>
  <c r="F972" i="95"/>
  <c r="E972" i="95"/>
  <c r="D972" i="95"/>
  <c r="C972" i="95"/>
  <c r="H971" i="95"/>
  <c r="G971" i="95"/>
  <c r="F971" i="95"/>
  <c r="E971" i="95"/>
  <c r="D971" i="95"/>
  <c r="C971" i="95"/>
  <c r="H970" i="95"/>
  <c r="G970" i="95"/>
  <c r="F970" i="95"/>
  <c r="E970" i="95"/>
  <c r="D970" i="95"/>
  <c r="C970" i="95"/>
  <c r="H969" i="95"/>
  <c r="G969" i="95"/>
  <c r="F969" i="95"/>
  <c r="E969" i="95"/>
  <c r="D969" i="95"/>
  <c r="C969" i="95"/>
  <c r="H968" i="95"/>
  <c r="G968" i="95"/>
  <c r="F968" i="95"/>
  <c r="E968" i="95"/>
  <c r="D968" i="95"/>
  <c r="C968" i="95"/>
  <c r="H967" i="95"/>
  <c r="G967" i="95"/>
  <c r="F967" i="95"/>
  <c r="E967" i="95"/>
  <c r="D967" i="95"/>
  <c r="C967" i="95"/>
  <c r="H966" i="95"/>
  <c r="G966" i="95"/>
  <c r="F966" i="95"/>
  <c r="E966" i="95"/>
  <c r="D966" i="95"/>
  <c r="C966" i="95"/>
  <c r="H956" i="95"/>
  <c r="G956" i="95"/>
  <c r="F956" i="95"/>
  <c r="E956" i="95"/>
  <c r="D956" i="95"/>
  <c r="C956" i="95"/>
  <c r="H955" i="95"/>
  <c r="G955" i="95"/>
  <c r="F955" i="95"/>
  <c r="E955" i="95"/>
  <c r="D955" i="95"/>
  <c r="C955" i="95"/>
  <c r="H954" i="95"/>
  <c r="G954" i="95"/>
  <c r="F954" i="95"/>
  <c r="E954" i="95"/>
  <c r="D954" i="95"/>
  <c r="C954" i="95"/>
  <c r="H953" i="95"/>
  <c r="G953" i="95"/>
  <c r="F953" i="95"/>
  <c r="E953" i="95"/>
  <c r="D953" i="95"/>
  <c r="C953" i="95"/>
  <c r="H952" i="95"/>
  <c r="G952" i="95"/>
  <c r="F952" i="95"/>
  <c r="E952" i="95"/>
  <c r="D952" i="95"/>
  <c r="C952" i="95"/>
  <c r="H951" i="95"/>
  <c r="G951" i="95"/>
  <c r="F951" i="95"/>
  <c r="E951" i="95"/>
  <c r="D951" i="95"/>
  <c r="C951" i="95"/>
  <c r="H950" i="95"/>
  <c r="G950" i="95"/>
  <c r="F950" i="95"/>
  <c r="E950" i="95"/>
  <c r="D950" i="95"/>
  <c r="C950" i="95"/>
  <c r="H949" i="95"/>
  <c r="G949" i="95"/>
  <c r="F949" i="95"/>
  <c r="E949" i="95"/>
  <c r="D949" i="95"/>
  <c r="C949" i="95"/>
  <c r="H948" i="95"/>
  <c r="G948" i="95"/>
  <c r="F948" i="95"/>
  <c r="E948" i="95"/>
  <c r="D948" i="95"/>
  <c r="C948" i="95"/>
  <c r="H947" i="95"/>
  <c r="G947" i="95"/>
  <c r="F947" i="95"/>
  <c r="E947" i="95"/>
  <c r="D947" i="95"/>
  <c r="C947" i="95"/>
  <c r="H946" i="95"/>
  <c r="G946" i="95"/>
  <c r="F946" i="95"/>
  <c r="E946" i="95"/>
  <c r="D946" i="95"/>
  <c r="C946" i="95"/>
  <c r="H945" i="95"/>
  <c r="G945" i="95"/>
  <c r="F945" i="95"/>
  <c r="E945" i="95"/>
  <c r="D945" i="95"/>
  <c r="C945" i="95"/>
  <c r="H944" i="95"/>
  <c r="G944" i="95"/>
  <c r="F944" i="95"/>
  <c r="E944" i="95"/>
  <c r="D944" i="95"/>
  <c r="C944" i="95"/>
  <c r="H943" i="95"/>
  <c r="G943" i="95"/>
  <c r="F943" i="95"/>
  <c r="E943" i="95"/>
  <c r="D943" i="95"/>
  <c r="C943" i="95"/>
  <c r="H942" i="95"/>
  <c r="G942" i="95"/>
  <c r="F942" i="95"/>
  <c r="E942" i="95"/>
  <c r="D942" i="95"/>
  <c r="C942" i="95"/>
  <c r="H941" i="95"/>
  <c r="G941" i="95"/>
  <c r="F941" i="95"/>
  <c r="E941" i="95"/>
  <c r="D941" i="95"/>
  <c r="C941" i="95"/>
  <c r="H940" i="95"/>
  <c r="G940" i="95"/>
  <c r="F940" i="95"/>
  <c r="E940" i="95"/>
  <c r="D940" i="95"/>
  <c r="C940" i="95"/>
  <c r="H939" i="95"/>
  <c r="G939" i="95"/>
  <c r="F939" i="95"/>
  <c r="E939" i="95"/>
  <c r="D939" i="95"/>
  <c r="C939" i="95"/>
  <c r="H938" i="95"/>
  <c r="G938" i="95"/>
  <c r="F938" i="95"/>
  <c r="E938" i="95"/>
  <c r="D938" i="95"/>
  <c r="C938" i="95"/>
  <c r="H937" i="95"/>
  <c r="G937" i="95"/>
  <c r="F937" i="95"/>
  <c r="E937" i="95"/>
  <c r="D937" i="95"/>
  <c r="C937" i="95"/>
  <c r="H936" i="95"/>
  <c r="G936" i="95"/>
  <c r="F936" i="95"/>
  <c r="E936" i="95"/>
  <c r="D936" i="95"/>
  <c r="C936" i="95"/>
  <c r="H935" i="95"/>
  <c r="G935" i="95"/>
  <c r="F935" i="95"/>
  <c r="E935" i="95"/>
  <c r="D935" i="95"/>
  <c r="C935" i="95"/>
  <c r="H934" i="95"/>
  <c r="G934" i="95"/>
  <c r="F934" i="95"/>
  <c r="E934" i="95"/>
  <c r="D934" i="95"/>
  <c r="C934" i="95"/>
  <c r="H933" i="95"/>
  <c r="G933" i="95"/>
  <c r="F933" i="95"/>
  <c r="E933" i="95"/>
  <c r="D933" i="95"/>
  <c r="C933" i="95"/>
  <c r="H932" i="95"/>
  <c r="G932" i="95"/>
  <c r="F932" i="95"/>
  <c r="E932" i="95"/>
  <c r="D932" i="95"/>
  <c r="C932" i="95"/>
  <c r="H931" i="95"/>
  <c r="G931" i="95"/>
  <c r="F931" i="95"/>
  <c r="E931" i="95"/>
  <c r="D931" i="95"/>
  <c r="C931" i="95"/>
  <c r="H930" i="95"/>
  <c r="G930" i="95"/>
  <c r="F930" i="95"/>
  <c r="E930" i="95"/>
  <c r="D930" i="95"/>
  <c r="C930" i="95"/>
  <c r="H929" i="95"/>
  <c r="G929" i="95"/>
  <c r="F929" i="95"/>
  <c r="E929" i="95"/>
  <c r="D929" i="95"/>
  <c r="C929" i="95"/>
  <c r="H928" i="95"/>
  <c r="G928" i="95"/>
  <c r="F928" i="95"/>
  <c r="E928" i="95"/>
  <c r="D928" i="95"/>
  <c r="C928" i="95"/>
  <c r="H927" i="95"/>
  <c r="G927" i="95"/>
  <c r="F927" i="95"/>
  <c r="E927" i="95"/>
  <c r="D927" i="95"/>
  <c r="C927" i="95"/>
  <c r="H926" i="95"/>
  <c r="G926" i="95"/>
  <c r="F926" i="95"/>
  <c r="E926" i="95"/>
  <c r="D926" i="95"/>
  <c r="C926" i="95"/>
  <c r="H925" i="95"/>
  <c r="G925" i="95"/>
  <c r="F925" i="95"/>
  <c r="E925" i="95"/>
  <c r="D925" i="95"/>
  <c r="C925" i="95"/>
  <c r="H924" i="95"/>
  <c r="G924" i="95"/>
  <c r="F924" i="95"/>
  <c r="E924" i="95"/>
  <c r="D924" i="95"/>
  <c r="C924" i="95"/>
  <c r="H923" i="95"/>
  <c r="G923" i="95"/>
  <c r="F923" i="95"/>
  <c r="E923" i="95"/>
  <c r="D923" i="95"/>
  <c r="C923" i="95"/>
  <c r="H922" i="95"/>
  <c r="G922" i="95"/>
  <c r="F922" i="95"/>
  <c r="E922" i="95"/>
  <c r="D922" i="95"/>
  <c r="C922" i="95"/>
  <c r="H921" i="95"/>
  <c r="G921" i="95"/>
  <c r="F921" i="95"/>
  <c r="E921" i="95"/>
  <c r="D921" i="95"/>
  <c r="C921" i="95"/>
  <c r="H920" i="95"/>
  <c r="G920" i="95"/>
  <c r="F920" i="95"/>
  <c r="E920" i="95"/>
  <c r="D920" i="95"/>
  <c r="C920" i="95"/>
  <c r="H919" i="95"/>
  <c r="G919" i="95"/>
  <c r="F919" i="95"/>
  <c r="E919" i="95"/>
  <c r="D919" i="95"/>
  <c r="C919" i="95"/>
  <c r="H918" i="95"/>
  <c r="G918" i="95"/>
  <c r="F918" i="95"/>
  <c r="E918" i="95"/>
  <c r="D918" i="95"/>
  <c r="C918" i="95"/>
  <c r="H908" i="95"/>
  <c r="G908" i="95"/>
  <c r="F908" i="95"/>
  <c r="E908" i="95"/>
  <c r="D908" i="95"/>
  <c r="C908" i="95"/>
  <c r="H907" i="95"/>
  <c r="G907" i="95"/>
  <c r="F907" i="95"/>
  <c r="E907" i="95"/>
  <c r="D907" i="95"/>
  <c r="C907" i="95"/>
  <c r="H906" i="95"/>
  <c r="G906" i="95"/>
  <c r="F906" i="95"/>
  <c r="E906" i="95"/>
  <c r="D906" i="95"/>
  <c r="C906" i="95"/>
  <c r="H905" i="95"/>
  <c r="G905" i="95"/>
  <c r="F905" i="95"/>
  <c r="E905" i="95"/>
  <c r="D905" i="95"/>
  <c r="C905" i="95"/>
  <c r="H904" i="95"/>
  <c r="G904" i="95"/>
  <c r="F904" i="95"/>
  <c r="E904" i="95"/>
  <c r="D904" i="95"/>
  <c r="C904" i="95"/>
  <c r="H903" i="95"/>
  <c r="G903" i="95"/>
  <c r="F903" i="95"/>
  <c r="E903" i="95"/>
  <c r="D903" i="95"/>
  <c r="C903" i="95"/>
  <c r="H902" i="95"/>
  <c r="G902" i="95"/>
  <c r="F902" i="95"/>
  <c r="E902" i="95"/>
  <c r="D902" i="95"/>
  <c r="C902" i="95"/>
  <c r="H901" i="95"/>
  <c r="G901" i="95"/>
  <c r="F901" i="95"/>
  <c r="E901" i="95"/>
  <c r="D901" i="95"/>
  <c r="C901" i="95"/>
  <c r="H900" i="95"/>
  <c r="G900" i="95"/>
  <c r="F900" i="95"/>
  <c r="E900" i="95"/>
  <c r="D900" i="95"/>
  <c r="C900" i="95"/>
  <c r="H899" i="95"/>
  <c r="G899" i="95"/>
  <c r="F899" i="95"/>
  <c r="E899" i="95"/>
  <c r="D899" i="95"/>
  <c r="C899" i="95"/>
  <c r="H898" i="95"/>
  <c r="G898" i="95"/>
  <c r="F898" i="95"/>
  <c r="E898" i="95"/>
  <c r="D898" i="95"/>
  <c r="C898" i="95"/>
  <c r="H897" i="95"/>
  <c r="G897" i="95"/>
  <c r="F897" i="95"/>
  <c r="E897" i="95"/>
  <c r="D897" i="95"/>
  <c r="C897" i="95"/>
  <c r="H896" i="95"/>
  <c r="G896" i="95"/>
  <c r="F896" i="95"/>
  <c r="E896" i="95"/>
  <c r="D896" i="95"/>
  <c r="C896" i="95"/>
  <c r="H895" i="95"/>
  <c r="G895" i="95"/>
  <c r="F895" i="95"/>
  <c r="E895" i="95"/>
  <c r="D895" i="95"/>
  <c r="C895" i="95"/>
  <c r="H894" i="95"/>
  <c r="G894" i="95"/>
  <c r="F894" i="95"/>
  <c r="E894" i="95"/>
  <c r="D894" i="95"/>
  <c r="C894" i="95"/>
  <c r="H893" i="95"/>
  <c r="G893" i="95"/>
  <c r="F893" i="95"/>
  <c r="E893" i="95"/>
  <c r="D893" i="95"/>
  <c r="C893" i="95"/>
  <c r="H892" i="95"/>
  <c r="G892" i="95"/>
  <c r="F892" i="95"/>
  <c r="E892" i="95"/>
  <c r="D892" i="95"/>
  <c r="C892" i="95"/>
  <c r="H891" i="95"/>
  <c r="G891" i="95"/>
  <c r="F891" i="95"/>
  <c r="E891" i="95"/>
  <c r="D891" i="95"/>
  <c r="C891" i="95"/>
  <c r="H890" i="95"/>
  <c r="G890" i="95"/>
  <c r="F890" i="95"/>
  <c r="E890" i="95"/>
  <c r="D890" i="95"/>
  <c r="C890" i="95"/>
  <c r="H889" i="95"/>
  <c r="G889" i="95"/>
  <c r="F889" i="95"/>
  <c r="E889" i="95"/>
  <c r="D889" i="95"/>
  <c r="C889" i="95"/>
  <c r="H888" i="95"/>
  <c r="G888" i="95"/>
  <c r="F888" i="95"/>
  <c r="E888" i="95"/>
  <c r="D888" i="95"/>
  <c r="C888" i="95"/>
  <c r="H887" i="95"/>
  <c r="G887" i="95"/>
  <c r="F887" i="95"/>
  <c r="E887" i="95"/>
  <c r="D887" i="95"/>
  <c r="C887" i="95"/>
  <c r="H886" i="95"/>
  <c r="G886" i="95"/>
  <c r="F886" i="95"/>
  <c r="E886" i="95"/>
  <c r="D886" i="95"/>
  <c r="C886" i="95"/>
  <c r="H885" i="95"/>
  <c r="G885" i="95"/>
  <c r="F885" i="95"/>
  <c r="E885" i="95"/>
  <c r="D885" i="95"/>
  <c r="C885" i="95"/>
  <c r="H884" i="95"/>
  <c r="G884" i="95"/>
  <c r="F884" i="95"/>
  <c r="E884" i="95"/>
  <c r="D884" i="95"/>
  <c r="C884" i="95"/>
  <c r="H883" i="95"/>
  <c r="G883" i="95"/>
  <c r="F883" i="95"/>
  <c r="E883" i="95"/>
  <c r="D883" i="95"/>
  <c r="C883" i="95"/>
  <c r="H882" i="95"/>
  <c r="G882" i="95"/>
  <c r="F882" i="95"/>
  <c r="E882" i="95"/>
  <c r="D882" i="95"/>
  <c r="C882" i="95"/>
  <c r="H881" i="95"/>
  <c r="G881" i="95"/>
  <c r="F881" i="95"/>
  <c r="E881" i="95"/>
  <c r="D881" i="95"/>
  <c r="C881" i="95"/>
  <c r="H880" i="95"/>
  <c r="G880" i="95"/>
  <c r="F880" i="95"/>
  <c r="E880" i="95"/>
  <c r="D880" i="95"/>
  <c r="C880" i="95"/>
  <c r="H879" i="95"/>
  <c r="G879" i="95"/>
  <c r="F879" i="95"/>
  <c r="E879" i="95"/>
  <c r="D879" i="95"/>
  <c r="C879" i="95"/>
  <c r="H878" i="95"/>
  <c r="G878" i="95"/>
  <c r="F878" i="95"/>
  <c r="E878" i="95"/>
  <c r="D878" i="95"/>
  <c r="C878" i="95"/>
  <c r="H877" i="95"/>
  <c r="G877" i="95"/>
  <c r="F877" i="95"/>
  <c r="E877" i="95"/>
  <c r="D877" i="95"/>
  <c r="C877" i="95"/>
  <c r="H876" i="95"/>
  <c r="G876" i="95"/>
  <c r="F876" i="95"/>
  <c r="E876" i="95"/>
  <c r="D876" i="95"/>
  <c r="C876" i="95"/>
  <c r="H875" i="95"/>
  <c r="G875" i="95"/>
  <c r="F875" i="95"/>
  <c r="E875" i="95"/>
  <c r="D875" i="95"/>
  <c r="C875" i="95"/>
  <c r="H874" i="95"/>
  <c r="G874" i="95"/>
  <c r="F874" i="95"/>
  <c r="E874" i="95"/>
  <c r="D874" i="95"/>
  <c r="C874" i="95"/>
  <c r="H873" i="95"/>
  <c r="G873" i="95"/>
  <c r="F873" i="95"/>
  <c r="E873" i="95"/>
  <c r="D873" i="95"/>
  <c r="C873" i="95"/>
  <c r="H872" i="95"/>
  <c r="G872" i="95"/>
  <c r="F872" i="95"/>
  <c r="E872" i="95"/>
  <c r="D872" i="95"/>
  <c r="C872" i="95"/>
  <c r="H871" i="95"/>
  <c r="G871" i="95"/>
  <c r="F871" i="95"/>
  <c r="E871" i="95"/>
  <c r="D871" i="95"/>
  <c r="C871" i="95"/>
  <c r="H870" i="95"/>
  <c r="G870" i="95"/>
  <c r="F870" i="95"/>
  <c r="E870" i="95"/>
  <c r="D870" i="95"/>
  <c r="C870" i="95"/>
  <c r="H860" i="95"/>
  <c r="G860" i="95"/>
  <c r="F860" i="95"/>
  <c r="E860" i="95"/>
  <c r="D860" i="95"/>
  <c r="C860" i="95"/>
  <c r="H859" i="95"/>
  <c r="G859" i="95"/>
  <c r="F859" i="95"/>
  <c r="E859" i="95"/>
  <c r="D859" i="95"/>
  <c r="C859" i="95"/>
  <c r="H858" i="95"/>
  <c r="G858" i="95"/>
  <c r="F858" i="95"/>
  <c r="E858" i="95"/>
  <c r="D858" i="95"/>
  <c r="C858" i="95"/>
  <c r="H857" i="95"/>
  <c r="G857" i="95"/>
  <c r="F857" i="95"/>
  <c r="E857" i="95"/>
  <c r="D857" i="95"/>
  <c r="C857" i="95"/>
  <c r="H856" i="95"/>
  <c r="G856" i="95"/>
  <c r="F856" i="95"/>
  <c r="E856" i="95"/>
  <c r="D856" i="95"/>
  <c r="C856" i="95"/>
  <c r="H855" i="95"/>
  <c r="G855" i="95"/>
  <c r="F855" i="95"/>
  <c r="E855" i="95"/>
  <c r="D855" i="95"/>
  <c r="C855" i="95"/>
  <c r="H854" i="95"/>
  <c r="G854" i="95"/>
  <c r="F854" i="95"/>
  <c r="E854" i="95"/>
  <c r="D854" i="95"/>
  <c r="C854" i="95"/>
  <c r="H853" i="95"/>
  <c r="G853" i="95"/>
  <c r="F853" i="95"/>
  <c r="E853" i="95"/>
  <c r="D853" i="95"/>
  <c r="C853" i="95"/>
  <c r="H852" i="95"/>
  <c r="G852" i="95"/>
  <c r="F852" i="95"/>
  <c r="E852" i="95"/>
  <c r="D852" i="95"/>
  <c r="C852" i="95"/>
  <c r="H851" i="95"/>
  <c r="G851" i="95"/>
  <c r="F851" i="95"/>
  <c r="E851" i="95"/>
  <c r="D851" i="95"/>
  <c r="C851" i="95"/>
  <c r="H850" i="95"/>
  <c r="G850" i="95"/>
  <c r="F850" i="95"/>
  <c r="E850" i="95"/>
  <c r="D850" i="95"/>
  <c r="C850" i="95"/>
  <c r="H849" i="95"/>
  <c r="G849" i="95"/>
  <c r="F849" i="95"/>
  <c r="E849" i="95"/>
  <c r="D849" i="95"/>
  <c r="C849" i="95"/>
  <c r="H848" i="95"/>
  <c r="G848" i="95"/>
  <c r="F848" i="95"/>
  <c r="E848" i="95"/>
  <c r="D848" i="95"/>
  <c r="C848" i="95"/>
  <c r="H847" i="95"/>
  <c r="G847" i="95"/>
  <c r="F847" i="95"/>
  <c r="E847" i="95"/>
  <c r="D847" i="95"/>
  <c r="C847" i="95"/>
  <c r="H846" i="95"/>
  <c r="G846" i="95"/>
  <c r="F846" i="95"/>
  <c r="E846" i="95"/>
  <c r="D846" i="95"/>
  <c r="C846" i="95"/>
  <c r="H845" i="95"/>
  <c r="G845" i="95"/>
  <c r="F845" i="95"/>
  <c r="E845" i="95"/>
  <c r="D845" i="95"/>
  <c r="C845" i="95"/>
  <c r="H844" i="95"/>
  <c r="G844" i="95"/>
  <c r="F844" i="95"/>
  <c r="E844" i="95"/>
  <c r="D844" i="95"/>
  <c r="C844" i="95"/>
  <c r="H843" i="95"/>
  <c r="G843" i="95"/>
  <c r="F843" i="95"/>
  <c r="E843" i="95"/>
  <c r="D843" i="95"/>
  <c r="C843" i="95"/>
  <c r="H842" i="95"/>
  <c r="G842" i="95"/>
  <c r="F842" i="95"/>
  <c r="E842" i="95"/>
  <c r="D842" i="95"/>
  <c r="C842" i="95"/>
  <c r="H841" i="95"/>
  <c r="G841" i="95"/>
  <c r="F841" i="95"/>
  <c r="E841" i="95"/>
  <c r="D841" i="95"/>
  <c r="C841" i="95"/>
  <c r="H840" i="95"/>
  <c r="G840" i="95"/>
  <c r="F840" i="95"/>
  <c r="E840" i="95"/>
  <c r="D840" i="95"/>
  <c r="C840" i="95"/>
  <c r="H839" i="95"/>
  <c r="G839" i="95"/>
  <c r="F839" i="95"/>
  <c r="E839" i="95"/>
  <c r="D839" i="95"/>
  <c r="C839" i="95"/>
  <c r="H838" i="95"/>
  <c r="G838" i="95"/>
  <c r="F838" i="95"/>
  <c r="E838" i="95"/>
  <c r="D838" i="95"/>
  <c r="C838" i="95"/>
  <c r="H837" i="95"/>
  <c r="G837" i="95"/>
  <c r="F837" i="95"/>
  <c r="E837" i="95"/>
  <c r="D837" i="95"/>
  <c r="C837" i="95"/>
  <c r="H836" i="95"/>
  <c r="G836" i="95"/>
  <c r="F836" i="95"/>
  <c r="E836" i="95"/>
  <c r="D836" i="95"/>
  <c r="C836" i="95"/>
  <c r="H835" i="95"/>
  <c r="G835" i="95"/>
  <c r="F835" i="95"/>
  <c r="E835" i="95"/>
  <c r="D835" i="95"/>
  <c r="C835" i="95"/>
  <c r="H834" i="95"/>
  <c r="G834" i="95"/>
  <c r="F834" i="95"/>
  <c r="E834" i="95"/>
  <c r="D834" i="95"/>
  <c r="C834" i="95"/>
  <c r="H833" i="95"/>
  <c r="G833" i="95"/>
  <c r="F833" i="95"/>
  <c r="E833" i="95"/>
  <c r="D833" i="95"/>
  <c r="C833" i="95"/>
  <c r="H832" i="95"/>
  <c r="G832" i="95"/>
  <c r="F832" i="95"/>
  <c r="E832" i="95"/>
  <c r="D832" i="95"/>
  <c r="C832" i="95"/>
  <c r="H831" i="95"/>
  <c r="G831" i="95"/>
  <c r="F831" i="95"/>
  <c r="E831" i="95"/>
  <c r="D831" i="95"/>
  <c r="C831" i="95"/>
  <c r="H830" i="95"/>
  <c r="G830" i="95"/>
  <c r="F830" i="95"/>
  <c r="E830" i="95"/>
  <c r="D830" i="95"/>
  <c r="C830" i="95"/>
  <c r="H829" i="95"/>
  <c r="G829" i="95"/>
  <c r="F829" i="95"/>
  <c r="E829" i="95"/>
  <c r="D829" i="95"/>
  <c r="C829" i="95"/>
  <c r="H828" i="95"/>
  <c r="G828" i="95"/>
  <c r="F828" i="95"/>
  <c r="E828" i="95"/>
  <c r="D828" i="95"/>
  <c r="C828" i="95"/>
  <c r="H827" i="95"/>
  <c r="G827" i="95"/>
  <c r="F827" i="95"/>
  <c r="E827" i="95"/>
  <c r="D827" i="95"/>
  <c r="C827" i="95"/>
  <c r="H826" i="95"/>
  <c r="G826" i="95"/>
  <c r="F826" i="95"/>
  <c r="E826" i="95"/>
  <c r="D826" i="95"/>
  <c r="C826" i="95"/>
  <c r="H825" i="95"/>
  <c r="G825" i="95"/>
  <c r="F825" i="95"/>
  <c r="E825" i="95"/>
  <c r="D825" i="95"/>
  <c r="C825" i="95"/>
  <c r="H824" i="95"/>
  <c r="G824" i="95"/>
  <c r="F824" i="95"/>
  <c r="E824" i="95"/>
  <c r="D824" i="95"/>
  <c r="C824" i="95"/>
  <c r="H823" i="95"/>
  <c r="G823" i="95"/>
  <c r="F823" i="95"/>
  <c r="E823" i="95"/>
  <c r="D823" i="95"/>
  <c r="C823" i="95"/>
  <c r="H822" i="95"/>
  <c r="G822" i="95"/>
  <c r="F822" i="95"/>
  <c r="E822" i="95"/>
  <c r="D822" i="95"/>
  <c r="C822" i="95"/>
  <c r="H812" i="95"/>
  <c r="G812" i="95"/>
  <c r="F812" i="95"/>
  <c r="E812" i="95"/>
  <c r="D812" i="95"/>
  <c r="C812" i="95"/>
  <c r="H811" i="95"/>
  <c r="G811" i="95"/>
  <c r="F811" i="95"/>
  <c r="E811" i="95"/>
  <c r="D811" i="95"/>
  <c r="C811" i="95"/>
  <c r="H810" i="95"/>
  <c r="G810" i="95"/>
  <c r="F810" i="95"/>
  <c r="E810" i="95"/>
  <c r="D810" i="95"/>
  <c r="C810" i="95"/>
  <c r="H809" i="95"/>
  <c r="G809" i="95"/>
  <c r="F809" i="95"/>
  <c r="E809" i="95"/>
  <c r="D809" i="95"/>
  <c r="C809" i="95"/>
  <c r="H808" i="95"/>
  <c r="G808" i="95"/>
  <c r="F808" i="95"/>
  <c r="E808" i="95"/>
  <c r="D808" i="95"/>
  <c r="C808" i="95"/>
  <c r="H807" i="95"/>
  <c r="G807" i="95"/>
  <c r="F807" i="95"/>
  <c r="E807" i="95"/>
  <c r="D807" i="95"/>
  <c r="C807" i="95"/>
  <c r="H806" i="95"/>
  <c r="G806" i="95"/>
  <c r="F806" i="95"/>
  <c r="E806" i="95"/>
  <c r="D806" i="95"/>
  <c r="C806" i="95"/>
  <c r="H805" i="95"/>
  <c r="G805" i="95"/>
  <c r="F805" i="95"/>
  <c r="E805" i="95"/>
  <c r="D805" i="95"/>
  <c r="C805" i="95"/>
  <c r="H804" i="95"/>
  <c r="G804" i="95"/>
  <c r="F804" i="95"/>
  <c r="E804" i="95"/>
  <c r="D804" i="95"/>
  <c r="C804" i="95"/>
  <c r="H803" i="95"/>
  <c r="G803" i="95"/>
  <c r="F803" i="95"/>
  <c r="E803" i="95"/>
  <c r="D803" i="95"/>
  <c r="C803" i="95"/>
  <c r="H802" i="95"/>
  <c r="G802" i="95"/>
  <c r="F802" i="95"/>
  <c r="E802" i="95"/>
  <c r="D802" i="95"/>
  <c r="C802" i="95"/>
  <c r="H801" i="95"/>
  <c r="G801" i="95"/>
  <c r="F801" i="95"/>
  <c r="E801" i="95"/>
  <c r="D801" i="95"/>
  <c r="C801" i="95"/>
  <c r="H800" i="95"/>
  <c r="G800" i="95"/>
  <c r="F800" i="95"/>
  <c r="E800" i="95"/>
  <c r="D800" i="95"/>
  <c r="C800" i="95"/>
  <c r="H799" i="95"/>
  <c r="G799" i="95"/>
  <c r="F799" i="95"/>
  <c r="E799" i="95"/>
  <c r="D799" i="95"/>
  <c r="C799" i="95"/>
  <c r="H798" i="95"/>
  <c r="G798" i="95"/>
  <c r="F798" i="95"/>
  <c r="E798" i="95"/>
  <c r="D798" i="95"/>
  <c r="C798" i="95"/>
  <c r="H797" i="95"/>
  <c r="G797" i="95"/>
  <c r="F797" i="95"/>
  <c r="E797" i="95"/>
  <c r="D797" i="95"/>
  <c r="C797" i="95"/>
  <c r="H796" i="95"/>
  <c r="G796" i="95"/>
  <c r="F796" i="95"/>
  <c r="E796" i="95"/>
  <c r="D796" i="95"/>
  <c r="C796" i="95"/>
  <c r="H795" i="95"/>
  <c r="G795" i="95"/>
  <c r="F795" i="95"/>
  <c r="E795" i="95"/>
  <c r="D795" i="95"/>
  <c r="C795" i="95"/>
  <c r="H794" i="95"/>
  <c r="G794" i="95"/>
  <c r="F794" i="95"/>
  <c r="E794" i="95"/>
  <c r="D794" i="95"/>
  <c r="C794" i="95"/>
  <c r="H793" i="95"/>
  <c r="G793" i="95"/>
  <c r="F793" i="95"/>
  <c r="E793" i="95"/>
  <c r="D793" i="95"/>
  <c r="C793" i="95"/>
  <c r="H792" i="95"/>
  <c r="G792" i="95"/>
  <c r="F792" i="95"/>
  <c r="E792" i="95"/>
  <c r="D792" i="95"/>
  <c r="C792" i="95"/>
  <c r="H791" i="95"/>
  <c r="G791" i="95"/>
  <c r="F791" i="95"/>
  <c r="E791" i="95"/>
  <c r="D791" i="95"/>
  <c r="C791" i="95"/>
  <c r="H790" i="95"/>
  <c r="G790" i="95"/>
  <c r="F790" i="95"/>
  <c r="E790" i="95"/>
  <c r="D790" i="95"/>
  <c r="C790" i="95"/>
  <c r="H789" i="95"/>
  <c r="G789" i="95"/>
  <c r="F789" i="95"/>
  <c r="E789" i="95"/>
  <c r="D789" i="95"/>
  <c r="C789" i="95"/>
  <c r="H788" i="95"/>
  <c r="G788" i="95"/>
  <c r="F788" i="95"/>
  <c r="E788" i="95"/>
  <c r="D788" i="95"/>
  <c r="C788" i="95"/>
  <c r="H787" i="95"/>
  <c r="G787" i="95"/>
  <c r="F787" i="95"/>
  <c r="E787" i="95"/>
  <c r="D787" i="95"/>
  <c r="C787" i="95"/>
  <c r="H786" i="95"/>
  <c r="G786" i="95"/>
  <c r="F786" i="95"/>
  <c r="E786" i="95"/>
  <c r="D786" i="95"/>
  <c r="C786" i="95"/>
  <c r="H785" i="95"/>
  <c r="G785" i="95"/>
  <c r="F785" i="95"/>
  <c r="E785" i="95"/>
  <c r="D785" i="95"/>
  <c r="C785" i="95"/>
  <c r="H784" i="95"/>
  <c r="G784" i="95"/>
  <c r="F784" i="95"/>
  <c r="E784" i="95"/>
  <c r="D784" i="95"/>
  <c r="C784" i="95"/>
  <c r="H783" i="95"/>
  <c r="G783" i="95"/>
  <c r="F783" i="95"/>
  <c r="E783" i="95"/>
  <c r="D783" i="95"/>
  <c r="C783" i="95"/>
  <c r="H782" i="95"/>
  <c r="G782" i="95"/>
  <c r="F782" i="95"/>
  <c r="E782" i="95"/>
  <c r="D782" i="95"/>
  <c r="C782" i="95"/>
  <c r="H781" i="95"/>
  <c r="G781" i="95"/>
  <c r="F781" i="95"/>
  <c r="E781" i="95"/>
  <c r="D781" i="95"/>
  <c r="C781" i="95"/>
  <c r="H780" i="95"/>
  <c r="G780" i="95"/>
  <c r="F780" i="95"/>
  <c r="E780" i="95"/>
  <c r="D780" i="95"/>
  <c r="C780" i="95"/>
  <c r="H779" i="95"/>
  <c r="G779" i="95"/>
  <c r="F779" i="95"/>
  <c r="E779" i="95"/>
  <c r="D779" i="95"/>
  <c r="C779" i="95"/>
  <c r="H778" i="95"/>
  <c r="G778" i="95"/>
  <c r="F778" i="95"/>
  <c r="E778" i="95"/>
  <c r="D778" i="95"/>
  <c r="C778" i="95"/>
  <c r="H777" i="95"/>
  <c r="G777" i="95"/>
  <c r="F777" i="95"/>
  <c r="E777" i="95"/>
  <c r="D777" i="95"/>
  <c r="C777" i="95"/>
  <c r="H776" i="95"/>
  <c r="G776" i="95"/>
  <c r="F776" i="95"/>
  <c r="E776" i="95"/>
  <c r="D776" i="95"/>
  <c r="C776" i="95"/>
  <c r="H775" i="95"/>
  <c r="G775" i="95"/>
  <c r="F775" i="95"/>
  <c r="E775" i="95"/>
  <c r="D775" i="95"/>
  <c r="C775" i="95"/>
  <c r="H774" i="95"/>
  <c r="G774" i="95"/>
  <c r="F774" i="95"/>
  <c r="E774" i="95"/>
  <c r="D774" i="95"/>
  <c r="C774" i="95"/>
  <c r="H764" i="95"/>
  <c r="G764" i="95"/>
  <c r="F764" i="95"/>
  <c r="E764" i="95"/>
  <c r="D764" i="95"/>
  <c r="C764" i="95"/>
  <c r="H763" i="95"/>
  <c r="G763" i="95"/>
  <c r="F763" i="95"/>
  <c r="E763" i="95"/>
  <c r="D763" i="95"/>
  <c r="C763" i="95"/>
  <c r="H762" i="95"/>
  <c r="G762" i="95"/>
  <c r="F762" i="95"/>
  <c r="E762" i="95"/>
  <c r="D762" i="95"/>
  <c r="C762" i="95"/>
  <c r="H761" i="95"/>
  <c r="G761" i="95"/>
  <c r="F761" i="95"/>
  <c r="E761" i="95"/>
  <c r="D761" i="95"/>
  <c r="C761" i="95"/>
  <c r="H760" i="95"/>
  <c r="G760" i="95"/>
  <c r="F760" i="95"/>
  <c r="E760" i="95"/>
  <c r="D760" i="95"/>
  <c r="C760" i="95"/>
  <c r="H759" i="95"/>
  <c r="G759" i="95"/>
  <c r="F759" i="95"/>
  <c r="E759" i="95"/>
  <c r="D759" i="95"/>
  <c r="C759" i="95"/>
  <c r="H758" i="95"/>
  <c r="G758" i="95"/>
  <c r="F758" i="95"/>
  <c r="E758" i="95"/>
  <c r="D758" i="95"/>
  <c r="C758" i="95"/>
  <c r="H757" i="95"/>
  <c r="G757" i="95"/>
  <c r="F757" i="95"/>
  <c r="E757" i="95"/>
  <c r="D757" i="95"/>
  <c r="C757" i="95"/>
  <c r="H756" i="95"/>
  <c r="G756" i="95"/>
  <c r="F756" i="95"/>
  <c r="E756" i="95"/>
  <c r="D756" i="95"/>
  <c r="C756" i="95"/>
  <c r="H755" i="95"/>
  <c r="G755" i="95"/>
  <c r="F755" i="95"/>
  <c r="E755" i="95"/>
  <c r="D755" i="95"/>
  <c r="C755" i="95"/>
  <c r="H754" i="95"/>
  <c r="G754" i="95"/>
  <c r="F754" i="95"/>
  <c r="E754" i="95"/>
  <c r="D754" i="95"/>
  <c r="C754" i="95"/>
  <c r="H753" i="95"/>
  <c r="G753" i="95"/>
  <c r="F753" i="95"/>
  <c r="E753" i="95"/>
  <c r="D753" i="95"/>
  <c r="C753" i="95"/>
  <c r="H752" i="95"/>
  <c r="G752" i="95"/>
  <c r="F752" i="95"/>
  <c r="E752" i="95"/>
  <c r="D752" i="95"/>
  <c r="C752" i="95"/>
  <c r="H751" i="95"/>
  <c r="G751" i="95"/>
  <c r="F751" i="95"/>
  <c r="E751" i="95"/>
  <c r="D751" i="95"/>
  <c r="C751" i="95"/>
  <c r="H750" i="95"/>
  <c r="G750" i="95"/>
  <c r="F750" i="95"/>
  <c r="E750" i="95"/>
  <c r="D750" i="95"/>
  <c r="C750" i="95"/>
  <c r="H749" i="95"/>
  <c r="G749" i="95"/>
  <c r="F749" i="95"/>
  <c r="E749" i="95"/>
  <c r="D749" i="95"/>
  <c r="C749" i="95"/>
  <c r="H748" i="95"/>
  <c r="G748" i="95"/>
  <c r="F748" i="95"/>
  <c r="E748" i="95"/>
  <c r="D748" i="95"/>
  <c r="C748" i="95"/>
  <c r="H747" i="95"/>
  <c r="G747" i="95"/>
  <c r="F747" i="95"/>
  <c r="E747" i="95"/>
  <c r="D747" i="95"/>
  <c r="C747" i="95"/>
  <c r="H746" i="95"/>
  <c r="G746" i="95"/>
  <c r="F746" i="95"/>
  <c r="E746" i="95"/>
  <c r="D746" i="95"/>
  <c r="C746" i="95"/>
  <c r="H745" i="95"/>
  <c r="G745" i="95"/>
  <c r="F745" i="95"/>
  <c r="E745" i="95"/>
  <c r="D745" i="95"/>
  <c r="C745" i="95"/>
  <c r="H744" i="95"/>
  <c r="G744" i="95"/>
  <c r="F744" i="95"/>
  <c r="E744" i="95"/>
  <c r="D744" i="95"/>
  <c r="C744" i="95"/>
  <c r="H743" i="95"/>
  <c r="G743" i="95"/>
  <c r="F743" i="95"/>
  <c r="E743" i="95"/>
  <c r="D743" i="95"/>
  <c r="C743" i="95"/>
  <c r="H742" i="95"/>
  <c r="G742" i="95"/>
  <c r="F742" i="95"/>
  <c r="E742" i="95"/>
  <c r="D742" i="95"/>
  <c r="C742" i="95"/>
  <c r="H741" i="95"/>
  <c r="G741" i="95"/>
  <c r="F741" i="95"/>
  <c r="E741" i="95"/>
  <c r="D741" i="95"/>
  <c r="C741" i="95"/>
  <c r="H740" i="95"/>
  <c r="G740" i="95"/>
  <c r="F740" i="95"/>
  <c r="E740" i="95"/>
  <c r="D740" i="95"/>
  <c r="C740" i="95"/>
  <c r="H739" i="95"/>
  <c r="G739" i="95"/>
  <c r="F739" i="95"/>
  <c r="E739" i="95"/>
  <c r="D739" i="95"/>
  <c r="C739" i="95"/>
  <c r="H738" i="95"/>
  <c r="G738" i="95"/>
  <c r="F738" i="95"/>
  <c r="E738" i="95"/>
  <c r="D738" i="95"/>
  <c r="C738" i="95"/>
  <c r="H737" i="95"/>
  <c r="G737" i="95"/>
  <c r="F737" i="95"/>
  <c r="E737" i="95"/>
  <c r="D737" i="95"/>
  <c r="C737" i="95"/>
  <c r="H736" i="95"/>
  <c r="G736" i="95"/>
  <c r="F736" i="95"/>
  <c r="E736" i="95"/>
  <c r="D736" i="95"/>
  <c r="C736" i="95"/>
  <c r="H735" i="95"/>
  <c r="G735" i="95"/>
  <c r="F735" i="95"/>
  <c r="E735" i="95"/>
  <c r="D735" i="95"/>
  <c r="C735" i="95"/>
  <c r="H734" i="95"/>
  <c r="G734" i="95"/>
  <c r="F734" i="95"/>
  <c r="E734" i="95"/>
  <c r="D734" i="95"/>
  <c r="C734" i="95"/>
  <c r="H733" i="95"/>
  <c r="G733" i="95"/>
  <c r="F733" i="95"/>
  <c r="E733" i="95"/>
  <c r="D733" i="95"/>
  <c r="C733" i="95"/>
  <c r="H732" i="95"/>
  <c r="G732" i="95"/>
  <c r="F732" i="95"/>
  <c r="E732" i="95"/>
  <c r="D732" i="95"/>
  <c r="C732" i="95"/>
  <c r="H731" i="95"/>
  <c r="G731" i="95"/>
  <c r="F731" i="95"/>
  <c r="E731" i="95"/>
  <c r="D731" i="95"/>
  <c r="C731" i="95"/>
  <c r="H730" i="95"/>
  <c r="G730" i="95"/>
  <c r="F730" i="95"/>
  <c r="E730" i="95"/>
  <c r="D730" i="95"/>
  <c r="C730" i="95"/>
  <c r="H729" i="95"/>
  <c r="G729" i="95"/>
  <c r="F729" i="95"/>
  <c r="E729" i="95"/>
  <c r="D729" i="95"/>
  <c r="C729" i="95"/>
  <c r="H728" i="95"/>
  <c r="G728" i="95"/>
  <c r="F728" i="95"/>
  <c r="E728" i="95"/>
  <c r="D728" i="95"/>
  <c r="C728" i="95"/>
  <c r="H727" i="95"/>
  <c r="G727" i="95"/>
  <c r="F727" i="95"/>
  <c r="E727" i="95"/>
  <c r="D727" i="95"/>
  <c r="C727" i="95"/>
  <c r="H726" i="95"/>
  <c r="G726" i="95"/>
  <c r="F726" i="95"/>
  <c r="E726" i="95"/>
  <c r="D726" i="95"/>
  <c r="C726" i="95"/>
  <c r="H716" i="95"/>
  <c r="G716" i="95"/>
  <c r="F716" i="95"/>
  <c r="E716" i="95"/>
  <c r="D716" i="95"/>
  <c r="C716" i="95"/>
  <c r="H715" i="95"/>
  <c r="G715" i="95"/>
  <c r="F715" i="95"/>
  <c r="E715" i="95"/>
  <c r="D715" i="95"/>
  <c r="C715" i="95"/>
  <c r="H714" i="95"/>
  <c r="G714" i="95"/>
  <c r="F714" i="95"/>
  <c r="E714" i="95"/>
  <c r="D714" i="95"/>
  <c r="C714" i="95"/>
  <c r="H713" i="95"/>
  <c r="G713" i="95"/>
  <c r="F713" i="95"/>
  <c r="E713" i="95"/>
  <c r="D713" i="95"/>
  <c r="C713" i="95"/>
  <c r="H712" i="95"/>
  <c r="G712" i="95"/>
  <c r="F712" i="95"/>
  <c r="E712" i="95"/>
  <c r="D712" i="95"/>
  <c r="C712" i="95"/>
  <c r="H711" i="95"/>
  <c r="G711" i="95"/>
  <c r="F711" i="95"/>
  <c r="E711" i="95"/>
  <c r="D711" i="95"/>
  <c r="C711" i="95"/>
  <c r="H710" i="95"/>
  <c r="G710" i="95"/>
  <c r="F710" i="95"/>
  <c r="E710" i="95"/>
  <c r="D710" i="95"/>
  <c r="C710" i="95"/>
  <c r="H709" i="95"/>
  <c r="G709" i="95"/>
  <c r="F709" i="95"/>
  <c r="E709" i="95"/>
  <c r="D709" i="95"/>
  <c r="C709" i="95"/>
  <c r="H708" i="95"/>
  <c r="G708" i="95"/>
  <c r="F708" i="95"/>
  <c r="E708" i="95"/>
  <c r="D708" i="95"/>
  <c r="C708" i="95"/>
  <c r="H707" i="95"/>
  <c r="G707" i="95"/>
  <c r="F707" i="95"/>
  <c r="E707" i="95"/>
  <c r="D707" i="95"/>
  <c r="C707" i="95"/>
  <c r="H706" i="95"/>
  <c r="G706" i="95"/>
  <c r="F706" i="95"/>
  <c r="E706" i="95"/>
  <c r="D706" i="95"/>
  <c r="C706" i="95"/>
  <c r="H705" i="95"/>
  <c r="G705" i="95"/>
  <c r="F705" i="95"/>
  <c r="E705" i="95"/>
  <c r="D705" i="95"/>
  <c r="C705" i="95"/>
  <c r="H704" i="95"/>
  <c r="G704" i="95"/>
  <c r="F704" i="95"/>
  <c r="E704" i="95"/>
  <c r="D704" i="95"/>
  <c r="C704" i="95"/>
  <c r="H703" i="95"/>
  <c r="G703" i="95"/>
  <c r="F703" i="95"/>
  <c r="E703" i="95"/>
  <c r="D703" i="95"/>
  <c r="C703" i="95"/>
  <c r="H702" i="95"/>
  <c r="G702" i="95"/>
  <c r="F702" i="95"/>
  <c r="E702" i="95"/>
  <c r="D702" i="95"/>
  <c r="C702" i="95"/>
  <c r="H701" i="95"/>
  <c r="G701" i="95"/>
  <c r="F701" i="95"/>
  <c r="E701" i="95"/>
  <c r="D701" i="95"/>
  <c r="C701" i="95"/>
  <c r="H700" i="95"/>
  <c r="G700" i="95"/>
  <c r="F700" i="95"/>
  <c r="E700" i="95"/>
  <c r="D700" i="95"/>
  <c r="C700" i="95"/>
  <c r="H699" i="95"/>
  <c r="G699" i="95"/>
  <c r="F699" i="95"/>
  <c r="E699" i="95"/>
  <c r="D699" i="95"/>
  <c r="C699" i="95"/>
  <c r="H698" i="95"/>
  <c r="G698" i="95"/>
  <c r="F698" i="95"/>
  <c r="E698" i="95"/>
  <c r="D698" i="95"/>
  <c r="C698" i="95"/>
  <c r="H697" i="95"/>
  <c r="G697" i="95"/>
  <c r="F697" i="95"/>
  <c r="E697" i="95"/>
  <c r="D697" i="95"/>
  <c r="C697" i="95"/>
  <c r="H696" i="95"/>
  <c r="G696" i="95"/>
  <c r="F696" i="95"/>
  <c r="E696" i="95"/>
  <c r="D696" i="95"/>
  <c r="C696" i="95"/>
  <c r="H695" i="95"/>
  <c r="G695" i="95"/>
  <c r="F695" i="95"/>
  <c r="E695" i="95"/>
  <c r="D695" i="95"/>
  <c r="C695" i="95"/>
  <c r="H694" i="95"/>
  <c r="G694" i="95"/>
  <c r="F694" i="95"/>
  <c r="E694" i="95"/>
  <c r="D694" i="95"/>
  <c r="C694" i="95"/>
  <c r="H693" i="95"/>
  <c r="G693" i="95"/>
  <c r="F693" i="95"/>
  <c r="E693" i="95"/>
  <c r="D693" i="95"/>
  <c r="C693" i="95"/>
  <c r="H692" i="95"/>
  <c r="G692" i="95"/>
  <c r="F692" i="95"/>
  <c r="E692" i="95"/>
  <c r="D692" i="95"/>
  <c r="C692" i="95"/>
  <c r="H691" i="95"/>
  <c r="G691" i="95"/>
  <c r="F691" i="95"/>
  <c r="E691" i="95"/>
  <c r="D691" i="95"/>
  <c r="C691" i="95"/>
  <c r="H690" i="95"/>
  <c r="G690" i="95"/>
  <c r="F690" i="95"/>
  <c r="E690" i="95"/>
  <c r="D690" i="95"/>
  <c r="C690" i="95"/>
  <c r="H689" i="95"/>
  <c r="G689" i="95"/>
  <c r="F689" i="95"/>
  <c r="E689" i="95"/>
  <c r="D689" i="95"/>
  <c r="C689" i="95"/>
  <c r="H688" i="95"/>
  <c r="G688" i="95"/>
  <c r="F688" i="95"/>
  <c r="E688" i="95"/>
  <c r="D688" i="95"/>
  <c r="C688" i="95"/>
  <c r="H687" i="95"/>
  <c r="G687" i="95"/>
  <c r="F687" i="95"/>
  <c r="E687" i="95"/>
  <c r="D687" i="95"/>
  <c r="C687" i="95"/>
  <c r="H686" i="95"/>
  <c r="G686" i="95"/>
  <c r="F686" i="95"/>
  <c r="E686" i="95"/>
  <c r="D686" i="95"/>
  <c r="C686" i="95"/>
  <c r="H685" i="95"/>
  <c r="G685" i="95"/>
  <c r="F685" i="95"/>
  <c r="E685" i="95"/>
  <c r="D685" i="95"/>
  <c r="C685" i="95"/>
  <c r="H684" i="95"/>
  <c r="G684" i="95"/>
  <c r="F684" i="95"/>
  <c r="E684" i="95"/>
  <c r="D684" i="95"/>
  <c r="C684" i="95"/>
  <c r="H683" i="95"/>
  <c r="G683" i="95"/>
  <c r="F683" i="95"/>
  <c r="E683" i="95"/>
  <c r="D683" i="95"/>
  <c r="C683" i="95"/>
  <c r="H682" i="95"/>
  <c r="G682" i="95"/>
  <c r="F682" i="95"/>
  <c r="E682" i="95"/>
  <c r="D682" i="95"/>
  <c r="C682" i="95"/>
  <c r="H681" i="95"/>
  <c r="G681" i="95"/>
  <c r="F681" i="95"/>
  <c r="E681" i="95"/>
  <c r="D681" i="95"/>
  <c r="C681" i="95"/>
  <c r="H680" i="95"/>
  <c r="G680" i="95"/>
  <c r="F680" i="95"/>
  <c r="E680" i="95"/>
  <c r="D680" i="95"/>
  <c r="C680" i="95"/>
  <c r="H679" i="95"/>
  <c r="G679" i="95"/>
  <c r="F679" i="95"/>
  <c r="E679" i="95"/>
  <c r="D679" i="95"/>
  <c r="C679" i="95"/>
  <c r="H678" i="95"/>
  <c r="G678" i="95"/>
  <c r="F678" i="95"/>
  <c r="E678" i="95"/>
  <c r="D678" i="95"/>
  <c r="C678" i="95"/>
  <c r="H668" i="95"/>
  <c r="G668" i="95"/>
  <c r="F668" i="95"/>
  <c r="E668" i="95"/>
  <c r="D668" i="95"/>
  <c r="C668" i="95"/>
  <c r="H667" i="95"/>
  <c r="G667" i="95"/>
  <c r="F667" i="95"/>
  <c r="E667" i="95"/>
  <c r="D667" i="95"/>
  <c r="C667" i="95"/>
  <c r="H666" i="95"/>
  <c r="G666" i="95"/>
  <c r="F666" i="95"/>
  <c r="E666" i="95"/>
  <c r="D666" i="95"/>
  <c r="C666" i="95"/>
  <c r="H665" i="95"/>
  <c r="G665" i="95"/>
  <c r="F665" i="95"/>
  <c r="E665" i="95"/>
  <c r="D665" i="95"/>
  <c r="C665" i="95"/>
  <c r="H664" i="95"/>
  <c r="G664" i="95"/>
  <c r="F664" i="95"/>
  <c r="E664" i="95"/>
  <c r="D664" i="95"/>
  <c r="C664" i="95"/>
  <c r="H663" i="95"/>
  <c r="G663" i="95"/>
  <c r="F663" i="95"/>
  <c r="E663" i="95"/>
  <c r="D663" i="95"/>
  <c r="C663" i="95"/>
  <c r="H662" i="95"/>
  <c r="G662" i="95"/>
  <c r="F662" i="95"/>
  <c r="E662" i="95"/>
  <c r="D662" i="95"/>
  <c r="C662" i="95"/>
  <c r="H661" i="95"/>
  <c r="G661" i="95"/>
  <c r="F661" i="95"/>
  <c r="E661" i="95"/>
  <c r="D661" i="95"/>
  <c r="C661" i="95"/>
  <c r="H660" i="95"/>
  <c r="G660" i="95"/>
  <c r="F660" i="95"/>
  <c r="E660" i="95"/>
  <c r="D660" i="95"/>
  <c r="C660" i="95"/>
  <c r="H659" i="95"/>
  <c r="G659" i="95"/>
  <c r="F659" i="95"/>
  <c r="E659" i="95"/>
  <c r="D659" i="95"/>
  <c r="C659" i="95"/>
  <c r="H658" i="95"/>
  <c r="G658" i="95"/>
  <c r="F658" i="95"/>
  <c r="E658" i="95"/>
  <c r="D658" i="95"/>
  <c r="C658" i="95"/>
  <c r="H657" i="95"/>
  <c r="G657" i="95"/>
  <c r="F657" i="95"/>
  <c r="E657" i="95"/>
  <c r="D657" i="95"/>
  <c r="C657" i="95"/>
  <c r="H656" i="95"/>
  <c r="G656" i="95"/>
  <c r="F656" i="95"/>
  <c r="E656" i="95"/>
  <c r="D656" i="95"/>
  <c r="C656" i="95"/>
  <c r="H655" i="95"/>
  <c r="G655" i="95"/>
  <c r="F655" i="95"/>
  <c r="E655" i="95"/>
  <c r="D655" i="95"/>
  <c r="C655" i="95"/>
  <c r="H654" i="95"/>
  <c r="G654" i="95"/>
  <c r="F654" i="95"/>
  <c r="E654" i="95"/>
  <c r="D654" i="95"/>
  <c r="C654" i="95"/>
  <c r="H653" i="95"/>
  <c r="G653" i="95"/>
  <c r="F653" i="95"/>
  <c r="E653" i="95"/>
  <c r="D653" i="95"/>
  <c r="C653" i="95"/>
  <c r="H652" i="95"/>
  <c r="G652" i="95"/>
  <c r="F652" i="95"/>
  <c r="E652" i="95"/>
  <c r="D652" i="95"/>
  <c r="C652" i="95"/>
  <c r="H651" i="95"/>
  <c r="G651" i="95"/>
  <c r="F651" i="95"/>
  <c r="E651" i="95"/>
  <c r="D651" i="95"/>
  <c r="C651" i="95"/>
  <c r="H650" i="95"/>
  <c r="G650" i="95"/>
  <c r="F650" i="95"/>
  <c r="E650" i="95"/>
  <c r="D650" i="95"/>
  <c r="C650" i="95"/>
  <c r="H649" i="95"/>
  <c r="G649" i="95"/>
  <c r="F649" i="95"/>
  <c r="E649" i="95"/>
  <c r="D649" i="95"/>
  <c r="C649" i="95"/>
  <c r="H648" i="95"/>
  <c r="G648" i="95"/>
  <c r="F648" i="95"/>
  <c r="E648" i="95"/>
  <c r="D648" i="95"/>
  <c r="C648" i="95"/>
  <c r="H647" i="95"/>
  <c r="G647" i="95"/>
  <c r="F647" i="95"/>
  <c r="E647" i="95"/>
  <c r="D647" i="95"/>
  <c r="C647" i="95"/>
  <c r="H646" i="95"/>
  <c r="G646" i="95"/>
  <c r="F646" i="95"/>
  <c r="E646" i="95"/>
  <c r="D646" i="95"/>
  <c r="C646" i="95"/>
  <c r="H645" i="95"/>
  <c r="G645" i="95"/>
  <c r="F645" i="95"/>
  <c r="E645" i="95"/>
  <c r="D645" i="95"/>
  <c r="C645" i="95"/>
  <c r="H644" i="95"/>
  <c r="G644" i="95"/>
  <c r="F644" i="95"/>
  <c r="E644" i="95"/>
  <c r="D644" i="95"/>
  <c r="C644" i="95"/>
  <c r="H643" i="95"/>
  <c r="G643" i="95"/>
  <c r="F643" i="95"/>
  <c r="E643" i="95"/>
  <c r="D643" i="95"/>
  <c r="C643" i="95"/>
  <c r="H642" i="95"/>
  <c r="G642" i="95"/>
  <c r="F642" i="95"/>
  <c r="E642" i="95"/>
  <c r="D642" i="95"/>
  <c r="C642" i="95"/>
  <c r="H641" i="95"/>
  <c r="G641" i="95"/>
  <c r="F641" i="95"/>
  <c r="E641" i="95"/>
  <c r="D641" i="95"/>
  <c r="C641" i="95"/>
  <c r="H640" i="95"/>
  <c r="G640" i="95"/>
  <c r="F640" i="95"/>
  <c r="E640" i="95"/>
  <c r="D640" i="95"/>
  <c r="C640" i="95"/>
  <c r="H639" i="95"/>
  <c r="G639" i="95"/>
  <c r="F639" i="95"/>
  <c r="E639" i="95"/>
  <c r="D639" i="95"/>
  <c r="C639" i="95"/>
  <c r="H638" i="95"/>
  <c r="G638" i="95"/>
  <c r="F638" i="95"/>
  <c r="E638" i="95"/>
  <c r="D638" i="95"/>
  <c r="C638" i="95"/>
  <c r="H637" i="95"/>
  <c r="G637" i="95"/>
  <c r="F637" i="95"/>
  <c r="E637" i="95"/>
  <c r="D637" i="95"/>
  <c r="C637" i="95"/>
  <c r="H636" i="95"/>
  <c r="G636" i="95"/>
  <c r="F636" i="95"/>
  <c r="E636" i="95"/>
  <c r="D636" i="95"/>
  <c r="C636" i="95"/>
  <c r="H635" i="95"/>
  <c r="G635" i="95"/>
  <c r="F635" i="95"/>
  <c r="E635" i="95"/>
  <c r="D635" i="95"/>
  <c r="C635" i="95"/>
  <c r="H634" i="95"/>
  <c r="G634" i="95"/>
  <c r="F634" i="95"/>
  <c r="E634" i="95"/>
  <c r="D634" i="95"/>
  <c r="C634" i="95"/>
  <c r="H633" i="95"/>
  <c r="G633" i="95"/>
  <c r="F633" i="95"/>
  <c r="E633" i="95"/>
  <c r="D633" i="95"/>
  <c r="C633" i="95"/>
  <c r="H632" i="95"/>
  <c r="G632" i="95"/>
  <c r="F632" i="95"/>
  <c r="E632" i="95"/>
  <c r="D632" i="95"/>
  <c r="C632" i="95"/>
  <c r="H631" i="95"/>
  <c r="G631" i="95"/>
  <c r="F631" i="95"/>
  <c r="E631" i="95"/>
  <c r="D631" i="95"/>
  <c r="C631" i="95"/>
  <c r="H630" i="95"/>
  <c r="G630" i="95"/>
  <c r="F630" i="95"/>
  <c r="E630" i="95"/>
  <c r="D630" i="95"/>
  <c r="C630" i="95"/>
  <c r="H620" i="95"/>
  <c r="G620" i="95"/>
  <c r="F620" i="95"/>
  <c r="E620" i="95"/>
  <c r="D620" i="95"/>
  <c r="C620" i="95"/>
  <c r="H619" i="95"/>
  <c r="G619" i="95"/>
  <c r="F619" i="95"/>
  <c r="E619" i="95"/>
  <c r="D619" i="95"/>
  <c r="C619" i="95"/>
  <c r="H618" i="95"/>
  <c r="G618" i="95"/>
  <c r="F618" i="95"/>
  <c r="E618" i="95"/>
  <c r="D618" i="95"/>
  <c r="C618" i="95"/>
  <c r="H617" i="95"/>
  <c r="G617" i="95"/>
  <c r="F617" i="95"/>
  <c r="E617" i="95"/>
  <c r="D617" i="95"/>
  <c r="C617" i="95"/>
  <c r="H616" i="95"/>
  <c r="G616" i="95"/>
  <c r="F616" i="95"/>
  <c r="E616" i="95"/>
  <c r="D616" i="95"/>
  <c r="C616" i="95"/>
  <c r="H615" i="95"/>
  <c r="G615" i="95"/>
  <c r="F615" i="95"/>
  <c r="E615" i="95"/>
  <c r="D615" i="95"/>
  <c r="C615" i="95"/>
  <c r="H614" i="95"/>
  <c r="G614" i="95"/>
  <c r="F614" i="95"/>
  <c r="E614" i="95"/>
  <c r="D614" i="95"/>
  <c r="C614" i="95"/>
  <c r="H613" i="95"/>
  <c r="G613" i="95"/>
  <c r="F613" i="95"/>
  <c r="E613" i="95"/>
  <c r="D613" i="95"/>
  <c r="C613" i="95"/>
  <c r="H612" i="95"/>
  <c r="G612" i="95"/>
  <c r="F612" i="95"/>
  <c r="E612" i="95"/>
  <c r="D612" i="95"/>
  <c r="C612" i="95"/>
  <c r="H611" i="95"/>
  <c r="G611" i="95"/>
  <c r="F611" i="95"/>
  <c r="E611" i="95"/>
  <c r="D611" i="95"/>
  <c r="C611" i="95"/>
  <c r="H610" i="95"/>
  <c r="G610" i="95"/>
  <c r="F610" i="95"/>
  <c r="E610" i="95"/>
  <c r="D610" i="95"/>
  <c r="C610" i="95"/>
  <c r="H609" i="95"/>
  <c r="G609" i="95"/>
  <c r="F609" i="95"/>
  <c r="E609" i="95"/>
  <c r="D609" i="95"/>
  <c r="C609" i="95"/>
  <c r="H608" i="95"/>
  <c r="G608" i="95"/>
  <c r="F608" i="95"/>
  <c r="E608" i="95"/>
  <c r="D608" i="95"/>
  <c r="C608" i="95"/>
  <c r="H607" i="95"/>
  <c r="G607" i="95"/>
  <c r="F607" i="95"/>
  <c r="E607" i="95"/>
  <c r="D607" i="95"/>
  <c r="C607" i="95"/>
  <c r="H606" i="95"/>
  <c r="G606" i="95"/>
  <c r="F606" i="95"/>
  <c r="E606" i="95"/>
  <c r="D606" i="95"/>
  <c r="C606" i="95"/>
  <c r="H605" i="95"/>
  <c r="G605" i="95"/>
  <c r="F605" i="95"/>
  <c r="E605" i="95"/>
  <c r="D605" i="95"/>
  <c r="C605" i="95"/>
  <c r="H604" i="95"/>
  <c r="G604" i="95"/>
  <c r="F604" i="95"/>
  <c r="E604" i="95"/>
  <c r="D604" i="95"/>
  <c r="C604" i="95"/>
  <c r="H603" i="95"/>
  <c r="G603" i="95"/>
  <c r="F603" i="95"/>
  <c r="E603" i="95"/>
  <c r="D603" i="95"/>
  <c r="C603" i="95"/>
  <c r="H602" i="95"/>
  <c r="G602" i="95"/>
  <c r="F602" i="95"/>
  <c r="E602" i="95"/>
  <c r="D602" i="95"/>
  <c r="C602" i="95"/>
  <c r="H601" i="95"/>
  <c r="G601" i="95"/>
  <c r="F601" i="95"/>
  <c r="E601" i="95"/>
  <c r="D601" i="95"/>
  <c r="C601" i="95"/>
  <c r="H600" i="95"/>
  <c r="G600" i="95"/>
  <c r="F600" i="95"/>
  <c r="E600" i="95"/>
  <c r="D600" i="95"/>
  <c r="C600" i="95"/>
  <c r="H599" i="95"/>
  <c r="G599" i="95"/>
  <c r="F599" i="95"/>
  <c r="E599" i="95"/>
  <c r="D599" i="95"/>
  <c r="C599" i="95"/>
  <c r="H598" i="95"/>
  <c r="G598" i="95"/>
  <c r="F598" i="95"/>
  <c r="E598" i="95"/>
  <c r="D598" i="95"/>
  <c r="C598" i="95"/>
  <c r="H597" i="95"/>
  <c r="G597" i="95"/>
  <c r="F597" i="95"/>
  <c r="E597" i="95"/>
  <c r="D597" i="95"/>
  <c r="C597" i="95"/>
  <c r="H596" i="95"/>
  <c r="G596" i="95"/>
  <c r="F596" i="95"/>
  <c r="E596" i="95"/>
  <c r="D596" i="95"/>
  <c r="C596" i="95"/>
  <c r="H595" i="95"/>
  <c r="G595" i="95"/>
  <c r="F595" i="95"/>
  <c r="E595" i="95"/>
  <c r="D595" i="95"/>
  <c r="C595" i="95"/>
  <c r="H594" i="95"/>
  <c r="G594" i="95"/>
  <c r="F594" i="95"/>
  <c r="E594" i="95"/>
  <c r="D594" i="95"/>
  <c r="C594" i="95"/>
  <c r="H593" i="95"/>
  <c r="G593" i="95"/>
  <c r="F593" i="95"/>
  <c r="E593" i="95"/>
  <c r="D593" i="95"/>
  <c r="C593" i="95"/>
  <c r="H592" i="95"/>
  <c r="G592" i="95"/>
  <c r="F592" i="95"/>
  <c r="E592" i="95"/>
  <c r="D592" i="95"/>
  <c r="C592" i="95"/>
  <c r="H591" i="95"/>
  <c r="G591" i="95"/>
  <c r="F591" i="95"/>
  <c r="E591" i="95"/>
  <c r="D591" i="95"/>
  <c r="C591" i="95"/>
  <c r="H590" i="95"/>
  <c r="G590" i="95"/>
  <c r="F590" i="95"/>
  <c r="E590" i="95"/>
  <c r="D590" i="95"/>
  <c r="C590" i="95"/>
  <c r="H589" i="95"/>
  <c r="G589" i="95"/>
  <c r="F589" i="95"/>
  <c r="E589" i="95"/>
  <c r="D589" i="95"/>
  <c r="C589" i="95"/>
  <c r="H588" i="95"/>
  <c r="G588" i="95"/>
  <c r="F588" i="95"/>
  <c r="E588" i="95"/>
  <c r="D588" i="95"/>
  <c r="C588" i="95"/>
  <c r="H587" i="95"/>
  <c r="G587" i="95"/>
  <c r="F587" i="95"/>
  <c r="E587" i="95"/>
  <c r="D587" i="95"/>
  <c r="C587" i="95"/>
  <c r="H586" i="95"/>
  <c r="G586" i="95"/>
  <c r="F586" i="95"/>
  <c r="E586" i="95"/>
  <c r="D586" i="95"/>
  <c r="C586" i="95"/>
  <c r="H585" i="95"/>
  <c r="G585" i="95"/>
  <c r="F585" i="95"/>
  <c r="E585" i="95"/>
  <c r="D585" i="95"/>
  <c r="C585" i="95"/>
  <c r="H584" i="95"/>
  <c r="G584" i="95"/>
  <c r="F584" i="95"/>
  <c r="E584" i="95"/>
  <c r="D584" i="95"/>
  <c r="C584" i="95"/>
  <c r="H583" i="95"/>
  <c r="G583" i="95"/>
  <c r="F583" i="95"/>
  <c r="E583" i="95"/>
  <c r="D583" i="95"/>
  <c r="C583" i="95"/>
  <c r="H582" i="95"/>
  <c r="G582" i="95"/>
  <c r="F582" i="95"/>
  <c r="E582" i="95"/>
  <c r="D582" i="95"/>
  <c r="C582" i="95"/>
  <c r="H572" i="95"/>
  <c r="G572" i="95"/>
  <c r="F572" i="95"/>
  <c r="E572" i="95"/>
  <c r="D572" i="95"/>
  <c r="C572" i="95"/>
  <c r="H571" i="95"/>
  <c r="G571" i="95"/>
  <c r="F571" i="95"/>
  <c r="E571" i="95"/>
  <c r="D571" i="95"/>
  <c r="C571" i="95"/>
  <c r="H570" i="95"/>
  <c r="G570" i="95"/>
  <c r="F570" i="95"/>
  <c r="E570" i="95"/>
  <c r="D570" i="95"/>
  <c r="C570" i="95"/>
  <c r="H569" i="95"/>
  <c r="G569" i="95"/>
  <c r="F569" i="95"/>
  <c r="E569" i="95"/>
  <c r="D569" i="95"/>
  <c r="C569" i="95"/>
  <c r="H568" i="95"/>
  <c r="G568" i="95"/>
  <c r="F568" i="95"/>
  <c r="E568" i="95"/>
  <c r="D568" i="95"/>
  <c r="C568" i="95"/>
  <c r="H567" i="95"/>
  <c r="G567" i="95"/>
  <c r="F567" i="95"/>
  <c r="E567" i="95"/>
  <c r="D567" i="95"/>
  <c r="C567" i="95"/>
  <c r="H566" i="95"/>
  <c r="G566" i="95"/>
  <c r="F566" i="95"/>
  <c r="E566" i="95"/>
  <c r="D566" i="95"/>
  <c r="C566" i="95"/>
  <c r="H565" i="95"/>
  <c r="G565" i="95"/>
  <c r="F565" i="95"/>
  <c r="E565" i="95"/>
  <c r="D565" i="95"/>
  <c r="C565" i="95"/>
  <c r="H564" i="95"/>
  <c r="G564" i="95"/>
  <c r="F564" i="95"/>
  <c r="E564" i="95"/>
  <c r="D564" i="95"/>
  <c r="C564" i="95"/>
  <c r="H563" i="95"/>
  <c r="G563" i="95"/>
  <c r="F563" i="95"/>
  <c r="E563" i="95"/>
  <c r="D563" i="95"/>
  <c r="C563" i="95"/>
  <c r="H562" i="95"/>
  <c r="G562" i="95"/>
  <c r="F562" i="95"/>
  <c r="E562" i="95"/>
  <c r="D562" i="95"/>
  <c r="C562" i="95"/>
  <c r="H561" i="95"/>
  <c r="G561" i="95"/>
  <c r="F561" i="95"/>
  <c r="E561" i="95"/>
  <c r="D561" i="95"/>
  <c r="C561" i="95"/>
  <c r="H560" i="95"/>
  <c r="G560" i="95"/>
  <c r="F560" i="95"/>
  <c r="E560" i="95"/>
  <c r="D560" i="95"/>
  <c r="C560" i="95"/>
  <c r="H559" i="95"/>
  <c r="G559" i="95"/>
  <c r="F559" i="95"/>
  <c r="E559" i="95"/>
  <c r="D559" i="95"/>
  <c r="C559" i="95"/>
  <c r="H558" i="95"/>
  <c r="G558" i="95"/>
  <c r="F558" i="95"/>
  <c r="E558" i="95"/>
  <c r="D558" i="95"/>
  <c r="C558" i="95"/>
  <c r="H557" i="95"/>
  <c r="G557" i="95"/>
  <c r="F557" i="95"/>
  <c r="E557" i="95"/>
  <c r="D557" i="95"/>
  <c r="C557" i="95"/>
  <c r="H556" i="95"/>
  <c r="G556" i="95"/>
  <c r="F556" i="95"/>
  <c r="E556" i="95"/>
  <c r="D556" i="95"/>
  <c r="C556" i="95"/>
  <c r="H555" i="95"/>
  <c r="G555" i="95"/>
  <c r="F555" i="95"/>
  <c r="E555" i="95"/>
  <c r="D555" i="95"/>
  <c r="C555" i="95"/>
  <c r="H554" i="95"/>
  <c r="G554" i="95"/>
  <c r="F554" i="95"/>
  <c r="E554" i="95"/>
  <c r="D554" i="95"/>
  <c r="C554" i="95"/>
  <c r="H553" i="95"/>
  <c r="G553" i="95"/>
  <c r="F553" i="95"/>
  <c r="E553" i="95"/>
  <c r="D553" i="95"/>
  <c r="C553" i="95"/>
  <c r="H552" i="95"/>
  <c r="G552" i="95"/>
  <c r="F552" i="95"/>
  <c r="E552" i="95"/>
  <c r="D552" i="95"/>
  <c r="C552" i="95"/>
  <c r="H551" i="95"/>
  <c r="G551" i="95"/>
  <c r="F551" i="95"/>
  <c r="E551" i="95"/>
  <c r="D551" i="95"/>
  <c r="C551" i="95"/>
  <c r="H550" i="95"/>
  <c r="G550" i="95"/>
  <c r="F550" i="95"/>
  <c r="E550" i="95"/>
  <c r="D550" i="95"/>
  <c r="C550" i="95"/>
  <c r="H549" i="95"/>
  <c r="G549" i="95"/>
  <c r="F549" i="95"/>
  <c r="E549" i="95"/>
  <c r="D549" i="95"/>
  <c r="C549" i="95"/>
  <c r="H548" i="95"/>
  <c r="G548" i="95"/>
  <c r="F548" i="95"/>
  <c r="E548" i="95"/>
  <c r="D548" i="95"/>
  <c r="C548" i="95"/>
  <c r="H547" i="95"/>
  <c r="G547" i="95"/>
  <c r="F547" i="95"/>
  <c r="E547" i="95"/>
  <c r="D547" i="95"/>
  <c r="C547" i="95"/>
  <c r="H546" i="95"/>
  <c r="G546" i="95"/>
  <c r="F546" i="95"/>
  <c r="E546" i="95"/>
  <c r="D546" i="95"/>
  <c r="C546" i="95"/>
  <c r="H545" i="95"/>
  <c r="G545" i="95"/>
  <c r="F545" i="95"/>
  <c r="E545" i="95"/>
  <c r="D545" i="95"/>
  <c r="C545" i="95"/>
  <c r="H544" i="95"/>
  <c r="G544" i="95"/>
  <c r="F544" i="95"/>
  <c r="E544" i="95"/>
  <c r="D544" i="95"/>
  <c r="C544" i="95"/>
  <c r="H543" i="95"/>
  <c r="G543" i="95"/>
  <c r="F543" i="95"/>
  <c r="E543" i="95"/>
  <c r="D543" i="95"/>
  <c r="C543" i="95"/>
  <c r="H542" i="95"/>
  <c r="G542" i="95"/>
  <c r="F542" i="95"/>
  <c r="E542" i="95"/>
  <c r="D542" i="95"/>
  <c r="C542" i="95"/>
  <c r="H541" i="95"/>
  <c r="G541" i="95"/>
  <c r="F541" i="95"/>
  <c r="E541" i="95"/>
  <c r="D541" i="95"/>
  <c r="C541" i="95"/>
  <c r="H540" i="95"/>
  <c r="G540" i="95"/>
  <c r="F540" i="95"/>
  <c r="E540" i="95"/>
  <c r="D540" i="95"/>
  <c r="C540" i="95"/>
  <c r="H539" i="95"/>
  <c r="G539" i="95"/>
  <c r="F539" i="95"/>
  <c r="E539" i="95"/>
  <c r="D539" i="95"/>
  <c r="C539" i="95"/>
  <c r="H538" i="95"/>
  <c r="G538" i="95"/>
  <c r="F538" i="95"/>
  <c r="E538" i="95"/>
  <c r="D538" i="95"/>
  <c r="C538" i="95"/>
  <c r="H537" i="95"/>
  <c r="G537" i="95"/>
  <c r="F537" i="95"/>
  <c r="E537" i="95"/>
  <c r="D537" i="95"/>
  <c r="C537" i="95"/>
  <c r="H536" i="95"/>
  <c r="G536" i="95"/>
  <c r="F536" i="95"/>
  <c r="E536" i="95"/>
  <c r="D536" i="95"/>
  <c r="C536" i="95"/>
  <c r="H535" i="95"/>
  <c r="G535" i="95"/>
  <c r="F535" i="95"/>
  <c r="E535" i="95"/>
  <c r="D535" i="95"/>
  <c r="C535" i="95"/>
  <c r="H534" i="95"/>
  <c r="G534" i="95"/>
  <c r="F534" i="95"/>
  <c r="E534" i="95"/>
  <c r="D534" i="95"/>
  <c r="C534" i="95"/>
  <c r="H524" i="95"/>
  <c r="G524" i="95"/>
  <c r="F524" i="95"/>
  <c r="E524" i="95"/>
  <c r="D524" i="95"/>
  <c r="C524" i="95"/>
  <c r="H523" i="95"/>
  <c r="G523" i="95"/>
  <c r="F523" i="95"/>
  <c r="E523" i="95"/>
  <c r="D523" i="95"/>
  <c r="C523" i="95"/>
  <c r="H522" i="95"/>
  <c r="G522" i="95"/>
  <c r="F522" i="95"/>
  <c r="E522" i="95"/>
  <c r="D522" i="95"/>
  <c r="C522" i="95"/>
  <c r="H521" i="95"/>
  <c r="G521" i="95"/>
  <c r="F521" i="95"/>
  <c r="E521" i="95"/>
  <c r="D521" i="95"/>
  <c r="C521" i="95"/>
  <c r="H520" i="95"/>
  <c r="G520" i="95"/>
  <c r="F520" i="95"/>
  <c r="E520" i="95"/>
  <c r="D520" i="95"/>
  <c r="C520" i="95"/>
  <c r="H519" i="95"/>
  <c r="G519" i="95"/>
  <c r="F519" i="95"/>
  <c r="E519" i="95"/>
  <c r="D519" i="95"/>
  <c r="C519" i="95"/>
  <c r="H518" i="95"/>
  <c r="G518" i="95"/>
  <c r="F518" i="95"/>
  <c r="E518" i="95"/>
  <c r="D518" i="95"/>
  <c r="C518" i="95"/>
  <c r="H517" i="95"/>
  <c r="G517" i="95"/>
  <c r="F517" i="95"/>
  <c r="E517" i="95"/>
  <c r="D517" i="95"/>
  <c r="C517" i="95"/>
  <c r="H516" i="95"/>
  <c r="G516" i="95"/>
  <c r="F516" i="95"/>
  <c r="E516" i="95"/>
  <c r="D516" i="95"/>
  <c r="C516" i="95"/>
  <c r="H515" i="95"/>
  <c r="G515" i="95"/>
  <c r="F515" i="95"/>
  <c r="E515" i="95"/>
  <c r="D515" i="95"/>
  <c r="C515" i="95"/>
  <c r="H514" i="95"/>
  <c r="G514" i="95"/>
  <c r="F514" i="95"/>
  <c r="E514" i="95"/>
  <c r="D514" i="95"/>
  <c r="C514" i="95"/>
  <c r="H513" i="95"/>
  <c r="G513" i="95"/>
  <c r="F513" i="95"/>
  <c r="E513" i="95"/>
  <c r="D513" i="95"/>
  <c r="C513" i="95"/>
  <c r="H512" i="95"/>
  <c r="G512" i="95"/>
  <c r="F512" i="95"/>
  <c r="E512" i="95"/>
  <c r="D512" i="95"/>
  <c r="C512" i="95"/>
  <c r="H511" i="95"/>
  <c r="G511" i="95"/>
  <c r="F511" i="95"/>
  <c r="E511" i="95"/>
  <c r="D511" i="95"/>
  <c r="C511" i="95"/>
  <c r="H510" i="95"/>
  <c r="G510" i="95"/>
  <c r="F510" i="95"/>
  <c r="E510" i="95"/>
  <c r="D510" i="95"/>
  <c r="C510" i="95"/>
  <c r="H509" i="95"/>
  <c r="G509" i="95"/>
  <c r="F509" i="95"/>
  <c r="E509" i="95"/>
  <c r="D509" i="95"/>
  <c r="C509" i="95"/>
  <c r="H508" i="95"/>
  <c r="G508" i="95"/>
  <c r="F508" i="95"/>
  <c r="E508" i="95"/>
  <c r="D508" i="95"/>
  <c r="C508" i="95"/>
  <c r="H507" i="95"/>
  <c r="G507" i="95"/>
  <c r="F507" i="95"/>
  <c r="E507" i="95"/>
  <c r="D507" i="95"/>
  <c r="C507" i="95"/>
  <c r="H506" i="95"/>
  <c r="G506" i="95"/>
  <c r="F506" i="95"/>
  <c r="E506" i="95"/>
  <c r="D506" i="95"/>
  <c r="C506" i="95"/>
  <c r="H505" i="95"/>
  <c r="G505" i="95"/>
  <c r="F505" i="95"/>
  <c r="E505" i="95"/>
  <c r="D505" i="95"/>
  <c r="C505" i="95"/>
  <c r="H504" i="95"/>
  <c r="G504" i="95"/>
  <c r="F504" i="95"/>
  <c r="E504" i="95"/>
  <c r="D504" i="95"/>
  <c r="C504" i="95"/>
  <c r="H503" i="95"/>
  <c r="G503" i="95"/>
  <c r="F503" i="95"/>
  <c r="E503" i="95"/>
  <c r="D503" i="95"/>
  <c r="C503" i="95"/>
  <c r="H502" i="95"/>
  <c r="G502" i="95"/>
  <c r="F502" i="95"/>
  <c r="E502" i="95"/>
  <c r="D502" i="95"/>
  <c r="C502" i="95"/>
  <c r="H501" i="95"/>
  <c r="G501" i="95"/>
  <c r="F501" i="95"/>
  <c r="E501" i="95"/>
  <c r="D501" i="95"/>
  <c r="C501" i="95"/>
  <c r="H500" i="95"/>
  <c r="G500" i="95"/>
  <c r="F500" i="95"/>
  <c r="E500" i="95"/>
  <c r="D500" i="95"/>
  <c r="C500" i="95"/>
  <c r="H499" i="95"/>
  <c r="G499" i="95"/>
  <c r="F499" i="95"/>
  <c r="E499" i="95"/>
  <c r="D499" i="95"/>
  <c r="C499" i="95"/>
  <c r="H498" i="95"/>
  <c r="G498" i="95"/>
  <c r="F498" i="95"/>
  <c r="E498" i="95"/>
  <c r="D498" i="95"/>
  <c r="C498" i="95"/>
  <c r="H497" i="95"/>
  <c r="G497" i="95"/>
  <c r="F497" i="95"/>
  <c r="E497" i="95"/>
  <c r="D497" i="95"/>
  <c r="C497" i="95"/>
  <c r="H496" i="95"/>
  <c r="G496" i="95"/>
  <c r="F496" i="95"/>
  <c r="E496" i="95"/>
  <c r="D496" i="95"/>
  <c r="C496" i="95"/>
  <c r="H495" i="95"/>
  <c r="G495" i="95"/>
  <c r="F495" i="95"/>
  <c r="E495" i="95"/>
  <c r="D495" i="95"/>
  <c r="C495" i="95"/>
  <c r="H494" i="95"/>
  <c r="G494" i="95"/>
  <c r="F494" i="95"/>
  <c r="E494" i="95"/>
  <c r="D494" i="95"/>
  <c r="C494" i="95"/>
  <c r="H493" i="95"/>
  <c r="G493" i="95"/>
  <c r="F493" i="95"/>
  <c r="E493" i="95"/>
  <c r="D493" i="95"/>
  <c r="C493" i="95"/>
  <c r="H492" i="95"/>
  <c r="G492" i="95"/>
  <c r="F492" i="95"/>
  <c r="E492" i="95"/>
  <c r="D492" i="95"/>
  <c r="C492" i="95"/>
  <c r="H491" i="95"/>
  <c r="G491" i="95"/>
  <c r="F491" i="95"/>
  <c r="E491" i="95"/>
  <c r="D491" i="95"/>
  <c r="C491" i="95"/>
  <c r="H490" i="95"/>
  <c r="G490" i="95"/>
  <c r="F490" i="95"/>
  <c r="E490" i="95"/>
  <c r="D490" i="95"/>
  <c r="C490" i="95"/>
  <c r="H489" i="95"/>
  <c r="G489" i="95"/>
  <c r="F489" i="95"/>
  <c r="E489" i="95"/>
  <c r="D489" i="95"/>
  <c r="C489" i="95"/>
  <c r="H488" i="95"/>
  <c r="G488" i="95"/>
  <c r="F488" i="95"/>
  <c r="E488" i="95"/>
  <c r="D488" i="95"/>
  <c r="C488" i="95"/>
  <c r="H487" i="95"/>
  <c r="G487" i="95"/>
  <c r="F487" i="95"/>
  <c r="E487" i="95"/>
  <c r="D487" i="95"/>
  <c r="C487" i="95"/>
  <c r="H486" i="95"/>
  <c r="G486" i="95"/>
  <c r="F486" i="95"/>
  <c r="E486" i="95"/>
  <c r="D486" i="95"/>
  <c r="C486" i="95"/>
  <c r="H476" i="95"/>
  <c r="G476" i="95"/>
  <c r="F476" i="95"/>
  <c r="E476" i="95"/>
  <c r="D476" i="95"/>
  <c r="C476" i="95"/>
  <c r="H475" i="95"/>
  <c r="G475" i="95"/>
  <c r="F475" i="95"/>
  <c r="E475" i="95"/>
  <c r="D475" i="95"/>
  <c r="C475" i="95"/>
  <c r="H474" i="95"/>
  <c r="G474" i="95"/>
  <c r="F474" i="95"/>
  <c r="E474" i="95"/>
  <c r="D474" i="95"/>
  <c r="C474" i="95"/>
  <c r="H473" i="95"/>
  <c r="G473" i="95"/>
  <c r="F473" i="95"/>
  <c r="E473" i="95"/>
  <c r="D473" i="95"/>
  <c r="C473" i="95"/>
  <c r="H472" i="95"/>
  <c r="G472" i="95"/>
  <c r="F472" i="95"/>
  <c r="E472" i="95"/>
  <c r="D472" i="95"/>
  <c r="C472" i="95"/>
  <c r="H471" i="95"/>
  <c r="G471" i="95"/>
  <c r="F471" i="95"/>
  <c r="E471" i="95"/>
  <c r="D471" i="95"/>
  <c r="C471" i="95"/>
  <c r="H470" i="95"/>
  <c r="G470" i="95"/>
  <c r="F470" i="95"/>
  <c r="E470" i="95"/>
  <c r="D470" i="95"/>
  <c r="C470" i="95"/>
  <c r="H469" i="95"/>
  <c r="G469" i="95"/>
  <c r="F469" i="95"/>
  <c r="E469" i="95"/>
  <c r="D469" i="95"/>
  <c r="C469" i="95"/>
  <c r="H468" i="95"/>
  <c r="G468" i="95"/>
  <c r="F468" i="95"/>
  <c r="E468" i="95"/>
  <c r="D468" i="95"/>
  <c r="C468" i="95"/>
  <c r="H467" i="95"/>
  <c r="G467" i="95"/>
  <c r="F467" i="95"/>
  <c r="E467" i="95"/>
  <c r="D467" i="95"/>
  <c r="C467" i="95"/>
  <c r="H466" i="95"/>
  <c r="G466" i="95"/>
  <c r="F466" i="95"/>
  <c r="E466" i="95"/>
  <c r="D466" i="95"/>
  <c r="C466" i="95"/>
  <c r="H465" i="95"/>
  <c r="G465" i="95"/>
  <c r="F465" i="95"/>
  <c r="E465" i="95"/>
  <c r="D465" i="95"/>
  <c r="C465" i="95"/>
  <c r="H464" i="95"/>
  <c r="G464" i="95"/>
  <c r="F464" i="95"/>
  <c r="E464" i="95"/>
  <c r="D464" i="95"/>
  <c r="C464" i="95"/>
  <c r="H463" i="95"/>
  <c r="G463" i="95"/>
  <c r="F463" i="95"/>
  <c r="E463" i="95"/>
  <c r="D463" i="95"/>
  <c r="C463" i="95"/>
  <c r="H462" i="95"/>
  <c r="G462" i="95"/>
  <c r="F462" i="95"/>
  <c r="E462" i="95"/>
  <c r="D462" i="95"/>
  <c r="C462" i="95"/>
  <c r="H461" i="95"/>
  <c r="G461" i="95"/>
  <c r="F461" i="95"/>
  <c r="E461" i="95"/>
  <c r="D461" i="95"/>
  <c r="C461" i="95"/>
  <c r="H460" i="95"/>
  <c r="G460" i="95"/>
  <c r="F460" i="95"/>
  <c r="E460" i="95"/>
  <c r="D460" i="95"/>
  <c r="C460" i="95"/>
  <c r="H459" i="95"/>
  <c r="G459" i="95"/>
  <c r="F459" i="95"/>
  <c r="E459" i="95"/>
  <c r="D459" i="95"/>
  <c r="C459" i="95"/>
  <c r="H458" i="95"/>
  <c r="G458" i="95"/>
  <c r="F458" i="95"/>
  <c r="E458" i="95"/>
  <c r="D458" i="95"/>
  <c r="C458" i="95"/>
  <c r="H457" i="95"/>
  <c r="G457" i="95"/>
  <c r="F457" i="95"/>
  <c r="E457" i="95"/>
  <c r="D457" i="95"/>
  <c r="C457" i="95"/>
  <c r="H456" i="95"/>
  <c r="G456" i="95"/>
  <c r="F456" i="95"/>
  <c r="E456" i="95"/>
  <c r="D456" i="95"/>
  <c r="C456" i="95"/>
  <c r="H455" i="95"/>
  <c r="G455" i="95"/>
  <c r="F455" i="95"/>
  <c r="E455" i="95"/>
  <c r="D455" i="95"/>
  <c r="C455" i="95"/>
  <c r="H454" i="95"/>
  <c r="G454" i="95"/>
  <c r="F454" i="95"/>
  <c r="E454" i="95"/>
  <c r="D454" i="95"/>
  <c r="C454" i="95"/>
  <c r="H453" i="95"/>
  <c r="G453" i="95"/>
  <c r="F453" i="95"/>
  <c r="E453" i="95"/>
  <c r="D453" i="95"/>
  <c r="C453" i="95"/>
  <c r="H452" i="95"/>
  <c r="G452" i="95"/>
  <c r="F452" i="95"/>
  <c r="E452" i="95"/>
  <c r="D452" i="95"/>
  <c r="C452" i="95"/>
  <c r="H451" i="95"/>
  <c r="G451" i="95"/>
  <c r="F451" i="95"/>
  <c r="E451" i="95"/>
  <c r="D451" i="95"/>
  <c r="C451" i="95"/>
  <c r="H450" i="95"/>
  <c r="G450" i="95"/>
  <c r="F450" i="95"/>
  <c r="E450" i="95"/>
  <c r="D450" i="95"/>
  <c r="C450" i="95"/>
  <c r="H449" i="95"/>
  <c r="G449" i="95"/>
  <c r="F449" i="95"/>
  <c r="E449" i="95"/>
  <c r="D449" i="95"/>
  <c r="C449" i="95"/>
  <c r="H448" i="95"/>
  <c r="G448" i="95"/>
  <c r="F448" i="95"/>
  <c r="E448" i="95"/>
  <c r="D448" i="95"/>
  <c r="C448" i="95"/>
  <c r="H447" i="95"/>
  <c r="G447" i="95"/>
  <c r="F447" i="95"/>
  <c r="E447" i="95"/>
  <c r="D447" i="95"/>
  <c r="C447" i="95"/>
  <c r="H446" i="95"/>
  <c r="G446" i="95"/>
  <c r="F446" i="95"/>
  <c r="E446" i="95"/>
  <c r="D446" i="95"/>
  <c r="C446" i="95"/>
  <c r="H445" i="95"/>
  <c r="G445" i="95"/>
  <c r="F445" i="95"/>
  <c r="E445" i="95"/>
  <c r="D445" i="95"/>
  <c r="C445" i="95"/>
  <c r="H444" i="95"/>
  <c r="G444" i="95"/>
  <c r="F444" i="95"/>
  <c r="E444" i="95"/>
  <c r="D444" i="95"/>
  <c r="C444" i="95"/>
  <c r="H443" i="95"/>
  <c r="G443" i="95"/>
  <c r="F443" i="95"/>
  <c r="E443" i="95"/>
  <c r="D443" i="95"/>
  <c r="C443" i="95"/>
  <c r="H442" i="95"/>
  <c r="G442" i="95"/>
  <c r="F442" i="95"/>
  <c r="E442" i="95"/>
  <c r="D442" i="95"/>
  <c r="C442" i="95"/>
  <c r="H441" i="95"/>
  <c r="G441" i="95"/>
  <c r="F441" i="95"/>
  <c r="E441" i="95"/>
  <c r="D441" i="95"/>
  <c r="C441" i="95"/>
  <c r="H440" i="95"/>
  <c r="G440" i="95"/>
  <c r="F440" i="95"/>
  <c r="E440" i="95"/>
  <c r="D440" i="95"/>
  <c r="C440" i="95"/>
  <c r="H439" i="95"/>
  <c r="G439" i="95"/>
  <c r="F439" i="95"/>
  <c r="E439" i="95"/>
  <c r="D439" i="95"/>
  <c r="C439" i="95"/>
  <c r="H438" i="95"/>
  <c r="G438" i="95"/>
  <c r="F438" i="95"/>
  <c r="E438" i="95"/>
  <c r="D438" i="95"/>
  <c r="C438" i="95"/>
  <c r="H380" i="95"/>
  <c r="G380" i="95"/>
  <c r="F380" i="95"/>
  <c r="E380" i="95"/>
  <c r="D380" i="95"/>
  <c r="C380" i="95"/>
  <c r="H379" i="95"/>
  <c r="G379" i="95"/>
  <c r="F379" i="95"/>
  <c r="E379" i="95"/>
  <c r="D379" i="95"/>
  <c r="C379" i="95"/>
  <c r="H378" i="95"/>
  <c r="G378" i="95"/>
  <c r="F378" i="95"/>
  <c r="E378" i="95"/>
  <c r="D378" i="95"/>
  <c r="C378" i="95"/>
  <c r="H377" i="95"/>
  <c r="G377" i="95"/>
  <c r="F377" i="95"/>
  <c r="E377" i="95"/>
  <c r="D377" i="95"/>
  <c r="C377" i="95"/>
  <c r="H376" i="95"/>
  <c r="G376" i="95"/>
  <c r="F376" i="95"/>
  <c r="E376" i="95"/>
  <c r="D376" i="95"/>
  <c r="C376" i="95"/>
  <c r="H375" i="95"/>
  <c r="G375" i="95"/>
  <c r="F375" i="95"/>
  <c r="E375" i="95"/>
  <c r="D375" i="95"/>
  <c r="C375" i="95"/>
  <c r="H374" i="95"/>
  <c r="G374" i="95"/>
  <c r="F374" i="95"/>
  <c r="E374" i="95"/>
  <c r="D374" i="95"/>
  <c r="C374" i="95"/>
  <c r="H373" i="95"/>
  <c r="G373" i="95"/>
  <c r="F373" i="95"/>
  <c r="E373" i="95"/>
  <c r="D373" i="95"/>
  <c r="C373" i="95"/>
  <c r="H372" i="95"/>
  <c r="G372" i="95"/>
  <c r="F372" i="95"/>
  <c r="E372" i="95"/>
  <c r="D372" i="95"/>
  <c r="C372" i="95"/>
  <c r="H371" i="95"/>
  <c r="G371" i="95"/>
  <c r="F371" i="95"/>
  <c r="E371" i="95"/>
  <c r="D371" i="95"/>
  <c r="C371" i="95"/>
  <c r="H370" i="95"/>
  <c r="G370" i="95"/>
  <c r="F370" i="95"/>
  <c r="E370" i="95"/>
  <c r="D370" i="95"/>
  <c r="C370" i="95"/>
  <c r="H369" i="95"/>
  <c r="G369" i="95"/>
  <c r="F369" i="95"/>
  <c r="E369" i="95"/>
  <c r="D369" i="95"/>
  <c r="C369" i="95"/>
  <c r="H368" i="95"/>
  <c r="G368" i="95"/>
  <c r="F368" i="95"/>
  <c r="E368" i="95"/>
  <c r="D368" i="95"/>
  <c r="C368" i="95"/>
  <c r="H367" i="95"/>
  <c r="G367" i="95"/>
  <c r="F367" i="95"/>
  <c r="E367" i="95"/>
  <c r="D367" i="95"/>
  <c r="C367" i="95"/>
  <c r="H366" i="95"/>
  <c r="G366" i="95"/>
  <c r="F366" i="95"/>
  <c r="E366" i="95"/>
  <c r="D366" i="95"/>
  <c r="C366" i="95"/>
  <c r="H365" i="95"/>
  <c r="G365" i="95"/>
  <c r="F365" i="95"/>
  <c r="E365" i="95"/>
  <c r="D365" i="95"/>
  <c r="C365" i="95"/>
  <c r="H364" i="95"/>
  <c r="G364" i="95"/>
  <c r="F364" i="95"/>
  <c r="E364" i="95"/>
  <c r="D364" i="95"/>
  <c r="C364" i="95"/>
  <c r="H363" i="95"/>
  <c r="G363" i="95"/>
  <c r="F363" i="95"/>
  <c r="E363" i="95"/>
  <c r="D363" i="95"/>
  <c r="C363" i="95"/>
  <c r="H362" i="95"/>
  <c r="G362" i="95"/>
  <c r="F362" i="95"/>
  <c r="E362" i="95"/>
  <c r="D362" i="95"/>
  <c r="C362" i="95"/>
  <c r="H361" i="95"/>
  <c r="G361" i="95"/>
  <c r="F361" i="95"/>
  <c r="E361" i="95"/>
  <c r="D361" i="95"/>
  <c r="C361" i="95"/>
  <c r="H360" i="95"/>
  <c r="G360" i="95"/>
  <c r="F360" i="95"/>
  <c r="E360" i="95"/>
  <c r="D360" i="95"/>
  <c r="C360" i="95"/>
  <c r="H359" i="95"/>
  <c r="G359" i="95"/>
  <c r="F359" i="95"/>
  <c r="E359" i="95"/>
  <c r="D359" i="95"/>
  <c r="C359" i="95"/>
  <c r="H358" i="95"/>
  <c r="G358" i="95"/>
  <c r="F358" i="95"/>
  <c r="E358" i="95"/>
  <c r="D358" i="95"/>
  <c r="C358" i="95"/>
  <c r="H357" i="95"/>
  <c r="G357" i="95"/>
  <c r="F357" i="95"/>
  <c r="E357" i="95"/>
  <c r="D357" i="95"/>
  <c r="C357" i="95"/>
  <c r="H356" i="95"/>
  <c r="G356" i="95"/>
  <c r="F356" i="95"/>
  <c r="E356" i="95"/>
  <c r="D356" i="95"/>
  <c r="C356" i="95"/>
  <c r="H355" i="95"/>
  <c r="G355" i="95"/>
  <c r="F355" i="95"/>
  <c r="E355" i="95"/>
  <c r="D355" i="95"/>
  <c r="C355" i="95"/>
  <c r="H354" i="95"/>
  <c r="G354" i="95"/>
  <c r="F354" i="95"/>
  <c r="E354" i="95"/>
  <c r="D354" i="95"/>
  <c r="C354" i="95"/>
  <c r="H353" i="95"/>
  <c r="G353" i="95"/>
  <c r="F353" i="95"/>
  <c r="E353" i="95"/>
  <c r="D353" i="95"/>
  <c r="C353" i="95"/>
  <c r="H352" i="95"/>
  <c r="G352" i="95"/>
  <c r="F352" i="95"/>
  <c r="E352" i="95"/>
  <c r="D352" i="95"/>
  <c r="C352" i="95"/>
  <c r="H351" i="95"/>
  <c r="G351" i="95"/>
  <c r="F351" i="95"/>
  <c r="E351" i="95"/>
  <c r="D351" i="95"/>
  <c r="C351" i="95"/>
  <c r="H350" i="95"/>
  <c r="G350" i="95"/>
  <c r="F350" i="95"/>
  <c r="E350" i="95"/>
  <c r="D350" i="95"/>
  <c r="C350" i="95"/>
  <c r="H349" i="95"/>
  <c r="G349" i="95"/>
  <c r="F349" i="95"/>
  <c r="E349" i="95"/>
  <c r="D349" i="95"/>
  <c r="C349" i="95"/>
  <c r="H348" i="95"/>
  <c r="G348" i="95"/>
  <c r="F348" i="95"/>
  <c r="E348" i="95"/>
  <c r="D348" i="95"/>
  <c r="C348" i="95"/>
  <c r="H347" i="95"/>
  <c r="G347" i="95"/>
  <c r="F347" i="95"/>
  <c r="E347" i="95"/>
  <c r="D347" i="95"/>
  <c r="C347" i="95"/>
  <c r="H346" i="95"/>
  <c r="G346" i="95"/>
  <c r="F346" i="95"/>
  <c r="E346" i="95"/>
  <c r="D346" i="95"/>
  <c r="C346" i="95"/>
  <c r="H345" i="95"/>
  <c r="G345" i="95"/>
  <c r="F345" i="95"/>
  <c r="E345" i="95"/>
  <c r="D345" i="95"/>
  <c r="C345" i="95"/>
  <c r="H344" i="95"/>
  <c r="G344" i="95"/>
  <c r="F344" i="95"/>
  <c r="E344" i="95"/>
  <c r="D344" i="95"/>
  <c r="C344" i="95"/>
  <c r="H343" i="95"/>
  <c r="G343" i="95"/>
  <c r="F343" i="95"/>
  <c r="E343" i="95"/>
  <c r="D343" i="95"/>
  <c r="C343" i="95"/>
  <c r="H342" i="95"/>
  <c r="G342" i="95"/>
  <c r="F342" i="95"/>
  <c r="E342" i="95"/>
  <c r="D342" i="95"/>
  <c r="C342" i="95"/>
  <c r="H332" i="95"/>
  <c r="G332" i="95"/>
  <c r="F332" i="95"/>
  <c r="E332" i="95"/>
  <c r="D332" i="95"/>
  <c r="C332" i="95"/>
  <c r="H331" i="95"/>
  <c r="G331" i="95"/>
  <c r="F331" i="95"/>
  <c r="E331" i="95"/>
  <c r="D331" i="95"/>
  <c r="C331" i="95"/>
  <c r="H330" i="95"/>
  <c r="G330" i="95"/>
  <c r="F330" i="95"/>
  <c r="E330" i="95"/>
  <c r="D330" i="95"/>
  <c r="C330" i="95"/>
  <c r="H329" i="95"/>
  <c r="G329" i="95"/>
  <c r="F329" i="95"/>
  <c r="E329" i="95"/>
  <c r="D329" i="95"/>
  <c r="C329" i="95"/>
  <c r="H328" i="95"/>
  <c r="G328" i="95"/>
  <c r="F328" i="95"/>
  <c r="E328" i="95"/>
  <c r="D328" i="95"/>
  <c r="C328" i="95"/>
  <c r="H327" i="95"/>
  <c r="G327" i="95"/>
  <c r="F327" i="95"/>
  <c r="E327" i="95"/>
  <c r="D327" i="95"/>
  <c r="C327" i="95"/>
  <c r="H326" i="95"/>
  <c r="G326" i="95"/>
  <c r="F326" i="95"/>
  <c r="E326" i="95"/>
  <c r="D326" i="95"/>
  <c r="C326" i="95"/>
  <c r="H325" i="95"/>
  <c r="G325" i="95"/>
  <c r="F325" i="95"/>
  <c r="E325" i="95"/>
  <c r="D325" i="95"/>
  <c r="C325" i="95"/>
  <c r="H324" i="95"/>
  <c r="G324" i="95"/>
  <c r="F324" i="95"/>
  <c r="E324" i="95"/>
  <c r="D324" i="95"/>
  <c r="C324" i="95"/>
  <c r="H323" i="95"/>
  <c r="G323" i="95"/>
  <c r="F323" i="95"/>
  <c r="E323" i="95"/>
  <c r="D323" i="95"/>
  <c r="C323" i="95"/>
  <c r="H322" i="95"/>
  <c r="G322" i="95"/>
  <c r="F322" i="95"/>
  <c r="E322" i="95"/>
  <c r="D322" i="95"/>
  <c r="C322" i="95"/>
  <c r="H321" i="95"/>
  <c r="G321" i="95"/>
  <c r="F321" i="95"/>
  <c r="E321" i="95"/>
  <c r="D321" i="95"/>
  <c r="C321" i="95"/>
  <c r="H320" i="95"/>
  <c r="G320" i="95"/>
  <c r="F320" i="95"/>
  <c r="E320" i="95"/>
  <c r="D320" i="95"/>
  <c r="C320" i="95"/>
  <c r="H319" i="95"/>
  <c r="G319" i="95"/>
  <c r="F319" i="95"/>
  <c r="E319" i="95"/>
  <c r="D319" i="95"/>
  <c r="C319" i="95"/>
  <c r="H318" i="95"/>
  <c r="G318" i="95"/>
  <c r="F318" i="95"/>
  <c r="E318" i="95"/>
  <c r="D318" i="95"/>
  <c r="C318" i="95"/>
  <c r="H317" i="95"/>
  <c r="G317" i="95"/>
  <c r="F317" i="95"/>
  <c r="E317" i="95"/>
  <c r="D317" i="95"/>
  <c r="C317" i="95"/>
  <c r="H316" i="95"/>
  <c r="G316" i="95"/>
  <c r="F316" i="95"/>
  <c r="E316" i="95"/>
  <c r="D316" i="95"/>
  <c r="C316" i="95"/>
  <c r="H315" i="95"/>
  <c r="G315" i="95"/>
  <c r="F315" i="95"/>
  <c r="E315" i="95"/>
  <c r="D315" i="95"/>
  <c r="C315" i="95"/>
  <c r="H314" i="95"/>
  <c r="G314" i="95"/>
  <c r="F314" i="95"/>
  <c r="E314" i="95"/>
  <c r="D314" i="95"/>
  <c r="C314" i="95"/>
  <c r="H313" i="95"/>
  <c r="G313" i="95"/>
  <c r="F313" i="95"/>
  <c r="E313" i="95"/>
  <c r="D313" i="95"/>
  <c r="C313" i="95"/>
  <c r="H312" i="95"/>
  <c r="G312" i="95"/>
  <c r="F312" i="95"/>
  <c r="E312" i="95"/>
  <c r="D312" i="95"/>
  <c r="C312" i="95"/>
  <c r="H311" i="95"/>
  <c r="G311" i="95"/>
  <c r="F311" i="95"/>
  <c r="E311" i="95"/>
  <c r="D311" i="95"/>
  <c r="C311" i="95"/>
  <c r="H310" i="95"/>
  <c r="G310" i="95"/>
  <c r="F310" i="95"/>
  <c r="E310" i="95"/>
  <c r="D310" i="95"/>
  <c r="C310" i="95"/>
  <c r="H309" i="95"/>
  <c r="G309" i="95"/>
  <c r="F309" i="95"/>
  <c r="E309" i="95"/>
  <c r="D309" i="95"/>
  <c r="C309" i="95"/>
  <c r="H308" i="95"/>
  <c r="G308" i="95"/>
  <c r="F308" i="95"/>
  <c r="E308" i="95"/>
  <c r="D308" i="95"/>
  <c r="C308" i="95"/>
  <c r="H307" i="95"/>
  <c r="G307" i="95"/>
  <c r="F307" i="95"/>
  <c r="E307" i="95"/>
  <c r="D307" i="95"/>
  <c r="C307" i="95"/>
  <c r="H306" i="95"/>
  <c r="G306" i="95"/>
  <c r="F306" i="95"/>
  <c r="E306" i="95"/>
  <c r="D306" i="95"/>
  <c r="C306" i="95"/>
  <c r="H305" i="95"/>
  <c r="G305" i="95"/>
  <c r="F305" i="95"/>
  <c r="E305" i="95"/>
  <c r="D305" i="95"/>
  <c r="C305" i="95"/>
  <c r="H304" i="95"/>
  <c r="G304" i="95"/>
  <c r="F304" i="95"/>
  <c r="E304" i="95"/>
  <c r="D304" i="95"/>
  <c r="C304" i="95"/>
  <c r="H303" i="95"/>
  <c r="G303" i="95"/>
  <c r="F303" i="95"/>
  <c r="E303" i="95"/>
  <c r="D303" i="95"/>
  <c r="C303" i="95"/>
  <c r="H302" i="95"/>
  <c r="G302" i="95"/>
  <c r="F302" i="95"/>
  <c r="E302" i="95"/>
  <c r="D302" i="95"/>
  <c r="C302" i="95"/>
  <c r="H301" i="95"/>
  <c r="G301" i="95"/>
  <c r="F301" i="95"/>
  <c r="E301" i="95"/>
  <c r="D301" i="95"/>
  <c r="C301" i="95"/>
  <c r="H300" i="95"/>
  <c r="G300" i="95"/>
  <c r="F300" i="95"/>
  <c r="E300" i="95"/>
  <c r="D300" i="95"/>
  <c r="C300" i="95"/>
  <c r="H299" i="95"/>
  <c r="G299" i="95"/>
  <c r="F299" i="95"/>
  <c r="E299" i="95"/>
  <c r="D299" i="95"/>
  <c r="C299" i="95"/>
  <c r="H298" i="95"/>
  <c r="G298" i="95"/>
  <c r="F298" i="95"/>
  <c r="E298" i="95"/>
  <c r="D298" i="95"/>
  <c r="C298" i="95"/>
  <c r="H297" i="95"/>
  <c r="G297" i="95"/>
  <c r="F297" i="95"/>
  <c r="E297" i="95"/>
  <c r="D297" i="95"/>
  <c r="C297" i="95"/>
  <c r="H296" i="95"/>
  <c r="G296" i="95"/>
  <c r="F296" i="95"/>
  <c r="E296" i="95"/>
  <c r="D296" i="95"/>
  <c r="C296" i="95"/>
  <c r="H295" i="95"/>
  <c r="G295" i="95"/>
  <c r="F295" i="95"/>
  <c r="E295" i="95"/>
  <c r="D295" i="95"/>
  <c r="C295" i="95"/>
  <c r="H294" i="95"/>
  <c r="G294" i="95"/>
  <c r="F294" i="95"/>
  <c r="E294" i="95"/>
  <c r="D294" i="95"/>
  <c r="C294" i="95"/>
  <c r="H284" i="95"/>
  <c r="G284" i="95"/>
  <c r="F284" i="95"/>
  <c r="E284" i="95"/>
  <c r="D284" i="95"/>
  <c r="C284" i="95"/>
  <c r="H283" i="95"/>
  <c r="G283" i="95"/>
  <c r="F283" i="95"/>
  <c r="E283" i="95"/>
  <c r="D283" i="95"/>
  <c r="C283" i="95"/>
  <c r="H282" i="95"/>
  <c r="G282" i="95"/>
  <c r="F282" i="95"/>
  <c r="E282" i="95"/>
  <c r="D282" i="95"/>
  <c r="C282" i="95"/>
  <c r="H281" i="95"/>
  <c r="G281" i="95"/>
  <c r="F281" i="95"/>
  <c r="E281" i="95"/>
  <c r="D281" i="95"/>
  <c r="C281" i="95"/>
  <c r="H280" i="95"/>
  <c r="G280" i="95"/>
  <c r="F280" i="95"/>
  <c r="E280" i="95"/>
  <c r="D280" i="95"/>
  <c r="C280" i="95"/>
  <c r="H279" i="95"/>
  <c r="G279" i="95"/>
  <c r="F279" i="95"/>
  <c r="E279" i="95"/>
  <c r="D279" i="95"/>
  <c r="C279" i="95"/>
  <c r="H278" i="95"/>
  <c r="G278" i="95"/>
  <c r="F278" i="95"/>
  <c r="E278" i="95"/>
  <c r="D278" i="95"/>
  <c r="C278" i="95"/>
  <c r="H277" i="95"/>
  <c r="G277" i="95"/>
  <c r="F277" i="95"/>
  <c r="E277" i="95"/>
  <c r="D277" i="95"/>
  <c r="C277" i="95"/>
  <c r="H276" i="95"/>
  <c r="G276" i="95"/>
  <c r="F276" i="95"/>
  <c r="E276" i="95"/>
  <c r="D276" i="95"/>
  <c r="C276" i="95"/>
  <c r="H275" i="95"/>
  <c r="G275" i="95"/>
  <c r="F275" i="95"/>
  <c r="E275" i="95"/>
  <c r="D275" i="95"/>
  <c r="C275" i="95"/>
  <c r="H274" i="95"/>
  <c r="G274" i="95"/>
  <c r="F274" i="95"/>
  <c r="E274" i="95"/>
  <c r="D274" i="95"/>
  <c r="C274" i="95"/>
  <c r="H273" i="95"/>
  <c r="G273" i="95"/>
  <c r="F273" i="95"/>
  <c r="E273" i="95"/>
  <c r="D273" i="95"/>
  <c r="C273" i="95"/>
  <c r="H272" i="95"/>
  <c r="G272" i="95"/>
  <c r="F272" i="95"/>
  <c r="E272" i="95"/>
  <c r="D272" i="95"/>
  <c r="C272" i="95"/>
  <c r="H271" i="95"/>
  <c r="G271" i="95"/>
  <c r="F271" i="95"/>
  <c r="E271" i="95"/>
  <c r="D271" i="95"/>
  <c r="C271" i="95"/>
  <c r="H270" i="95"/>
  <c r="G270" i="95"/>
  <c r="F270" i="95"/>
  <c r="E270" i="95"/>
  <c r="D270" i="95"/>
  <c r="C270" i="95"/>
  <c r="H269" i="95"/>
  <c r="G269" i="95"/>
  <c r="F269" i="95"/>
  <c r="E269" i="95"/>
  <c r="D269" i="95"/>
  <c r="C269" i="95"/>
  <c r="H268" i="95"/>
  <c r="G268" i="95"/>
  <c r="F268" i="95"/>
  <c r="E268" i="95"/>
  <c r="D268" i="95"/>
  <c r="C268" i="95"/>
  <c r="H267" i="95"/>
  <c r="G267" i="95"/>
  <c r="F267" i="95"/>
  <c r="E267" i="95"/>
  <c r="D267" i="95"/>
  <c r="C267" i="95"/>
  <c r="H266" i="95"/>
  <c r="G266" i="95"/>
  <c r="F266" i="95"/>
  <c r="E266" i="95"/>
  <c r="D266" i="95"/>
  <c r="C266" i="95"/>
  <c r="H265" i="95"/>
  <c r="G265" i="95"/>
  <c r="F265" i="95"/>
  <c r="E265" i="95"/>
  <c r="D265" i="95"/>
  <c r="C265" i="95"/>
  <c r="H264" i="95"/>
  <c r="G264" i="95"/>
  <c r="F264" i="95"/>
  <c r="E264" i="95"/>
  <c r="D264" i="95"/>
  <c r="C264" i="95"/>
  <c r="H263" i="95"/>
  <c r="G263" i="95"/>
  <c r="F263" i="95"/>
  <c r="E263" i="95"/>
  <c r="D263" i="95"/>
  <c r="C263" i="95"/>
  <c r="H262" i="95"/>
  <c r="G262" i="95"/>
  <c r="F262" i="95"/>
  <c r="E262" i="95"/>
  <c r="D262" i="95"/>
  <c r="C262" i="95"/>
  <c r="H261" i="95"/>
  <c r="G261" i="95"/>
  <c r="F261" i="95"/>
  <c r="E261" i="95"/>
  <c r="D261" i="95"/>
  <c r="C261" i="95"/>
  <c r="H260" i="95"/>
  <c r="G260" i="95"/>
  <c r="F260" i="95"/>
  <c r="E260" i="95"/>
  <c r="D260" i="95"/>
  <c r="C260" i="95"/>
  <c r="H259" i="95"/>
  <c r="G259" i="95"/>
  <c r="F259" i="95"/>
  <c r="E259" i="95"/>
  <c r="D259" i="95"/>
  <c r="C259" i="95"/>
  <c r="H258" i="95"/>
  <c r="G258" i="95"/>
  <c r="F258" i="95"/>
  <c r="E258" i="95"/>
  <c r="D258" i="95"/>
  <c r="C258" i="95"/>
  <c r="H257" i="95"/>
  <c r="G257" i="95"/>
  <c r="F257" i="95"/>
  <c r="E257" i="95"/>
  <c r="D257" i="95"/>
  <c r="C257" i="95"/>
  <c r="H256" i="95"/>
  <c r="G256" i="95"/>
  <c r="F256" i="95"/>
  <c r="E256" i="95"/>
  <c r="D256" i="95"/>
  <c r="C256" i="95"/>
  <c r="H255" i="95"/>
  <c r="G255" i="95"/>
  <c r="F255" i="95"/>
  <c r="E255" i="95"/>
  <c r="D255" i="95"/>
  <c r="C255" i="95"/>
  <c r="H254" i="95"/>
  <c r="G254" i="95"/>
  <c r="F254" i="95"/>
  <c r="E254" i="95"/>
  <c r="D254" i="95"/>
  <c r="C254" i="95"/>
  <c r="H253" i="95"/>
  <c r="G253" i="95"/>
  <c r="F253" i="95"/>
  <c r="E253" i="95"/>
  <c r="D253" i="95"/>
  <c r="C253" i="95"/>
  <c r="H252" i="95"/>
  <c r="G252" i="95"/>
  <c r="F252" i="95"/>
  <c r="E252" i="95"/>
  <c r="D252" i="95"/>
  <c r="C252" i="95"/>
  <c r="H251" i="95"/>
  <c r="G251" i="95"/>
  <c r="F251" i="95"/>
  <c r="E251" i="95"/>
  <c r="D251" i="95"/>
  <c r="C251" i="95"/>
  <c r="H250" i="95"/>
  <c r="G250" i="95"/>
  <c r="F250" i="95"/>
  <c r="E250" i="95"/>
  <c r="D250" i="95"/>
  <c r="C250" i="95"/>
  <c r="H249" i="95"/>
  <c r="G249" i="95"/>
  <c r="F249" i="95"/>
  <c r="E249" i="95"/>
  <c r="D249" i="95"/>
  <c r="C249" i="95"/>
  <c r="H248" i="95"/>
  <c r="G248" i="95"/>
  <c r="F248" i="95"/>
  <c r="E248" i="95"/>
  <c r="D248" i="95"/>
  <c r="C248" i="95"/>
  <c r="H247" i="95"/>
  <c r="G247" i="95"/>
  <c r="F247" i="95"/>
  <c r="E247" i="95"/>
  <c r="D247" i="95"/>
  <c r="C247" i="95"/>
  <c r="H246" i="95"/>
  <c r="G246" i="95"/>
  <c r="F246" i="95"/>
  <c r="E246" i="95"/>
  <c r="D246" i="95"/>
  <c r="C246" i="95"/>
  <c r="H236" i="95"/>
  <c r="G236" i="95"/>
  <c r="F236" i="95"/>
  <c r="E236" i="95"/>
  <c r="D236" i="95"/>
  <c r="C236" i="95"/>
  <c r="H235" i="95"/>
  <c r="G235" i="95"/>
  <c r="F235" i="95"/>
  <c r="E235" i="95"/>
  <c r="D235" i="95"/>
  <c r="C235" i="95"/>
  <c r="H234" i="95"/>
  <c r="G234" i="95"/>
  <c r="F234" i="95"/>
  <c r="E234" i="95"/>
  <c r="D234" i="95"/>
  <c r="C234" i="95"/>
  <c r="H233" i="95"/>
  <c r="G233" i="95"/>
  <c r="F233" i="95"/>
  <c r="E233" i="95"/>
  <c r="D233" i="95"/>
  <c r="C233" i="95"/>
  <c r="H232" i="95"/>
  <c r="G232" i="95"/>
  <c r="F232" i="95"/>
  <c r="E232" i="95"/>
  <c r="D232" i="95"/>
  <c r="C232" i="95"/>
  <c r="H231" i="95"/>
  <c r="G231" i="95"/>
  <c r="F231" i="95"/>
  <c r="E231" i="95"/>
  <c r="D231" i="95"/>
  <c r="C231" i="95"/>
  <c r="H230" i="95"/>
  <c r="G230" i="95"/>
  <c r="F230" i="95"/>
  <c r="E230" i="95"/>
  <c r="D230" i="95"/>
  <c r="C230" i="95"/>
  <c r="H229" i="95"/>
  <c r="G229" i="95"/>
  <c r="F229" i="95"/>
  <c r="E229" i="95"/>
  <c r="D229" i="95"/>
  <c r="C229" i="95"/>
  <c r="H228" i="95"/>
  <c r="G228" i="95"/>
  <c r="F228" i="95"/>
  <c r="E228" i="95"/>
  <c r="D228" i="95"/>
  <c r="C228" i="95"/>
  <c r="H227" i="95"/>
  <c r="G227" i="95"/>
  <c r="F227" i="95"/>
  <c r="E227" i="95"/>
  <c r="D227" i="95"/>
  <c r="C227" i="95"/>
  <c r="H226" i="95"/>
  <c r="G226" i="95"/>
  <c r="F226" i="95"/>
  <c r="E226" i="95"/>
  <c r="D226" i="95"/>
  <c r="C226" i="95"/>
  <c r="H225" i="95"/>
  <c r="G225" i="95"/>
  <c r="F225" i="95"/>
  <c r="E225" i="95"/>
  <c r="D225" i="95"/>
  <c r="C225" i="95"/>
  <c r="H224" i="95"/>
  <c r="G224" i="95"/>
  <c r="F224" i="95"/>
  <c r="E224" i="95"/>
  <c r="D224" i="95"/>
  <c r="C224" i="95"/>
  <c r="H223" i="95"/>
  <c r="G223" i="95"/>
  <c r="F223" i="95"/>
  <c r="E223" i="95"/>
  <c r="D223" i="95"/>
  <c r="C223" i="95"/>
  <c r="H222" i="95"/>
  <c r="G222" i="95"/>
  <c r="F222" i="95"/>
  <c r="E222" i="95"/>
  <c r="D222" i="95"/>
  <c r="C222" i="95"/>
  <c r="H221" i="95"/>
  <c r="G221" i="95"/>
  <c r="F221" i="95"/>
  <c r="E221" i="95"/>
  <c r="D221" i="95"/>
  <c r="C221" i="95"/>
  <c r="H220" i="95"/>
  <c r="G220" i="95"/>
  <c r="F220" i="95"/>
  <c r="E220" i="95"/>
  <c r="D220" i="95"/>
  <c r="C220" i="95"/>
  <c r="H219" i="95"/>
  <c r="G219" i="95"/>
  <c r="F219" i="95"/>
  <c r="E219" i="95"/>
  <c r="D219" i="95"/>
  <c r="C219" i="95"/>
  <c r="H218" i="95"/>
  <c r="G218" i="95"/>
  <c r="F218" i="95"/>
  <c r="E218" i="95"/>
  <c r="D218" i="95"/>
  <c r="C218" i="95"/>
  <c r="H217" i="95"/>
  <c r="G217" i="95"/>
  <c r="F217" i="95"/>
  <c r="E217" i="95"/>
  <c r="D217" i="95"/>
  <c r="C217" i="95"/>
  <c r="H216" i="95"/>
  <c r="G216" i="95"/>
  <c r="F216" i="95"/>
  <c r="E216" i="95"/>
  <c r="D216" i="95"/>
  <c r="C216" i="95"/>
  <c r="H215" i="95"/>
  <c r="G215" i="95"/>
  <c r="F215" i="95"/>
  <c r="E215" i="95"/>
  <c r="D215" i="95"/>
  <c r="C215" i="95"/>
  <c r="H214" i="95"/>
  <c r="G214" i="95"/>
  <c r="F214" i="95"/>
  <c r="E214" i="95"/>
  <c r="D214" i="95"/>
  <c r="C214" i="95"/>
  <c r="H213" i="95"/>
  <c r="G213" i="95"/>
  <c r="F213" i="95"/>
  <c r="E213" i="95"/>
  <c r="D213" i="95"/>
  <c r="C213" i="95"/>
  <c r="H212" i="95"/>
  <c r="G212" i="95"/>
  <c r="F212" i="95"/>
  <c r="E212" i="95"/>
  <c r="D212" i="95"/>
  <c r="C212" i="95"/>
  <c r="H211" i="95"/>
  <c r="G211" i="95"/>
  <c r="F211" i="95"/>
  <c r="E211" i="95"/>
  <c r="D211" i="95"/>
  <c r="C211" i="95"/>
  <c r="H210" i="95"/>
  <c r="G210" i="95"/>
  <c r="F210" i="95"/>
  <c r="E210" i="95"/>
  <c r="D210" i="95"/>
  <c r="C210" i="95"/>
  <c r="H209" i="95"/>
  <c r="G209" i="95"/>
  <c r="F209" i="95"/>
  <c r="E209" i="95"/>
  <c r="D209" i="95"/>
  <c r="C209" i="95"/>
  <c r="H208" i="95"/>
  <c r="G208" i="95"/>
  <c r="F208" i="95"/>
  <c r="E208" i="95"/>
  <c r="D208" i="95"/>
  <c r="C208" i="95"/>
  <c r="H207" i="95"/>
  <c r="G207" i="95"/>
  <c r="F207" i="95"/>
  <c r="E207" i="95"/>
  <c r="D207" i="95"/>
  <c r="C207" i="95"/>
  <c r="H206" i="95"/>
  <c r="G206" i="95"/>
  <c r="F206" i="95"/>
  <c r="E206" i="95"/>
  <c r="D206" i="95"/>
  <c r="C206" i="95"/>
  <c r="H205" i="95"/>
  <c r="G205" i="95"/>
  <c r="F205" i="95"/>
  <c r="E205" i="95"/>
  <c r="D205" i="95"/>
  <c r="C205" i="95"/>
  <c r="H204" i="95"/>
  <c r="G204" i="95"/>
  <c r="F204" i="95"/>
  <c r="E204" i="95"/>
  <c r="D204" i="95"/>
  <c r="C204" i="95"/>
  <c r="H203" i="95"/>
  <c r="G203" i="95"/>
  <c r="F203" i="95"/>
  <c r="E203" i="95"/>
  <c r="D203" i="95"/>
  <c r="C203" i="95"/>
  <c r="H202" i="95"/>
  <c r="G202" i="95"/>
  <c r="F202" i="95"/>
  <c r="E202" i="95"/>
  <c r="D202" i="95"/>
  <c r="C202" i="95"/>
  <c r="H201" i="95"/>
  <c r="G201" i="95"/>
  <c r="F201" i="95"/>
  <c r="E201" i="95"/>
  <c r="D201" i="95"/>
  <c r="C201" i="95"/>
  <c r="H200" i="95"/>
  <c r="G200" i="95"/>
  <c r="F200" i="95"/>
  <c r="E200" i="95"/>
  <c r="D200" i="95"/>
  <c r="C200" i="95"/>
  <c r="H199" i="95"/>
  <c r="G199" i="95"/>
  <c r="F199" i="95"/>
  <c r="E199" i="95"/>
  <c r="D199" i="95"/>
  <c r="C199" i="95"/>
  <c r="H198" i="95"/>
  <c r="G198" i="95"/>
  <c r="F198" i="95"/>
  <c r="E198" i="95"/>
  <c r="D198" i="95"/>
  <c r="C198" i="95"/>
  <c r="H188" i="95"/>
  <c r="G188" i="95"/>
  <c r="F188" i="95"/>
  <c r="E188" i="95"/>
  <c r="D188" i="95"/>
  <c r="C188" i="95"/>
  <c r="H187" i="95"/>
  <c r="G187" i="95"/>
  <c r="F187" i="95"/>
  <c r="E187" i="95"/>
  <c r="D187" i="95"/>
  <c r="C187" i="95"/>
  <c r="H186" i="95"/>
  <c r="G186" i="95"/>
  <c r="F186" i="95"/>
  <c r="E186" i="95"/>
  <c r="D186" i="95"/>
  <c r="C186" i="95"/>
  <c r="H185" i="95"/>
  <c r="G185" i="95"/>
  <c r="F185" i="95"/>
  <c r="E185" i="95"/>
  <c r="D185" i="95"/>
  <c r="C185" i="95"/>
  <c r="H184" i="95"/>
  <c r="G184" i="95"/>
  <c r="F184" i="95"/>
  <c r="E184" i="95"/>
  <c r="D184" i="95"/>
  <c r="C184" i="95"/>
  <c r="H183" i="95"/>
  <c r="G183" i="95"/>
  <c r="F183" i="95"/>
  <c r="E183" i="95"/>
  <c r="D183" i="95"/>
  <c r="C183" i="95"/>
  <c r="H182" i="95"/>
  <c r="G182" i="95"/>
  <c r="F182" i="95"/>
  <c r="E182" i="95"/>
  <c r="D182" i="95"/>
  <c r="C182" i="95"/>
  <c r="H181" i="95"/>
  <c r="G181" i="95"/>
  <c r="F181" i="95"/>
  <c r="E181" i="95"/>
  <c r="D181" i="95"/>
  <c r="C181" i="95"/>
  <c r="H180" i="95"/>
  <c r="G180" i="95"/>
  <c r="F180" i="95"/>
  <c r="E180" i="95"/>
  <c r="D180" i="95"/>
  <c r="C180" i="95"/>
  <c r="H179" i="95"/>
  <c r="G179" i="95"/>
  <c r="F179" i="95"/>
  <c r="E179" i="95"/>
  <c r="D179" i="95"/>
  <c r="C179" i="95"/>
  <c r="H178" i="95"/>
  <c r="G178" i="95"/>
  <c r="F178" i="95"/>
  <c r="E178" i="95"/>
  <c r="D178" i="95"/>
  <c r="C178" i="95"/>
  <c r="H177" i="95"/>
  <c r="G177" i="95"/>
  <c r="F177" i="95"/>
  <c r="E177" i="95"/>
  <c r="D177" i="95"/>
  <c r="C177" i="95"/>
  <c r="H176" i="95"/>
  <c r="G176" i="95"/>
  <c r="F176" i="95"/>
  <c r="E176" i="95"/>
  <c r="D176" i="95"/>
  <c r="C176" i="95"/>
  <c r="H175" i="95"/>
  <c r="G175" i="95"/>
  <c r="F175" i="95"/>
  <c r="E175" i="95"/>
  <c r="D175" i="95"/>
  <c r="C175" i="95"/>
  <c r="H174" i="95"/>
  <c r="G174" i="95"/>
  <c r="F174" i="95"/>
  <c r="E174" i="95"/>
  <c r="D174" i="95"/>
  <c r="C174" i="95"/>
  <c r="H173" i="95"/>
  <c r="G173" i="95"/>
  <c r="F173" i="95"/>
  <c r="E173" i="95"/>
  <c r="D173" i="95"/>
  <c r="C173" i="95"/>
  <c r="H172" i="95"/>
  <c r="G172" i="95"/>
  <c r="F172" i="95"/>
  <c r="E172" i="95"/>
  <c r="D172" i="95"/>
  <c r="C172" i="95"/>
  <c r="H171" i="95"/>
  <c r="G171" i="95"/>
  <c r="F171" i="95"/>
  <c r="E171" i="95"/>
  <c r="D171" i="95"/>
  <c r="C171" i="95"/>
  <c r="H170" i="95"/>
  <c r="G170" i="95"/>
  <c r="F170" i="95"/>
  <c r="E170" i="95"/>
  <c r="D170" i="95"/>
  <c r="C170" i="95"/>
  <c r="H169" i="95"/>
  <c r="G169" i="95"/>
  <c r="F169" i="95"/>
  <c r="E169" i="95"/>
  <c r="D169" i="95"/>
  <c r="C169" i="95"/>
  <c r="H168" i="95"/>
  <c r="G168" i="95"/>
  <c r="F168" i="95"/>
  <c r="E168" i="95"/>
  <c r="D168" i="95"/>
  <c r="C168" i="95"/>
  <c r="H167" i="95"/>
  <c r="G167" i="95"/>
  <c r="F167" i="95"/>
  <c r="E167" i="95"/>
  <c r="D167" i="95"/>
  <c r="C167" i="95"/>
  <c r="H166" i="95"/>
  <c r="G166" i="95"/>
  <c r="F166" i="95"/>
  <c r="E166" i="95"/>
  <c r="D166" i="95"/>
  <c r="C166" i="95"/>
  <c r="H165" i="95"/>
  <c r="G165" i="95"/>
  <c r="F165" i="95"/>
  <c r="E165" i="95"/>
  <c r="D165" i="95"/>
  <c r="C165" i="95"/>
  <c r="H164" i="95"/>
  <c r="G164" i="95"/>
  <c r="F164" i="95"/>
  <c r="E164" i="95"/>
  <c r="D164" i="95"/>
  <c r="C164" i="95"/>
  <c r="H163" i="95"/>
  <c r="G163" i="95"/>
  <c r="F163" i="95"/>
  <c r="E163" i="95"/>
  <c r="D163" i="95"/>
  <c r="C163" i="95"/>
  <c r="H162" i="95"/>
  <c r="G162" i="95"/>
  <c r="F162" i="95"/>
  <c r="E162" i="95"/>
  <c r="D162" i="95"/>
  <c r="C162" i="95"/>
  <c r="H161" i="95"/>
  <c r="G161" i="95"/>
  <c r="F161" i="95"/>
  <c r="E161" i="95"/>
  <c r="D161" i="95"/>
  <c r="C161" i="95"/>
  <c r="H160" i="95"/>
  <c r="G160" i="95"/>
  <c r="F160" i="95"/>
  <c r="E160" i="95"/>
  <c r="D160" i="95"/>
  <c r="C160" i="95"/>
  <c r="H159" i="95"/>
  <c r="G159" i="95"/>
  <c r="F159" i="95"/>
  <c r="E159" i="95"/>
  <c r="D159" i="95"/>
  <c r="C159" i="95"/>
  <c r="H158" i="95"/>
  <c r="G158" i="95"/>
  <c r="F158" i="95"/>
  <c r="E158" i="95"/>
  <c r="D158" i="95"/>
  <c r="C158" i="95"/>
  <c r="H157" i="95"/>
  <c r="G157" i="95"/>
  <c r="F157" i="95"/>
  <c r="E157" i="95"/>
  <c r="D157" i="95"/>
  <c r="C157" i="95"/>
  <c r="H156" i="95"/>
  <c r="G156" i="95"/>
  <c r="F156" i="95"/>
  <c r="E156" i="95"/>
  <c r="D156" i="95"/>
  <c r="C156" i="95"/>
  <c r="H155" i="95"/>
  <c r="G155" i="95"/>
  <c r="F155" i="95"/>
  <c r="E155" i="95"/>
  <c r="D155" i="95"/>
  <c r="C155" i="95"/>
  <c r="H154" i="95"/>
  <c r="G154" i="95"/>
  <c r="F154" i="95"/>
  <c r="E154" i="95"/>
  <c r="D154" i="95"/>
  <c r="C154" i="95"/>
  <c r="H153" i="95"/>
  <c r="G153" i="95"/>
  <c r="F153" i="95"/>
  <c r="E153" i="95"/>
  <c r="D153" i="95"/>
  <c r="C153" i="95"/>
  <c r="H152" i="95"/>
  <c r="G152" i="95"/>
  <c r="F152" i="95"/>
  <c r="E152" i="95"/>
  <c r="D152" i="95"/>
  <c r="C152" i="95"/>
  <c r="H151" i="95"/>
  <c r="G151" i="95"/>
  <c r="F151" i="95"/>
  <c r="E151" i="95"/>
  <c r="D151" i="95"/>
  <c r="C151" i="95"/>
  <c r="H150" i="95"/>
  <c r="G150" i="95"/>
  <c r="F150" i="95"/>
  <c r="E150" i="95"/>
  <c r="D150" i="95"/>
  <c r="C150" i="95"/>
  <c r="H140" i="95"/>
  <c r="G140" i="95"/>
  <c r="F140" i="95"/>
  <c r="E140" i="95"/>
  <c r="D140" i="95"/>
  <c r="C140" i="95"/>
  <c r="H139" i="95"/>
  <c r="G139" i="95"/>
  <c r="F139" i="95"/>
  <c r="E139" i="95"/>
  <c r="D139" i="95"/>
  <c r="C139" i="95"/>
  <c r="H138" i="95"/>
  <c r="G138" i="95"/>
  <c r="F138" i="95"/>
  <c r="E138" i="95"/>
  <c r="D138" i="95"/>
  <c r="C138" i="95"/>
  <c r="H137" i="95"/>
  <c r="G137" i="95"/>
  <c r="F137" i="95"/>
  <c r="E137" i="95"/>
  <c r="D137" i="95"/>
  <c r="C137" i="95"/>
  <c r="H136" i="95"/>
  <c r="G136" i="95"/>
  <c r="F136" i="95"/>
  <c r="E136" i="95"/>
  <c r="D136" i="95"/>
  <c r="C136" i="95"/>
  <c r="H135" i="95"/>
  <c r="G135" i="95"/>
  <c r="F135" i="95"/>
  <c r="E135" i="95"/>
  <c r="D135" i="95"/>
  <c r="C135" i="95"/>
  <c r="H134" i="95"/>
  <c r="G134" i="95"/>
  <c r="F134" i="95"/>
  <c r="E134" i="95"/>
  <c r="D134" i="95"/>
  <c r="C134" i="95"/>
  <c r="H133" i="95"/>
  <c r="G133" i="95"/>
  <c r="F133" i="95"/>
  <c r="E133" i="95"/>
  <c r="D133" i="95"/>
  <c r="C133" i="95"/>
  <c r="H132" i="95"/>
  <c r="G132" i="95"/>
  <c r="F132" i="95"/>
  <c r="E132" i="95"/>
  <c r="D132" i="95"/>
  <c r="C132" i="95"/>
  <c r="H131" i="95"/>
  <c r="G131" i="95"/>
  <c r="F131" i="95"/>
  <c r="E131" i="95"/>
  <c r="D131" i="95"/>
  <c r="C131" i="95"/>
  <c r="H130" i="95"/>
  <c r="G130" i="95"/>
  <c r="F130" i="95"/>
  <c r="E130" i="95"/>
  <c r="D130" i="95"/>
  <c r="C130" i="95"/>
  <c r="H129" i="95"/>
  <c r="G129" i="95"/>
  <c r="F129" i="95"/>
  <c r="E129" i="95"/>
  <c r="D129" i="95"/>
  <c r="C129" i="95"/>
  <c r="H128" i="95"/>
  <c r="G128" i="95"/>
  <c r="F128" i="95"/>
  <c r="E128" i="95"/>
  <c r="D128" i="95"/>
  <c r="C128" i="95"/>
  <c r="H127" i="95"/>
  <c r="G127" i="95"/>
  <c r="F127" i="95"/>
  <c r="E127" i="95"/>
  <c r="D127" i="95"/>
  <c r="C127" i="95"/>
  <c r="H126" i="95"/>
  <c r="G126" i="95"/>
  <c r="F126" i="95"/>
  <c r="E126" i="95"/>
  <c r="D126" i="95"/>
  <c r="C126" i="95"/>
  <c r="H125" i="95"/>
  <c r="G125" i="95"/>
  <c r="F125" i="95"/>
  <c r="E125" i="95"/>
  <c r="D125" i="95"/>
  <c r="C125" i="95"/>
  <c r="H124" i="95"/>
  <c r="G124" i="95"/>
  <c r="F124" i="95"/>
  <c r="E124" i="95"/>
  <c r="D124" i="95"/>
  <c r="C124" i="95"/>
  <c r="H123" i="95"/>
  <c r="G123" i="95"/>
  <c r="F123" i="95"/>
  <c r="E123" i="95"/>
  <c r="D123" i="95"/>
  <c r="C123" i="95"/>
  <c r="H122" i="95"/>
  <c r="G122" i="95"/>
  <c r="F122" i="95"/>
  <c r="E122" i="95"/>
  <c r="D122" i="95"/>
  <c r="C122" i="95"/>
  <c r="H121" i="95"/>
  <c r="G121" i="95"/>
  <c r="F121" i="95"/>
  <c r="E121" i="95"/>
  <c r="D121" i="95"/>
  <c r="C121" i="95"/>
  <c r="H120" i="95"/>
  <c r="G120" i="95"/>
  <c r="F120" i="95"/>
  <c r="E120" i="95"/>
  <c r="D120" i="95"/>
  <c r="C120" i="95"/>
  <c r="H119" i="95"/>
  <c r="G119" i="95"/>
  <c r="F119" i="95"/>
  <c r="E119" i="95"/>
  <c r="D119" i="95"/>
  <c r="C119" i="95"/>
  <c r="H118" i="95"/>
  <c r="G118" i="95"/>
  <c r="F118" i="95"/>
  <c r="E118" i="95"/>
  <c r="D118" i="95"/>
  <c r="C118" i="95"/>
  <c r="H117" i="95"/>
  <c r="G117" i="95"/>
  <c r="F117" i="95"/>
  <c r="E117" i="95"/>
  <c r="D117" i="95"/>
  <c r="C117" i="95"/>
  <c r="H116" i="95"/>
  <c r="G116" i="95"/>
  <c r="F116" i="95"/>
  <c r="E116" i="95"/>
  <c r="D116" i="95"/>
  <c r="C116" i="95"/>
  <c r="H115" i="95"/>
  <c r="G115" i="95"/>
  <c r="F115" i="95"/>
  <c r="E115" i="95"/>
  <c r="D115" i="95"/>
  <c r="C115" i="95"/>
  <c r="H114" i="95"/>
  <c r="G114" i="95"/>
  <c r="F114" i="95"/>
  <c r="E114" i="95"/>
  <c r="D114" i="95"/>
  <c r="C114" i="95"/>
  <c r="H113" i="95"/>
  <c r="G113" i="95"/>
  <c r="F113" i="95"/>
  <c r="E113" i="95"/>
  <c r="D113" i="95"/>
  <c r="C113" i="95"/>
  <c r="H112" i="95"/>
  <c r="G112" i="95"/>
  <c r="F112" i="95"/>
  <c r="E112" i="95"/>
  <c r="D112" i="95"/>
  <c r="C112" i="95"/>
  <c r="H111" i="95"/>
  <c r="G111" i="95"/>
  <c r="F111" i="95"/>
  <c r="E111" i="95"/>
  <c r="D111" i="95"/>
  <c r="C111" i="95"/>
  <c r="H110" i="95"/>
  <c r="G110" i="95"/>
  <c r="F110" i="95"/>
  <c r="E110" i="95"/>
  <c r="D110" i="95"/>
  <c r="C110" i="95"/>
  <c r="H109" i="95"/>
  <c r="G109" i="95"/>
  <c r="F109" i="95"/>
  <c r="E109" i="95"/>
  <c r="D109" i="95"/>
  <c r="C109" i="95"/>
  <c r="H108" i="95"/>
  <c r="G108" i="95"/>
  <c r="F108" i="95"/>
  <c r="E108" i="95"/>
  <c r="D108" i="95"/>
  <c r="C108" i="95"/>
  <c r="H107" i="95"/>
  <c r="G107" i="95"/>
  <c r="F107" i="95"/>
  <c r="E107" i="95"/>
  <c r="D107" i="95"/>
  <c r="C107" i="95"/>
  <c r="H106" i="95"/>
  <c r="G106" i="95"/>
  <c r="F106" i="95"/>
  <c r="E106" i="95"/>
  <c r="D106" i="95"/>
  <c r="C106" i="95"/>
  <c r="H105" i="95"/>
  <c r="G105" i="95"/>
  <c r="F105" i="95"/>
  <c r="E105" i="95"/>
  <c r="D105" i="95"/>
  <c r="C105" i="95"/>
  <c r="H104" i="95"/>
  <c r="G104" i="95"/>
  <c r="F104" i="95"/>
  <c r="E104" i="95"/>
  <c r="D104" i="95"/>
  <c r="C104" i="95"/>
  <c r="H103" i="95"/>
  <c r="G103" i="95"/>
  <c r="F103" i="95"/>
  <c r="E103" i="95"/>
  <c r="D103" i="95"/>
  <c r="C103" i="95"/>
  <c r="H102" i="95"/>
  <c r="G102" i="95"/>
  <c r="F102" i="95"/>
  <c r="E102" i="95"/>
  <c r="D102" i="95"/>
  <c r="C102" i="95"/>
  <c r="H431" i="95" l="1"/>
  <c r="F431" i="95"/>
  <c r="D95" i="95"/>
  <c r="C47" i="95"/>
  <c r="F95" i="95"/>
  <c r="G47" i="95"/>
  <c r="D47" i="95"/>
  <c r="E47" i="95"/>
  <c r="D431" i="95"/>
  <c r="H814" i="95"/>
  <c r="G814" i="95"/>
  <c r="F814" i="95"/>
  <c r="E814" i="95"/>
  <c r="D814" i="95"/>
  <c r="C814" i="95"/>
  <c r="H813" i="95"/>
  <c r="G813" i="95"/>
  <c r="F813" i="95"/>
  <c r="E813" i="95"/>
  <c r="D813" i="95"/>
  <c r="C813" i="95"/>
  <c r="K812" i="95"/>
  <c r="I812" i="95"/>
  <c r="K811" i="95"/>
  <c r="I811" i="95"/>
  <c r="K810" i="95"/>
  <c r="I810" i="95"/>
  <c r="K809" i="95"/>
  <c r="I809" i="95"/>
  <c r="K808" i="95"/>
  <c r="I808" i="95"/>
  <c r="K807" i="95"/>
  <c r="I807" i="95"/>
  <c r="K806" i="95"/>
  <c r="I806" i="95"/>
  <c r="K805" i="95"/>
  <c r="I805" i="95"/>
  <c r="K804" i="95"/>
  <c r="I804" i="95"/>
  <c r="K803" i="95"/>
  <c r="I803" i="95"/>
  <c r="K802" i="95"/>
  <c r="I802" i="95"/>
  <c r="K801" i="95"/>
  <c r="I801" i="95"/>
  <c r="K800" i="95"/>
  <c r="I800" i="95"/>
  <c r="K799" i="95"/>
  <c r="I799" i="95"/>
  <c r="K798" i="95"/>
  <c r="I798" i="95"/>
  <c r="K797" i="95"/>
  <c r="I797" i="95"/>
  <c r="K796" i="95"/>
  <c r="I796" i="95"/>
  <c r="K795" i="95"/>
  <c r="I795" i="95"/>
  <c r="K794" i="95"/>
  <c r="I794" i="95"/>
  <c r="K793" i="95"/>
  <c r="I793" i="95"/>
  <c r="K792" i="95"/>
  <c r="I792" i="95"/>
  <c r="K791" i="95"/>
  <c r="I791" i="95"/>
  <c r="K790" i="95"/>
  <c r="I790" i="95"/>
  <c r="K789" i="95"/>
  <c r="I789" i="95"/>
  <c r="K788" i="95"/>
  <c r="I788" i="95"/>
  <c r="K787" i="95"/>
  <c r="I787" i="95"/>
  <c r="K786" i="95"/>
  <c r="I786" i="95"/>
  <c r="K785" i="95"/>
  <c r="I785" i="95"/>
  <c r="K784" i="95"/>
  <c r="I784" i="95"/>
  <c r="K783" i="95"/>
  <c r="I783" i="95"/>
  <c r="K782" i="95"/>
  <c r="I782" i="95"/>
  <c r="K781" i="95"/>
  <c r="I781" i="95"/>
  <c r="K780" i="95"/>
  <c r="I780" i="95"/>
  <c r="K779" i="95"/>
  <c r="I779" i="95"/>
  <c r="K778" i="95"/>
  <c r="I778" i="95"/>
  <c r="K777" i="95"/>
  <c r="I777" i="95"/>
  <c r="K776" i="95"/>
  <c r="I776" i="95"/>
  <c r="K775" i="95"/>
  <c r="I775" i="95"/>
  <c r="K774" i="95"/>
  <c r="I774" i="95"/>
  <c r="H766" i="95"/>
  <c r="G766" i="95"/>
  <c r="F766" i="95"/>
  <c r="E766" i="95"/>
  <c r="D766" i="95"/>
  <c r="J766" i="95" s="1"/>
  <c r="C766" i="95"/>
  <c r="H765" i="95"/>
  <c r="G765" i="95"/>
  <c r="F765" i="95"/>
  <c r="E765" i="95"/>
  <c r="D765" i="95"/>
  <c r="C765" i="95"/>
  <c r="K764" i="95"/>
  <c r="I764" i="95"/>
  <c r="K763" i="95"/>
  <c r="J763" i="95"/>
  <c r="I763" i="95"/>
  <c r="K762" i="95"/>
  <c r="J762" i="95"/>
  <c r="I762" i="95"/>
  <c r="K761" i="95"/>
  <c r="I761" i="95"/>
  <c r="K760" i="95"/>
  <c r="J760" i="95"/>
  <c r="I760" i="95"/>
  <c r="K759" i="95"/>
  <c r="I759" i="95"/>
  <c r="K758" i="95"/>
  <c r="J758" i="95"/>
  <c r="I758" i="95"/>
  <c r="K757" i="95"/>
  <c r="J757" i="95"/>
  <c r="I757" i="95"/>
  <c r="K756" i="95"/>
  <c r="J756" i="95"/>
  <c r="I756" i="95"/>
  <c r="K755" i="95"/>
  <c r="J755" i="95"/>
  <c r="I755" i="95"/>
  <c r="K754" i="95"/>
  <c r="J754" i="95"/>
  <c r="I754" i="95"/>
  <c r="K753" i="95"/>
  <c r="J753" i="95"/>
  <c r="I753" i="95"/>
  <c r="K752" i="95"/>
  <c r="J752" i="95"/>
  <c r="I752" i="95"/>
  <c r="K751" i="95"/>
  <c r="J751" i="95"/>
  <c r="I751" i="95"/>
  <c r="K750" i="95"/>
  <c r="J750" i="95"/>
  <c r="I750" i="95"/>
  <c r="K749" i="95"/>
  <c r="J749" i="95"/>
  <c r="I749" i="95"/>
  <c r="K748" i="95"/>
  <c r="J748" i="95"/>
  <c r="I748" i="95"/>
  <c r="K747" i="95"/>
  <c r="J747" i="95"/>
  <c r="I747" i="95"/>
  <c r="K746" i="95"/>
  <c r="J746" i="95"/>
  <c r="I746" i="95"/>
  <c r="K745" i="95"/>
  <c r="J745" i="95"/>
  <c r="I745" i="95"/>
  <c r="K744" i="95"/>
  <c r="J744" i="95"/>
  <c r="I744" i="95"/>
  <c r="K743" i="95"/>
  <c r="J743" i="95"/>
  <c r="I743" i="95"/>
  <c r="K742" i="95"/>
  <c r="J742" i="95"/>
  <c r="I742" i="95"/>
  <c r="K741" i="95"/>
  <c r="J741" i="95"/>
  <c r="I741" i="95"/>
  <c r="K740" i="95"/>
  <c r="J740" i="95"/>
  <c r="I740" i="95"/>
  <c r="K739" i="95"/>
  <c r="J739" i="95"/>
  <c r="I739" i="95"/>
  <c r="K738" i="95"/>
  <c r="J738" i="95"/>
  <c r="I738" i="95"/>
  <c r="K737" i="95"/>
  <c r="J737" i="95"/>
  <c r="I737" i="95"/>
  <c r="K736" i="95"/>
  <c r="J736" i="95"/>
  <c r="I736" i="95"/>
  <c r="K735" i="95"/>
  <c r="J735" i="95"/>
  <c r="I735" i="95"/>
  <c r="K734" i="95"/>
  <c r="J734" i="95"/>
  <c r="I734" i="95"/>
  <c r="K733" i="95"/>
  <c r="J733" i="95"/>
  <c r="I733" i="95"/>
  <c r="K732" i="95"/>
  <c r="J732" i="95"/>
  <c r="I732" i="95"/>
  <c r="K731" i="95"/>
  <c r="J731" i="95"/>
  <c r="I731" i="95"/>
  <c r="K730" i="95"/>
  <c r="J730" i="95"/>
  <c r="I730" i="95"/>
  <c r="K729" i="95"/>
  <c r="J729" i="95"/>
  <c r="I729" i="95"/>
  <c r="K728" i="95"/>
  <c r="J728" i="95"/>
  <c r="I728" i="95"/>
  <c r="K727" i="95"/>
  <c r="J727" i="95"/>
  <c r="I727" i="95"/>
  <c r="K726" i="95"/>
  <c r="J726" i="95"/>
  <c r="I726" i="95"/>
  <c r="K1590" i="95"/>
  <c r="J1590" i="95"/>
  <c r="I1590" i="95"/>
  <c r="K1580" i="95"/>
  <c r="J1580" i="95"/>
  <c r="I1580" i="95"/>
  <c r="K1579" i="95"/>
  <c r="J1579" i="95"/>
  <c r="I1579" i="95"/>
  <c r="K1578" i="95"/>
  <c r="J1578" i="95"/>
  <c r="I1578" i="95"/>
  <c r="K1577" i="95"/>
  <c r="J1577" i="95"/>
  <c r="I1577" i="95"/>
  <c r="K1576" i="95"/>
  <c r="J1576" i="95"/>
  <c r="I1576" i="95"/>
  <c r="K1575" i="95"/>
  <c r="J1575" i="95"/>
  <c r="I1575" i="95"/>
  <c r="K1574" i="95"/>
  <c r="J1574" i="95"/>
  <c r="I1574" i="95"/>
  <c r="K1573" i="95"/>
  <c r="J1573" i="95"/>
  <c r="I1573" i="95"/>
  <c r="K1572" i="95"/>
  <c r="J1572" i="95"/>
  <c r="I1572" i="95"/>
  <c r="K1571" i="95"/>
  <c r="J1571" i="95"/>
  <c r="I1571" i="95"/>
  <c r="K1570" i="95"/>
  <c r="J1570" i="95"/>
  <c r="I1570" i="95"/>
  <c r="K1569" i="95"/>
  <c r="J1569" i="95"/>
  <c r="I1569" i="95"/>
  <c r="K1568" i="95"/>
  <c r="J1568" i="95"/>
  <c r="I1568" i="95"/>
  <c r="K1567" i="95"/>
  <c r="J1567" i="95"/>
  <c r="I1567" i="95"/>
  <c r="K1566" i="95"/>
  <c r="J1566" i="95"/>
  <c r="I1566" i="95"/>
  <c r="K1565" i="95"/>
  <c r="J1565" i="95"/>
  <c r="I1565" i="95"/>
  <c r="K1564" i="95"/>
  <c r="J1564" i="95"/>
  <c r="I1564" i="95"/>
  <c r="K1563" i="95"/>
  <c r="J1563" i="95"/>
  <c r="I1563" i="95"/>
  <c r="K1562" i="95"/>
  <c r="J1562" i="95"/>
  <c r="I1562" i="95"/>
  <c r="K1561" i="95"/>
  <c r="J1561" i="95"/>
  <c r="I1561" i="95"/>
  <c r="K1560" i="95"/>
  <c r="J1560" i="95"/>
  <c r="I1560" i="95"/>
  <c r="K1559" i="95"/>
  <c r="J1559" i="95"/>
  <c r="I1559" i="95"/>
  <c r="K1558" i="95"/>
  <c r="J1558" i="95"/>
  <c r="I1558" i="95"/>
  <c r="K1557" i="95"/>
  <c r="J1557" i="95"/>
  <c r="I1557" i="95"/>
  <c r="K1556" i="95"/>
  <c r="J1556" i="95"/>
  <c r="I1556" i="95"/>
  <c r="K1555" i="95"/>
  <c r="J1555" i="95"/>
  <c r="I1555" i="95"/>
  <c r="K1554" i="95"/>
  <c r="J1554" i="95"/>
  <c r="I1554" i="95"/>
  <c r="K1553" i="95"/>
  <c r="J1553" i="95"/>
  <c r="I1553" i="95"/>
  <c r="K1552" i="95"/>
  <c r="J1552" i="95"/>
  <c r="I1552" i="95"/>
  <c r="K1550" i="95"/>
  <c r="J1550" i="95"/>
  <c r="I1550" i="95"/>
  <c r="K1549" i="95"/>
  <c r="J1549" i="95"/>
  <c r="I1549" i="95"/>
  <c r="K1548" i="95"/>
  <c r="J1548" i="95"/>
  <c r="I1548" i="95"/>
  <c r="K1547" i="95"/>
  <c r="J1547" i="95"/>
  <c r="I1547" i="95"/>
  <c r="K1546" i="95"/>
  <c r="J1546" i="95"/>
  <c r="I1546" i="95"/>
  <c r="K1544" i="95"/>
  <c r="J1544" i="95"/>
  <c r="I1544" i="95"/>
  <c r="K1543" i="95"/>
  <c r="J1543" i="95"/>
  <c r="I1543" i="95"/>
  <c r="K1532" i="95"/>
  <c r="J1532" i="95"/>
  <c r="I1532" i="95"/>
  <c r="K1531" i="95"/>
  <c r="J1531" i="95"/>
  <c r="I1531" i="95"/>
  <c r="K1530" i="95"/>
  <c r="J1530" i="95"/>
  <c r="I1530" i="95"/>
  <c r="K1529" i="95"/>
  <c r="J1529" i="95"/>
  <c r="I1529" i="95"/>
  <c r="K1528" i="95"/>
  <c r="J1528" i="95"/>
  <c r="I1528" i="95"/>
  <c r="K1527" i="95"/>
  <c r="J1527" i="95"/>
  <c r="I1527" i="95"/>
  <c r="K1526" i="95"/>
  <c r="J1526" i="95"/>
  <c r="I1526" i="95"/>
  <c r="K1525" i="95"/>
  <c r="J1525" i="95"/>
  <c r="I1525" i="95"/>
  <c r="K1524" i="95"/>
  <c r="J1524" i="95"/>
  <c r="I1524" i="95"/>
  <c r="K1523" i="95"/>
  <c r="J1523" i="95"/>
  <c r="I1523" i="95"/>
  <c r="K1522" i="95"/>
  <c r="J1522" i="95"/>
  <c r="I1522" i="95"/>
  <c r="K1521" i="95"/>
  <c r="J1521" i="95"/>
  <c r="I1521" i="95"/>
  <c r="K1520" i="95"/>
  <c r="J1520" i="95"/>
  <c r="I1520" i="95"/>
  <c r="K1519" i="95"/>
  <c r="J1519" i="95"/>
  <c r="I1519" i="95"/>
  <c r="K1518" i="95"/>
  <c r="J1518" i="95"/>
  <c r="I1518" i="95"/>
  <c r="K1517" i="95"/>
  <c r="J1517" i="95"/>
  <c r="I1517" i="95"/>
  <c r="K1516" i="95"/>
  <c r="J1516" i="95"/>
  <c r="I1516" i="95"/>
  <c r="K1515" i="95"/>
  <c r="J1515" i="95"/>
  <c r="I1515" i="95"/>
  <c r="K1514" i="95"/>
  <c r="J1514" i="95"/>
  <c r="I1514" i="95"/>
  <c r="K1513" i="95"/>
  <c r="J1513" i="95"/>
  <c r="I1513" i="95"/>
  <c r="K1512" i="95"/>
  <c r="J1512" i="95"/>
  <c r="I1512" i="95"/>
  <c r="K1511" i="95"/>
  <c r="J1511" i="95"/>
  <c r="I1511" i="95"/>
  <c r="K1510" i="95"/>
  <c r="J1510" i="95"/>
  <c r="I1510" i="95"/>
  <c r="K1509" i="95"/>
  <c r="J1509" i="95"/>
  <c r="I1509" i="95"/>
  <c r="K1508" i="95"/>
  <c r="J1508" i="95"/>
  <c r="I1508" i="95"/>
  <c r="K1507" i="95"/>
  <c r="J1507" i="95"/>
  <c r="I1507" i="95"/>
  <c r="K1506" i="95"/>
  <c r="J1506" i="95"/>
  <c r="I1506" i="95"/>
  <c r="K1505" i="95"/>
  <c r="J1505" i="95"/>
  <c r="I1505" i="95"/>
  <c r="K1504" i="95"/>
  <c r="J1504" i="95"/>
  <c r="I1504" i="95"/>
  <c r="K1503" i="95"/>
  <c r="J1503" i="95"/>
  <c r="I1503" i="95"/>
  <c r="K1502" i="95"/>
  <c r="J1502" i="95"/>
  <c r="I1502" i="95"/>
  <c r="K1501" i="95"/>
  <c r="J1501" i="95"/>
  <c r="I1501" i="95"/>
  <c r="K1500" i="95"/>
  <c r="J1500" i="95"/>
  <c r="I1500" i="95"/>
  <c r="K1499" i="95"/>
  <c r="J1499" i="95"/>
  <c r="I1499" i="95"/>
  <c r="K1498" i="95"/>
  <c r="J1498" i="95"/>
  <c r="I1498" i="95"/>
  <c r="K1497" i="95"/>
  <c r="J1497" i="95"/>
  <c r="I1497" i="95"/>
  <c r="K1496" i="95"/>
  <c r="J1496" i="95"/>
  <c r="I1496" i="95"/>
  <c r="K1495" i="95"/>
  <c r="J1495" i="95"/>
  <c r="I1495" i="95"/>
  <c r="K1494" i="95"/>
  <c r="J1494" i="95"/>
  <c r="I1494" i="95"/>
  <c r="K1406" i="95"/>
  <c r="J1406" i="95"/>
  <c r="I1406" i="95"/>
  <c r="K1405" i="95"/>
  <c r="J1405" i="95"/>
  <c r="I1405" i="95"/>
  <c r="K1404" i="95"/>
  <c r="J1404" i="95"/>
  <c r="I1404" i="95"/>
  <c r="K1403" i="95"/>
  <c r="J1403" i="95"/>
  <c r="I1403" i="95"/>
  <c r="K1402" i="95"/>
  <c r="J1402" i="95"/>
  <c r="I1402" i="95"/>
  <c r="K1401" i="95"/>
  <c r="J1401" i="95"/>
  <c r="I1401" i="95"/>
  <c r="K1400" i="95"/>
  <c r="J1400" i="95"/>
  <c r="I1400" i="95"/>
  <c r="K1399" i="95"/>
  <c r="J1399" i="95"/>
  <c r="I1399" i="95"/>
  <c r="K1398" i="95"/>
  <c r="J1398" i="95"/>
  <c r="I1398" i="95"/>
  <c r="K1358" i="95"/>
  <c r="J1358" i="95"/>
  <c r="I1358" i="95"/>
  <c r="K1357" i="95"/>
  <c r="J1357" i="95"/>
  <c r="I1357" i="95"/>
  <c r="K1356" i="95"/>
  <c r="J1356" i="95"/>
  <c r="I1356" i="95"/>
  <c r="K1355" i="95"/>
  <c r="J1355" i="95"/>
  <c r="I1355" i="95"/>
  <c r="K1354" i="95"/>
  <c r="J1354" i="95"/>
  <c r="I1354" i="95"/>
  <c r="K1353" i="95"/>
  <c r="J1353" i="95"/>
  <c r="I1353" i="95"/>
  <c r="K1352" i="95"/>
  <c r="J1352" i="95"/>
  <c r="I1352" i="95"/>
  <c r="K1351" i="95"/>
  <c r="J1351" i="95"/>
  <c r="I1351" i="95"/>
  <c r="K1350" i="95"/>
  <c r="J1350" i="95"/>
  <c r="I1350" i="95"/>
  <c r="K1310" i="95"/>
  <c r="J1310" i="95"/>
  <c r="I1310" i="95"/>
  <c r="K1309" i="95"/>
  <c r="J1309" i="95"/>
  <c r="I1309" i="95"/>
  <c r="K1308" i="95"/>
  <c r="J1308" i="95"/>
  <c r="I1308" i="95"/>
  <c r="K1307" i="95"/>
  <c r="J1307" i="95"/>
  <c r="I1307" i="95"/>
  <c r="K1306" i="95"/>
  <c r="J1306" i="95"/>
  <c r="I1306" i="95"/>
  <c r="K1305" i="95"/>
  <c r="J1305" i="95"/>
  <c r="I1305" i="95"/>
  <c r="K1304" i="95"/>
  <c r="J1304" i="95"/>
  <c r="I1304" i="95"/>
  <c r="K1303" i="95"/>
  <c r="J1303" i="95"/>
  <c r="I1303" i="95"/>
  <c r="K1302" i="95"/>
  <c r="J1302" i="95"/>
  <c r="I1302" i="95"/>
  <c r="K1254" i="95"/>
  <c r="J1254" i="95"/>
  <c r="I1254" i="95"/>
  <c r="K1240" i="95"/>
  <c r="I1240" i="95"/>
  <c r="K1239" i="95"/>
  <c r="I1239" i="95"/>
  <c r="K1238" i="95"/>
  <c r="I1238" i="95"/>
  <c r="K1234" i="95"/>
  <c r="I1234" i="95"/>
  <c r="K1220" i="95"/>
  <c r="I1220" i="95"/>
  <c r="K1219" i="95"/>
  <c r="I1219" i="95"/>
  <c r="K1210" i="95"/>
  <c r="I1210" i="95"/>
  <c r="K1208" i="95"/>
  <c r="I1208" i="95"/>
  <c r="K1206" i="95"/>
  <c r="I1206" i="95"/>
  <c r="K1192" i="95"/>
  <c r="I1192" i="95"/>
  <c r="K1191" i="95"/>
  <c r="I1191" i="95"/>
  <c r="K1190" i="95"/>
  <c r="I1190" i="95"/>
  <c r="K1186" i="95"/>
  <c r="I1186" i="95"/>
  <c r="K1183" i="95"/>
  <c r="J1183" i="95"/>
  <c r="I1183" i="95"/>
  <c r="K1177" i="95"/>
  <c r="J1177" i="95"/>
  <c r="I1177" i="95"/>
  <c r="K1173" i="95"/>
  <c r="J1173" i="95"/>
  <c r="I1173" i="95"/>
  <c r="K1172" i="95"/>
  <c r="J1172" i="95"/>
  <c r="I1172" i="95"/>
  <c r="K1171" i="95"/>
  <c r="I1171" i="95"/>
  <c r="K1166" i="95"/>
  <c r="J1166" i="95"/>
  <c r="I1166" i="95"/>
  <c r="K1165" i="95"/>
  <c r="J1165" i="95"/>
  <c r="I1165" i="95"/>
  <c r="K1164" i="95"/>
  <c r="J1164" i="95"/>
  <c r="I1164" i="95"/>
  <c r="K1163" i="95"/>
  <c r="J1163" i="95"/>
  <c r="I1163" i="95"/>
  <c r="K1162" i="95"/>
  <c r="J1162" i="95"/>
  <c r="I1162" i="95"/>
  <c r="K1161" i="95"/>
  <c r="J1161" i="95"/>
  <c r="I1161" i="95"/>
  <c r="K1160" i="95"/>
  <c r="J1160" i="95"/>
  <c r="I1160" i="95"/>
  <c r="K1159" i="95"/>
  <c r="J1159" i="95"/>
  <c r="I1159" i="95"/>
  <c r="K1158" i="95"/>
  <c r="J1158" i="95"/>
  <c r="I1158" i="95"/>
  <c r="K860" i="95"/>
  <c r="I860" i="95"/>
  <c r="K859" i="95"/>
  <c r="I859" i="95"/>
  <c r="K858" i="95"/>
  <c r="I858" i="95"/>
  <c r="K857" i="95"/>
  <c r="I857" i="95"/>
  <c r="K856" i="95"/>
  <c r="I856" i="95"/>
  <c r="K855" i="95"/>
  <c r="I855" i="95"/>
  <c r="K854" i="95"/>
  <c r="I854" i="95"/>
  <c r="K853" i="95"/>
  <c r="I853" i="95"/>
  <c r="K852" i="95"/>
  <c r="I852" i="95"/>
  <c r="K851" i="95"/>
  <c r="I851" i="95"/>
  <c r="K850" i="95"/>
  <c r="I850" i="95"/>
  <c r="K849" i="95"/>
  <c r="I849" i="95"/>
  <c r="K848" i="95"/>
  <c r="I848" i="95"/>
  <c r="K847" i="95"/>
  <c r="I847" i="95"/>
  <c r="K846" i="95"/>
  <c r="I846" i="95"/>
  <c r="K845" i="95"/>
  <c r="I845" i="95"/>
  <c r="K844" i="95"/>
  <c r="I844" i="95"/>
  <c r="K843" i="95"/>
  <c r="I843" i="95"/>
  <c r="K842" i="95"/>
  <c r="I842" i="95"/>
  <c r="K841" i="95"/>
  <c r="I841" i="95"/>
  <c r="K840" i="95"/>
  <c r="I840" i="95"/>
  <c r="K839" i="95"/>
  <c r="I839" i="95"/>
  <c r="K838" i="95"/>
  <c r="I838" i="95"/>
  <c r="K837" i="95"/>
  <c r="I837" i="95"/>
  <c r="K836" i="95"/>
  <c r="I836" i="95"/>
  <c r="K835" i="95"/>
  <c r="I835" i="95"/>
  <c r="K834" i="95"/>
  <c r="I834" i="95"/>
  <c r="K833" i="95"/>
  <c r="I833" i="95"/>
  <c r="K832" i="95"/>
  <c r="I832" i="95"/>
  <c r="K831" i="95"/>
  <c r="I831" i="95"/>
  <c r="K830" i="95"/>
  <c r="I830" i="95"/>
  <c r="K829" i="95"/>
  <c r="I829" i="95"/>
  <c r="K828" i="95"/>
  <c r="I828" i="95"/>
  <c r="K827" i="95"/>
  <c r="I827" i="95"/>
  <c r="K826" i="95"/>
  <c r="I826" i="95"/>
  <c r="K825" i="95"/>
  <c r="I825" i="95"/>
  <c r="K824" i="95"/>
  <c r="I824" i="95"/>
  <c r="K823" i="95"/>
  <c r="I823" i="95"/>
  <c r="K822" i="95"/>
  <c r="J822" i="95"/>
  <c r="I822" i="95"/>
  <c r="K716" i="95"/>
  <c r="I716" i="95"/>
  <c r="K715" i="95"/>
  <c r="J715" i="95"/>
  <c r="I715" i="95"/>
  <c r="K714" i="95"/>
  <c r="J714" i="95"/>
  <c r="I714" i="95"/>
  <c r="K713" i="95"/>
  <c r="I713" i="95"/>
  <c r="K712" i="95"/>
  <c r="J712" i="95"/>
  <c r="I712" i="95"/>
  <c r="K711" i="95"/>
  <c r="I711" i="95"/>
  <c r="K710" i="95"/>
  <c r="J710" i="95"/>
  <c r="I710" i="95"/>
  <c r="K709" i="95"/>
  <c r="J709" i="95"/>
  <c r="I709" i="95"/>
  <c r="K708" i="95"/>
  <c r="J708" i="95"/>
  <c r="I708" i="95"/>
  <c r="K707" i="95"/>
  <c r="J707" i="95"/>
  <c r="I707" i="95"/>
  <c r="K706" i="95"/>
  <c r="J706" i="95"/>
  <c r="I706" i="95"/>
  <c r="K705" i="95"/>
  <c r="J705" i="95"/>
  <c r="I705" i="95"/>
  <c r="K704" i="95"/>
  <c r="J704" i="95"/>
  <c r="I704" i="95"/>
  <c r="K703" i="95"/>
  <c r="J703" i="95"/>
  <c r="I703" i="95"/>
  <c r="K702" i="95"/>
  <c r="J702" i="95"/>
  <c r="I702" i="95"/>
  <c r="K701" i="95"/>
  <c r="J701" i="95"/>
  <c r="I701" i="95"/>
  <c r="K700" i="95"/>
  <c r="J700" i="95"/>
  <c r="I700" i="95"/>
  <c r="K699" i="95"/>
  <c r="J699" i="95"/>
  <c r="I699" i="95"/>
  <c r="K698" i="95"/>
  <c r="J698" i="95"/>
  <c r="I698" i="95"/>
  <c r="K697" i="95"/>
  <c r="J697" i="95"/>
  <c r="I697" i="95"/>
  <c r="K696" i="95"/>
  <c r="J696" i="95"/>
  <c r="I696" i="95"/>
  <c r="K695" i="95"/>
  <c r="J695" i="95"/>
  <c r="I695" i="95"/>
  <c r="K694" i="95"/>
  <c r="J694" i="95"/>
  <c r="I694" i="95"/>
  <c r="K693" i="95"/>
  <c r="J693" i="95"/>
  <c r="I693" i="95"/>
  <c r="K692" i="95"/>
  <c r="J692" i="95"/>
  <c r="I692" i="95"/>
  <c r="K691" i="95"/>
  <c r="J691" i="95"/>
  <c r="I691" i="95"/>
  <c r="K690" i="95"/>
  <c r="J690" i="95"/>
  <c r="I690" i="95"/>
  <c r="K689" i="95"/>
  <c r="J689" i="95"/>
  <c r="I689" i="95"/>
  <c r="K688" i="95"/>
  <c r="J688" i="95"/>
  <c r="I688" i="95"/>
  <c r="K687" i="95"/>
  <c r="J687" i="95"/>
  <c r="I687" i="95"/>
  <c r="K686" i="95"/>
  <c r="J686" i="95"/>
  <c r="I686" i="95"/>
  <c r="K685" i="95"/>
  <c r="J685" i="95"/>
  <c r="I685" i="95"/>
  <c r="K684" i="95"/>
  <c r="J684" i="95"/>
  <c r="I684" i="95"/>
  <c r="K683" i="95"/>
  <c r="J683" i="95"/>
  <c r="I683" i="95"/>
  <c r="K682" i="95"/>
  <c r="J682" i="95"/>
  <c r="I682" i="95"/>
  <c r="K681" i="95"/>
  <c r="J681" i="95"/>
  <c r="I681" i="95"/>
  <c r="K680" i="95"/>
  <c r="J680" i="95"/>
  <c r="I680" i="95"/>
  <c r="K679" i="95"/>
  <c r="J679" i="95"/>
  <c r="I679" i="95"/>
  <c r="K678" i="95"/>
  <c r="J678" i="95"/>
  <c r="I678" i="95"/>
  <c r="K667" i="95"/>
  <c r="I667" i="95"/>
  <c r="K666" i="95"/>
  <c r="I666" i="95"/>
  <c r="K665" i="95"/>
  <c r="I665" i="95"/>
  <c r="K664" i="95"/>
  <c r="I664" i="95"/>
  <c r="K663" i="95"/>
  <c r="I663" i="95"/>
  <c r="K662" i="95"/>
  <c r="I662" i="95"/>
  <c r="K660" i="95"/>
  <c r="I660" i="95"/>
  <c r="K659" i="95"/>
  <c r="I659" i="95"/>
  <c r="K658" i="95"/>
  <c r="I658" i="95"/>
  <c r="K656" i="95"/>
  <c r="I656" i="95"/>
  <c r="K652" i="95"/>
  <c r="I652" i="95"/>
  <c r="K650" i="95"/>
  <c r="I650" i="95"/>
  <c r="K649" i="95"/>
  <c r="I649" i="95"/>
  <c r="K648" i="95"/>
  <c r="I648" i="95"/>
  <c r="K645" i="95"/>
  <c r="I645" i="95"/>
  <c r="K641" i="95"/>
  <c r="I641" i="95"/>
  <c r="K639" i="95"/>
  <c r="I639" i="95"/>
  <c r="K638" i="95"/>
  <c r="I638" i="95"/>
  <c r="K637" i="95"/>
  <c r="I637" i="95"/>
  <c r="K636" i="95"/>
  <c r="I636" i="95"/>
  <c r="K635" i="95"/>
  <c r="I635" i="95"/>
  <c r="K634" i="95"/>
  <c r="I634" i="95"/>
  <c r="K633" i="95"/>
  <c r="I633" i="95"/>
  <c r="K632" i="95"/>
  <c r="I632" i="95"/>
  <c r="K631" i="95"/>
  <c r="I631" i="95"/>
  <c r="K630" i="95"/>
  <c r="I630" i="95"/>
  <c r="K620" i="95"/>
  <c r="I620" i="95"/>
  <c r="K619" i="95"/>
  <c r="I619" i="95"/>
  <c r="K618" i="95"/>
  <c r="I618" i="95"/>
  <c r="K617" i="95"/>
  <c r="I617" i="95"/>
  <c r="K616" i="95"/>
  <c r="J616" i="95"/>
  <c r="I616" i="95"/>
  <c r="K615" i="95"/>
  <c r="I615" i="95"/>
  <c r="K614" i="95"/>
  <c r="I614" i="95"/>
  <c r="K613" i="95"/>
  <c r="I613" i="95"/>
  <c r="K612" i="95"/>
  <c r="J612" i="95"/>
  <c r="I612" i="95"/>
  <c r="K611" i="95"/>
  <c r="J611" i="95"/>
  <c r="I611" i="95"/>
  <c r="K610" i="95"/>
  <c r="J610" i="95"/>
  <c r="I610" i="95"/>
  <c r="K609" i="95"/>
  <c r="J609" i="95"/>
  <c r="I609" i="95"/>
  <c r="K608" i="95"/>
  <c r="J608" i="95"/>
  <c r="I608" i="95"/>
  <c r="K607" i="95"/>
  <c r="J607" i="95"/>
  <c r="I607" i="95"/>
  <c r="K606" i="95"/>
  <c r="J606" i="95"/>
  <c r="I606" i="95"/>
  <c r="K605" i="95"/>
  <c r="I605" i="95"/>
  <c r="K604" i="95"/>
  <c r="J604" i="95"/>
  <c r="I604" i="95"/>
  <c r="K603" i="95"/>
  <c r="I603" i="95"/>
  <c r="K602" i="95"/>
  <c r="J602" i="95"/>
  <c r="I602" i="95"/>
  <c r="K601" i="95"/>
  <c r="J601" i="95"/>
  <c r="I601" i="95"/>
  <c r="K600" i="95"/>
  <c r="I600" i="95"/>
  <c r="K599" i="95"/>
  <c r="I599" i="95"/>
  <c r="K598" i="95"/>
  <c r="J598" i="95"/>
  <c r="I598" i="95"/>
  <c r="K597" i="95"/>
  <c r="J597" i="95"/>
  <c r="I597" i="95"/>
  <c r="K596" i="95"/>
  <c r="I596" i="95"/>
  <c r="K595" i="95"/>
  <c r="J595" i="95"/>
  <c r="I595" i="95"/>
  <c r="K594" i="95"/>
  <c r="I594" i="95"/>
  <c r="K593" i="95"/>
  <c r="J593" i="95"/>
  <c r="I593" i="95"/>
  <c r="K592" i="95"/>
  <c r="J592" i="95"/>
  <c r="I592" i="95"/>
  <c r="K591" i="95"/>
  <c r="J591" i="95"/>
  <c r="I591" i="95"/>
  <c r="K590" i="95"/>
  <c r="J590" i="95"/>
  <c r="I590" i="95"/>
  <c r="K589" i="95"/>
  <c r="J589" i="95"/>
  <c r="I589" i="95"/>
  <c r="K588" i="95"/>
  <c r="J588" i="95"/>
  <c r="I588" i="95"/>
  <c r="K587" i="95"/>
  <c r="J587" i="95"/>
  <c r="I587" i="95"/>
  <c r="K586" i="95"/>
  <c r="I586" i="95"/>
  <c r="K585" i="95"/>
  <c r="J585" i="95"/>
  <c r="I585" i="95"/>
  <c r="K584" i="95"/>
  <c r="J584" i="95"/>
  <c r="I584" i="95"/>
  <c r="K583" i="95"/>
  <c r="J583" i="95"/>
  <c r="I583" i="95"/>
  <c r="K582" i="95"/>
  <c r="J582" i="95"/>
  <c r="I582" i="95"/>
  <c r="K572" i="95"/>
  <c r="J572" i="95"/>
  <c r="I572" i="95"/>
  <c r="K571" i="95"/>
  <c r="J571" i="95"/>
  <c r="I571" i="95"/>
  <c r="K570" i="95"/>
  <c r="I570" i="95"/>
  <c r="K569" i="95"/>
  <c r="J569" i="95"/>
  <c r="I569" i="95"/>
  <c r="K568" i="95"/>
  <c r="J568" i="95"/>
  <c r="I568" i="95"/>
  <c r="K567" i="95"/>
  <c r="J567" i="95"/>
  <c r="I567" i="95"/>
  <c r="K566" i="95"/>
  <c r="J566" i="95"/>
  <c r="I566" i="95"/>
  <c r="K565" i="95"/>
  <c r="J565" i="95"/>
  <c r="I565" i="95"/>
  <c r="K564" i="95"/>
  <c r="J564" i="95"/>
  <c r="I564" i="95"/>
  <c r="K563" i="95"/>
  <c r="J563" i="95"/>
  <c r="I563" i="95"/>
  <c r="K562" i="95"/>
  <c r="J562" i="95"/>
  <c r="I562" i="95"/>
  <c r="K561" i="95"/>
  <c r="J561" i="95"/>
  <c r="I561" i="95"/>
  <c r="K560" i="95"/>
  <c r="J560" i="95"/>
  <c r="I560" i="95"/>
  <c r="K559" i="95"/>
  <c r="J559" i="95"/>
  <c r="I559" i="95"/>
  <c r="K558" i="95"/>
  <c r="J558" i="95"/>
  <c r="I558" i="95"/>
  <c r="K557" i="95"/>
  <c r="J557" i="95"/>
  <c r="I557" i="95"/>
  <c r="K556" i="95"/>
  <c r="J556" i="95"/>
  <c r="I556" i="95"/>
  <c r="K555" i="95"/>
  <c r="J555" i="95"/>
  <c r="I555" i="95"/>
  <c r="K554" i="95"/>
  <c r="J554" i="95"/>
  <c r="I554" i="95"/>
  <c r="K553" i="95"/>
  <c r="J553" i="95"/>
  <c r="I553" i="95"/>
  <c r="K552" i="95"/>
  <c r="J552" i="95"/>
  <c r="I552" i="95"/>
  <c r="K551" i="95"/>
  <c r="J551" i="95"/>
  <c r="I551" i="95"/>
  <c r="K550" i="95"/>
  <c r="J550" i="95"/>
  <c r="I550" i="95"/>
  <c r="K549" i="95"/>
  <c r="J549" i="95"/>
  <c r="I549" i="95"/>
  <c r="K548" i="95"/>
  <c r="J548" i="95"/>
  <c r="I548" i="95"/>
  <c r="K547" i="95"/>
  <c r="J547" i="95"/>
  <c r="I547" i="95"/>
  <c r="K546" i="95"/>
  <c r="J546" i="95"/>
  <c r="I546" i="95"/>
  <c r="K545" i="95"/>
  <c r="J545" i="95"/>
  <c r="I545" i="95"/>
  <c r="K544" i="95"/>
  <c r="J544" i="95"/>
  <c r="I544" i="95"/>
  <c r="K543" i="95"/>
  <c r="J543" i="95"/>
  <c r="I543" i="95"/>
  <c r="K542" i="95"/>
  <c r="J542" i="95"/>
  <c r="I542" i="95"/>
  <c r="K541" i="95"/>
  <c r="J541" i="95"/>
  <c r="I541" i="95"/>
  <c r="K540" i="95"/>
  <c r="J540" i="95"/>
  <c r="I540" i="95"/>
  <c r="K539" i="95"/>
  <c r="J539" i="95"/>
  <c r="I539" i="95"/>
  <c r="K538" i="95"/>
  <c r="J538" i="95"/>
  <c r="I538" i="95"/>
  <c r="K537" i="95"/>
  <c r="J537" i="95"/>
  <c r="I537" i="95"/>
  <c r="K536" i="95"/>
  <c r="J536" i="95"/>
  <c r="I536" i="95"/>
  <c r="K535" i="95"/>
  <c r="J535" i="95"/>
  <c r="I535" i="95"/>
  <c r="K534" i="95"/>
  <c r="J534" i="95"/>
  <c r="I534" i="95"/>
  <c r="K524" i="95"/>
  <c r="J524" i="95"/>
  <c r="I524" i="95"/>
  <c r="K523" i="95"/>
  <c r="J523" i="95"/>
  <c r="I523" i="95"/>
  <c r="K522" i="95"/>
  <c r="J522" i="95"/>
  <c r="I522" i="95"/>
  <c r="K521" i="95"/>
  <c r="J521" i="95"/>
  <c r="I521" i="95"/>
  <c r="K520" i="95"/>
  <c r="J520" i="95"/>
  <c r="I520" i="95"/>
  <c r="K519" i="95"/>
  <c r="J519" i="95"/>
  <c r="I519" i="95"/>
  <c r="K518" i="95"/>
  <c r="J518" i="95"/>
  <c r="I518" i="95"/>
  <c r="K517" i="95"/>
  <c r="J517" i="95"/>
  <c r="I517" i="95"/>
  <c r="K516" i="95"/>
  <c r="J516" i="95"/>
  <c r="I516" i="95"/>
  <c r="K515" i="95"/>
  <c r="J515" i="95"/>
  <c r="I515" i="95"/>
  <c r="K514" i="95"/>
  <c r="J514" i="95"/>
  <c r="I514" i="95"/>
  <c r="K513" i="95"/>
  <c r="J513" i="95"/>
  <c r="I513" i="95"/>
  <c r="K512" i="95"/>
  <c r="J512" i="95"/>
  <c r="I512" i="95"/>
  <c r="K511" i="95"/>
  <c r="J511" i="95"/>
  <c r="I511" i="95"/>
  <c r="K510" i="95"/>
  <c r="J510" i="95"/>
  <c r="I510" i="95"/>
  <c r="K509" i="95"/>
  <c r="J509" i="95"/>
  <c r="I509" i="95"/>
  <c r="K508" i="95"/>
  <c r="J508" i="95"/>
  <c r="I508" i="95"/>
  <c r="K507" i="95"/>
  <c r="J507" i="95"/>
  <c r="I507" i="95"/>
  <c r="K506" i="95"/>
  <c r="J506" i="95"/>
  <c r="I506" i="95"/>
  <c r="K505" i="95"/>
  <c r="J505" i="95"/>
  <c r="I505" i="95"/>
  <c r="K504" i="95"/>
  <c r="J504" i="95"/>
  <c r="I504" i="95"/>
  <c r="K503" i="95"/>
  <c r="J503" i="95"/>
  <c r="I503" i="95"/>
  <c r="K502" i="95"/>
  <c r="J502" i="95"/>
  <c r="I502" i="95"/>
  <c r="K501" i="95"/>
  <c r="J501" i="95"/>
  <c r="I501" i="95"/>
  <c r="K500" i="95"/>
  <c r="J500" i="95"/>
  <c r="I500" i="95"/>
  <c r="K499" i="95"/>
  <c r="J499" i="95"/>
  <c r="I499" i="95"/>
  <c r="K498" i="95"/>
  <c r="J498" i="95"/>
  <c r="I498" i="95"/>
  <c r="K497" i="95"/>
  <c r="J497" i="95"/>
  <c r="I497" i="95"/>
  <c r="K496" i="95"/>
  <c r="J496" i="95"/>
  <c r="I496" i="95"/>
  <c r="K495" i="95"/>
  <c r="J495" i="95"/>
  <c r="I495" i="95"/>
  <c r="K494" i="95"/>
  <c r="J494" i="95"/>
  <c r="I494" i="95"/>
  <c r="K493" i="95"/>
  <c r="J493" i="95"/>
  <c r="I493" i="95"/>
  <c r="K492" i="95"/>
  <c r="J492" i="95"/>
  <c r="I492" i="95"/>
  <c r="K491" i="95"/>
  <c r="J491" i="95"/>
  <c r="I491" i="95"/>
  <c r="K490" i="95"/>
  <c r="J490" i="95"/>
  <c r="I490" i="95"/>
  <c r="K489" i="95"/>
  <c r="J489" i="95"/>
  <c r="I489" i="95"/>
  <c r="K488" i="95"/>
  <c r="J488" i="95"/>
  <c r="I488" i="95"/>
  <c r="K487" i="95"/>
  <c r="J487" i="95"/>
  <c r="I487" i="95"/>
  <c r="K486" i="95"/>
  <c r="J486" i="95"/>
  <c r="I486" i="95"/>
  <c r="K476" i="95"/>
  <c r="J476" i="95"/>
  <c r="I476" i="95"/>
  <c r="K475" i="95"/>
  <c r="J475" i="95"/>
  <c r="I475" i="95"/>
  <c r="K474" i="95"/>
  <c r="J474" i="95"/>
  <c r="I474" i="95"/>
  <c r="K473" i="95"/>
  <c r="J473" i="95"/>
  <c r="I473" i="95"/>
  <c r="K472" i="95"/>
  <c r="J472" i="95"/>
  <c r="I472" i="95"/>
  <c r="K471" i="95"/>
  <c r="J471" i="95"/>
  <c r="I471" i="95"/>
  <c r="K470" i="95"/>
  <c r="J470" i="95"/>
  <c r="I470" i="95"/>
  <c r="K469" i="95"/>
  <c r="J469" i="95"/>
  <c r="I469" i="95"/>
  <c r="K468" i="95"/>
  <c r="J468" i="95"/>
  <c r="I468" i="95"/>
  <c r="K467" i="95"/>
  <c r="J467" i="95"/>
  <c r="I467" i="95"/>
  <c r="K466" i="95"/>
  <c r="J466" i="95"/>
  <c r="I466" i="95"/>
  <c r="K465" i="95"/>
  <c r="J465" i="95"/>
  <c r="I465" i="95"/>
  <c r="K464" i="95"/>
  <c r="J464" i="95"/>
  <c r="I464" i="95"/>
  <c r="K463" i="95"/>
  <c r="J463" i="95"/>
  <c r="I463" i="95"/>
  <c r="K462" i="95"/>
  <c r="J462" i="95"/>
  <c r="I462" i="95"/>
  <c r="K461" i="95"/>
  <c r="J461" i="95"/>
  <c r="I461" i="95"/>
  <c r="K460" i="95"/>
  <c r="J460" i="95"/>
  <c r="I460" i="95"/>
  <c r="K459" i="95"/>
  <c r="J459" i="95"/>
  <c r="I459" i="95"/>
  <c r="K458" i="95"/>
  <c r="J458" i="95"/>
  <c r="I458" i="95"/>
  <c r="K457" i="95"/>
  <c r="J457" i="95"/>
  <c r="I457" i="95"/>
  <c r="K456" i="95"/>
  <c r="J456" i="95"/>
  <c r="I456" i="95"/>
  <c r="K455" i="95"/>
  <c r="J455" i="95"/>
  <c r="I455" i="95"/>
  <c r="K454" i="95"/>
  <c r="J454" i="95"/>
  <c r="I454" i="95"/>
  <c r="K453" i="95"/>
  <c r="J453" i="95"/>
  <c r="I453" i="95"/>
  <c r="K452" i="95"/>
  <c r="J452" i="95"/>
  <c r="I452" i="95"/>
  <c r="K451" i="95"/>
  <c r="J451" i="95"/>
  <c r="I451" i="95"/>
  <c r="K450" i="95"/>
  <c r="J450" i="95"/>
  <c r="I450" i="95"/>
  <c r="K449" i="95"/>
  <c r="J449" i="95"/>
  <c r="I449" i="95"/>
  <c r="K448" i="95"/>
  <c r="J448" i="95"/>
  <c r="I448" i="95"/>
  <c r="K447" i="95"/>
  <c r="J447" i="95"/>
  <c r="I447" i="95"/>
  <c r="K446" i="95"/>
  <c r="J446" i="95"/>
  <c r="I446" i="95"/>
  <c r="K445" i="95"/>
  <c r="J445" i="95"/>
  <c r="I445" i="95"/>
  <c r="K444" i="95"/>
  <c r="J444" i="95"/>
  <c r="I444" i="95"/>
  <c r="K443" i="95"/>
  <c r="J443" i="95"/>
  <c r="I443" i="95"/>
  <c r="K442" i="95"/>
  <c r="J442" i="95"/>
  <c r="I442" i="95"/>
  <c r="K441" i="95"/>
  <c r="J441" i="95"/>
  <c r="I441" i="95"/>
  <c r="K440" i="95"/>
  <c r="J440" i="95"/>
  <c r="I440" i="95"/>
  <c r="K439" i="95"/>
  <c r="J439" i="95"/>
  <c r="I439" i="95"/>
  <c r="K438" i="95"/>
  <c r="J438" i="95"/>
  <c r="I438" i="95"/>
  <c r="K428" i="95"/>
  <c r="J428" i="95"/>
  <c r="I428" i="95"/>
  <c r="K427" i="95"/>
  <c r="J427" i="95"/>
  <c r="I427" i="95"/>
  <c r="K426" i="95"/>
  <c r="J426" i="95"/>
  <c r="I426" i="95"/>
  <c r="K425" i="95"/>
  <c r="J425" i="95"/>
  <c r="I425" i="95"/>
  <c r="K424" i="95"/>
  <c r="J424" i="95"/>
  <c r="I424" i="95"/>
  <c r="K423" i="95"/>
  <c r="J423" i="95"/>
  <c r="I423" i="95"/>
  <c r="K422" i="95"/>
  <c r="J422" i="95"/>
  <c r="I422" i="95"/>
  <c r="K421" i="95"/>
  <c r="J421" i="95"/>
  <c r="I421" i="95"/>
  <c r="K420" i="95"/>
  <c r="J420" i="95"/>
  <c r="I420" i="95"/>
  <c r="K419" i="95"/>
  <c r="J419" i="95"/>
  <c r="I419" i="95"/>
  <c r="K418" i="95"/>
  <c r="J418" i="95"/>
  <c r="I418" i="95"/>
  <c r="K417" i="95"/>
  <c r="J417" i="95"/>
  <c r="I417" i="95"/>
  <c r="K416" i="95"/>
  <c r="J416" i="95"/>
  <c r="I416" i="95"/>
  <c r="K415" i="95"/>
  <c r="J415" i="95"/>
  <c r="I415" i="95"/>
  <c r="K414" i="95"/>
  <c r="J414" i="95"/>
  <c r="I414" i="95"/>
  <c r="K413" i="95"/>
  <c r="J413" i="95"/>
  <c r="I413" i="95"/>
  <c r="K412" i="95"/>
  <c r="J412" i="95"/>
  <c r="I412" i="95"/>
  <c r="K411" i="95"/>
  <c r="J411" i="95"/>
  <c r="I411" i="95"/>
  <c r="K410" i="95"/>
  <c r="J410" i="95"/>
  <c r="I410" i="95"/>
  <c r="K409" i="95"/>
  <c r="J409" i="95"/>
  <c r="I409" i="95"/>
  <c r="K408" i="95"/>
  <c r="J408" i="95"/>
  <c r="I408" i="95"/>
  <c r="K407" i="95"/>
  <c r="J407" i="95"/>
  <c r="I407" i="95"/>
  <c r="K406" i="95"/>
  <c r="J406" i="95"/>
  <c r="I406" i="95"/>
  <c r="K405" i="95"/>
  <c r="J405" i="95"/>
  <c r="I405" i="95"/>
  <c r="K404" i="95"/>
  <c r="J404" i="95"/>
  <c r="I404" i="95"/>
  <c r="K403" i="95"/>
  <c r="J403" i="95"/>
  <c r="I403" i="95"/>
  <c r="K402" i="95"/>
  <c r="J402" i="95"/>
  <c r="I402" i="95"/>
  <c r="K401" i="95"/>
  <c r="J401" i="95"/>
  <c r="I401" i="95"/>
  <c r="K400" i="95"/>
  <c r="J400" i="95"/>
  <c r="I400" i="95"/>
  <c r="K399" i="95"/>
  <c r="J399" i="95"/>
  <c r="I399" i="95"/>
  <c r="K398" i="95"/>
  <c r="J398" i="95"/>
  <c r="I398" i="95"/>
  <c r="K397" i="95"/>
  <c r="J397" i="95"/>
  <c r="I397" i="95"/>
  <c r="K396" i="95"/>
  <c r="J396" i="95"/>
  <c r="I396" i="95"/>
  <c r="K395" i="95"/>
  <c r="J395" i="95"/>
  <c r="I395" i="95"/>
  <c r="K394" i="95"/>
  <c r="J394" i="95"/>
  <c r="I394" i="95"/>
  <c r="K393" i="95"/>
  <c r="J393" i="95"/>
  <c r="I393" i="95"/>
  <c r="K392" i="95"/>
  <c r="J392" i="95"/>
  <c r="I392" i="95"/>
  <c r="K391" i="95"/>
  <c r="J391" i="95"/>
  <c r="I391" i="95"/>
  <c r="K390" i="95"/>
  <c r="J390" i="95"/>
  <c r="I390" i="95"/>
  <c r="K380" i="95"/>
  <c r="I380" i="95"/>
  <c r="K379" i="95"/>
  <c r="I379" i="95"/>
  <c r="K378" i="95"/>
  <c r="J378" i="95"/>
  <c r="I378" i="95"/>
  <c r="K377" i="95"/>
  <c r="I377" i="95"/>
  <c r="K376" i="95"/>
  <c r="I376" i="95"/>
  <c r="K375" i="95"/>
  <c r="I375" i="95"/>
  <c r="K374" i="95"/>
  <c r="I374" i="95"/>
  <c r="K373" i="95"/>
  <c r="I373" i="95"/>
  <c r="K372" i="95"/>
  <c r="I372" i="95"/>
  <c r="K371" i="95"/>
  <c r="J371" i="95"/>
  <c r="I371" i="95"/>
  <c r="K370" i="95"/>
  <c r="J370" i="95"/>
  <c r="I370" i="95"/>
  <c r="K369" i="95"/>
  <c r="J369" i="95"/>
  <c r="I369" i="95"/>
  <c r="K368" i="95"/>
  <c r="J368" i="95"/>
  <c r="I368" i="95"/>
  <c r="K367" i="95"/>
  <c r="J367" i="95"/>
  <c r="I367" i="95"/>
  <c r="K366" i="95"/>
  <c r="I366" i="95"/>
  <c r="K365" i="95"/>
  <c r="I365" i="95"/>
  <c r="K364" i="95"/>
  <c r="J364" i="95"/>
  <c r="I364" i="95"/>
  <c r="K363" i="95"/>
  <c r="I363" i="95"/>
  <c r="K362" i="95"/>
  <c r="I362" i="95"/>
  <c r="K361" i="95"/>
  <c r="J361" i="95"/>
  <c r="I361" i="95"/>
  <c r="K360" i="95"/>
  <c r="I360" i="95"/>
  <c r="K359" i="95"/>
  <c r="I359" i="95"/>
  <c r="K358" i="95"/>
  <c r="J358" i="95"/>
  <c r="I358" i="95"/>
  <c r="K357" i="95"/>
  <c r="I357" i="95"/>
  <c r="K356" i="95"/>
  <c r="I356" i="95"/>
  <c r="K355" i="95"/>
  <c r="J355" i="95"/>
  <c r="I355" i="95"/>
  <c r="K354" i="95"/>
  <c r="I354" i="95"/>
  <c r="K353" i="95"/>
  <c r="I353" i="95"/>
  <c r="K352" i="95"/>
  <c r="J352" i="95"/>
  <c r="I352" i="95"/>
  <c r="K351" i="95"/>
  <c r="J351" i="95"/>
  <c r="I351" i="95"/>
  <c r="K350" i="95"/>
  <c r="J350" i="95"/>
  <c r="I350" i="95"/>
  <c r="K349" i="95"/>
  <c r="J349" i="95"/>
  <c r="I349" i="95"/>
  <c r="K348" i="95"/>
  <c r="J348" i="95"/>
  <c r="I348" i="95"/>
  <c r="K347" i="95"/>
  <c r="J347" i="95"/>
  <c r="I347" i="95"/>
  <c r="K346" i="95"/>
  <c r="J346" i="95"/>
  <c r="I346" i="95"/>
  <c r="K345" i="95"/>
  <c r="J345" i="95"/>
  <c r="I345" i="95"/>
  <c r="K344" i="95"/>
  <c r="J344" i="95"/>
  <c r="I344" i="95"/>
  <c r="K343" i="95"/>
  <c r="J343" i="95"/>
  <c r="I343" i="95"/>
  <c r="K342" i="95"/>
  <c r="J342" i="95"/>
  <c r="I342" i="95"/>
  <c r="K332" i="95"/>
  <c r="I332" i="95"/>
  <c r="K331" i="95"/>
  <c r="I331" i="95"/>
  <c r="K330" i="95"/>
  <c r="I330" i="95"/>
  <c r="K329" i="95"/>
  <c r="I329" i="95"/>
  <c r="K328" i="95"/>
  <c r="I328" i="95"/>
  <c r="K327" i="95"/>
  <c r="I327" i="95"/>
  <c r="K326" i="95"/>
  <c r="I326" i="95"/>
  <c r="K325" i="95"/>
  <c r="J325" i="95"/>
  <c r="I325" i="95"/>
  <c r="K324" i="95"/>
  <c r="I324" i="95"/>
  <c r="K323" i="95"/>
  <c r="J323" i="95"/>
  <c r="I323" i="95"/>
  <c r="K322" i="95"/>
  <c r="J322" i="95"/>
  <c r="I322" i="95"/>
  <c r="K321" i="95"/>
  <c r="J321" i="95"/>
  <c r="I321" i="95"/>
  <c r="K320" i="95"/>
  <c r="J320" i="95"/>
  <c r="I320" i="95"/>
  <c r="K319" i="95"/>
  <c r="J319" i="95"/>
  <c r="I319" i="95"/>
  <c r="K318" i="95"/>
  <c r="J318" i="95"/>
  <c r="I318" i="95"/>
  <c r="K317" i="95"/>
  <c r="J317" i="95"/>
  <c r="I317" i="95"/>
  <c r="K316" i="95"/>
  <c r="J316" i="95"/>
  <c r="I316" i="95"/>
  <c r="K315" i="95"/>
  <c r="I315" i="95"/>
  <c r="K314" i="95"/>
  <c r="J314" i="95"/>
  <c r="I314" i="95"/>
  <c r="K313" i="95"/>
  <c r="J313" i="95"/>
  <c r="I313" i="95"/>
  <c r="K312" i="95"/>
  <c r="I312" i="95"/>
  <c r="K311" i="95"/>
  <c r="I311" i="95"/>
  <c r="K310" i="95"/>
  <c r="J310" i="95"/>
  <c r="I310" i="95"/>
  <c r="K309" i="95"/>
  <c r="J309" i="95"/>
  <c r="I309" i="95"/>
  <c r="K308" i="95"/>
  <c r="J308" i="95"/>
  <c r="I308" i="95"/>
  <c r="K307" i="95"/>
  <c r="J307" i="95"/>
  <c r="I307" i="95"/>
  <c r="K306" i="95"/>
  <c r="J306" i="95"/>
  <c r="I306" i="95"/>
  <c r="K305" i="95"/>
  <c r="J305" i="95"/>
  <c r="I305" i="95"/>
  <c r="K304" i="95"/>
  <c r="J304" i="95"/>
  <c r="I304" i="95"/>
  <c r="K303" i="95"/>
  <c r="J303" i="95"/>
  <c r="I303" i="95"/>
  <c r="K302" i="95"/>
  <c r="J302" i="95"/>
  <c r="I302" i="95"/>
  <c r="K301" i="95"/>
  <c r="J301" i="95"/>
  <c r="I301" i="95"/>
  <c r="K300" i="95"/>
  <c r="J300" i="95"/>
  <c r="I300" i="95"/>
  <c r="K299" i="95"/>
  <c r="J299" i="95"/>
  <c r="I299" i="95"/>
  <c r="K298" i="95"/>
  <c r="J298" i="95"/>
  <c r="I298" i="95"/>
  <c r="K297" i="95"/>
  <c r="J297" i="95"/>
  <c r="I297" i="95"/>
  <c r="K296" i="95"/>
  <c r="J296" i="95"/>
  <c r="I296" i="95"/>
  <c r="K295" i="95"/>
  <c r="J295" i="95"/>
  <c r="I295" i="95"/>
  <c r="K294" i="95"/>
  <c r="J294" i="95"/>
  <c r="I294" i="95"/>
  <c r="K284" i="95"/>
  <c r="I284" i="95"/>
  <c r="K283" i="95"/>
  <c r="I283" i="95"/>
  <c r="K282" i="95"/>
  <c r="I282" i="95"/>
  <c r="K281" i="95"/>
  <c r="I281" i="95"/>
  <c r="K280" i="95"/>
  <c r="I280" i="95"/>
  <c r="K278" i="95"/>
  <c r="I278" i="95"/>
  <c r="K277" i="95"/>
  <c r="I277" i="95"/>
  <c r="K276" i="95"/>
  <c r="I276" i="95"/>
  <c r="K275" i="95"/>
  <c r="I275" i="95"/>
  <c r="K273" i="95"/>
  <c r="I273" i="95"/>
  <c r="K272" i="95"/>
  <c r="I272" i="95"/>
  <c r="K271" i="95"/>
  <c r="I271" i="95"/>
  <c r="K270" i="95"/>
  <c r="I270" i="95"/>
  <c r="K269" i="95"/>
  <c r="I269" i="95"/>
  <c r="K268" i="95"/>
  <c r="I268" i="95"/>
  <c r="K267" i="95"/>
  <c r="I267" i="95"/>
  <c r="K266" i="95"/>
  <c r="I266" i="95"/>
  <c r="K265" i="95"/>
  <c r="I265" i="95"/>
  <c r="K264" i="95"/>
  <c r="I264" i="95"/>
  <c r="K263" i="95"/>
  <c r="I263" i="95"/>
  <c r="K262" i="95"/>
  <c r="I262" i="95"/>
  <c r="K261" i="95"/>
  <c r="I261" i="95"/>
  <c r="K260" i="95"/>
  <c r="I260" i="95"/>
  <c r="K259" i="95"/>
  <c r="I259" i="95"/>
  <c r="K258" i="95"/>
  <c r="I258" i="95"/>
  <c r="K257" i="95"/>
  <c r="I257" i="95"/>
  <c r="K256" i="95"/>
  <c r="I256" i="95"/>
  <c r="K255" i="95"/>
  <c r="I255" i="95"/>
  <c r="K254" i="95"/>
  <c r="I254" i="95"/>
  <c r="K253" i="95"/>
  <c r="I253" i="95"/>
  <c r="K252" i="95"/>
  <c r="I252" i="95"/>
  <c r="K251" i="95"/>
  <c r="I251" i="95"/>
  <c r="K250" i="95"/>
  <c r="I250" i="95"/>
  <c r="K249" i="95"/>
  <c r="I249" i="95"/>
  <c r="K248" i="95"/>
  <c r="I248" i="95"/>
  <c r="K247" i="95"/>
  <c r="I247" i="95"/>
  <c r="K246" i="95"/>
  <c r="I246" i="95"/>
  <c r="K236" i="95"/>
  <c r="J236" i="95"/>
  <c r="I236" i="95"/>
  <c r="K235" i="95"/>
  <c r="J235" i="95"/>
  <c r="I235" i="95"/>
  <c r="K234" i="95"/>
  <c r="J234" i="95"/>
  <c r="I234" i="95"/>
  <c r="K233" i="95"/>
  <c r="J233" i="95"/>
  <c r="I233" i="95"/>
  <c r="K232" i="95"/>
  <c r="J232" i="95"/>
  <c r="I232" i="95"/>
  <c r="K231" i="95"/>
  <c r="J231" i="95"/>
  <c r="I231" i="95"/>
  <c r="K230" i="95"/>
  <c r="J230" i="95"/>
  <c r="I230" i="95"/>
  <c r="K229" i="95"/>
  <c r="J229" i="95"/>
  <c r="I229" i="95"/>
  <c r="K228" i="95"/>
  <c r="J228" i="95"/>
  <c r="I228" i="95"/>
  <c r="K227" i="95"/>
  <c r="J227" i="95"/>
  <c r="I227" i="95"/>
  <c r="K226" i="95"/>
  <c r="J226" i="95"/>
  <c r="I226" i="95"/>
  <c r="K225" i="95"/>
  <c r="J225" i="95"/>
  <c r="I225" i="95"/>
  <c r="K224" i="95"/>
  <c r="J224" i="95"/>
  <c r="I224" i="95"/>
  <c r="K223" i="95"/>
  <c r="J223" i="95"/>
  <c r="I223" i="95"/>
  <c r="K222" i="95"/>
  <c r="J222" i="95"/>
  <c r="I222" i="95"/>
  <c r="K221" i="95"/>
  <c r="J221" i="95"/>
  <c r="I221" i="95"/>
  <c r="K220" i="95"/>
  <c r="J220" i="95"/>
  <c r="I220" i="95"/>
  <c r="K219" i="95"/>
  <c r="J219" i="95"/>
  <c r="I219" i="95"/>
  <c r="K218" i="95"/>
  <c r="J218" i="95"/>
  <c r="I218" i="95"/>
  <c r="K217" i="95"/>
  <c r="J217" i="95"/>
  <c r="I217" i="95"/>
  <c r="K216" i="95"/>
  <c r="J216" i="95"/>
  <c r="I216" i="95"/>
  <c r="K215" i="95"/>
  <c r="J215" i="95"/>
  <c r="I215" i="95"/>
  <c r="K214" i="95"/>
  <c r="J214" i="95"/>
  <c r="I214" i="95"/>
  <c r="K213" i="95"/>
  <c r="J213" i="95"/>
  <c r="I213" i="95"/>
  <c r="K212" i="95"/>
  <c r="J212" i="95"/>
  <c r="I212" i="95"/>
  <c r="K211" i="95"/>
  <c r="J211" i="95"/>
  <c r="I211" i="95"/>
  <c r="K210" i="95"/>
  <c r="J210" i="95"/>
  <c r="I210" i="95"/>
  <c r="K209" i="95"/>
  <c r="J209" i="95"/>
  <c r="I209" i="95"/>
  <c r="K208" i="95"/>
  <c r="J208" i="95"/>
  <c r="I208" i="95"/>
  <c r="K207" i="95"/>
  <c r="J207" i="95"/>
  <c r="I207" i="95"/>
  <c r="K206" i="95"/>
  <c r="J206" i="95"/>
  <c r="I206" i="95"/>
  <c r="K205" i="95"/>
  <c r="J205" i="95"/>
  <c r="I205" i="95"/>
  <c r="K204" i="95"/>
  <c r="J204" i="95"/>
  <c r="I204" i="95"/>
  <c r="K203" i="95"/>
  <c r="J203" i="95"/>
  <c r="I203" i="95"/>
  <c r="K202" i="95"/>
  <c r="J202" i="95"/>
  <c r="I202" i="95"/>
  <c r="K201" i="95"/>
  <c r="J201" i="95"/>
  <c r="I201" i="95"/>
  <c r="K200" i="95"/>
  <c r="J200" i="95"/>
  <c r="I200" i="95"/>
  <c r="K199" i="95"/>
  <c r="J199" i="95"/>
  <c r="I199" i="95"/>
  <c r="K198" i="95"/>
  <c r="J198" i="95"/>
  <c r="I198" i="95"/>
  <c r="K188" i="95"/>
  <c r="J188" i="95"/>
  <c r="I188" i="95"/>
  <c r="K187" i="95"/>
  <c r="J187" i="95"/>
  <c r="I187" i="95"/>
  <c r="K186" i="95"/>
  <c r="J186" i="95"/>
  <c r="I186" i="95"/>
  <c r="K185" i="95"/>
  <c r="J185" i="95"/>
  <c r="I185" i="95"/>
  <c r="K184" i="95"/>
  <c r="J184" i="95"/>
  <c r="I184" i="95"/>
  <c r="K183" i="95"/>
  <c r="I183" i="95"/>
  <c r="K182" i="95"/>
  <c r="J182" i="95"/>
  <c r="I182" i="95"/>
  <c r="K181" i="95"/>
  <c r="J181" i="95"/>
  <c r="I181" i="95"/>
  <c r="K180" i="95"/>
  <c r="J180" i="95"/>
  <c r="I180" i="95"/>
  <c r="K179" i="95"/>
  <c r="J179" i="95"/>
  <c r="I179" i="95"/>
  <c r="K178" i="95"/>
  <c r="J178" i="95"/>
  <c r="I178" i="95"/>
  <c r="K177" i="95"/>
  <c r="J177" i="95"/>
  <c r="I177" i="95"/>
  <c r="K176" i="95"/>
  <c r="J176" i="95"/>
  <c r="I176" i="95"/>
  <c r="K175" i="95"/>
  <c r="J175" i="95"/>
  <c r="I175" i="95"/>
  <c r="K174" i="95"/>
  <c r="J174" i="95"/>
  <c r="I174" i="95"/>
  <c r="K173" i="95"/>
  <c r="I173" i="95"/>
  <c r="K172" i="95"/>
  <c r="J172" i="95"/>
  <c r="I172" i="95"/>
  <c r="K171" i="95"/>
  <c r="J171" i="95"/>
  <c r="I171" i="95"/>
  <c r="K170" i="95"/>
  <c r="I170" i="95"/>
  <c r="K169" i="95"/>
  <c r="J169" i="95"/>
  <c r="I169" i="95"/>
  <c r="K168" i="95"/>
  <c r="J168" i="95"/>
  <c r="I168" i="95"/>
  <c r="K167" i="95"/>
  <c r="J167" i="95"/>
  <c r="I167" i="95"/>
  <c r="K166" i="95"/>
  <c r="J166" i="95"/>
  <c r="I166" i="95"/>
  <c r="K165" i="95"/>
  <c r="J165" i="95"/>
  <c r="I165" i="95"/>
  <c r="K164" i="95"/>
  <c r="J164" i="95"/>
  <c r="I164" i="95"/>
  <c r="K163" i="95"/>
  <c r="J163" i="95"/>
  <c r="I163" i="95"/>
  <c r="K162" i="95"/>
  <c r="J162" i="95"/>
  <c r="I162" i="95"/>
  <c r="K161" i="95"/>
  <c r="J161" i="95"/>
  <c r="I161" i="95"/>
  <c r="K160" i="95"/>
  <c r="J160" i="95"/>
  <c r="I160" i="95"/>
  <c r="K159" i="95"/>
  <c r="J159" i="95"/>
  <c r="I159" i="95"/>
  <c r="K158" i="95"/>
  <c r="J158" i="95"/>
  <c r="I158" i="95"/>
  <c r="K157" i="95"/>
  <c r="J157" i="95"/>
  <c r="I157" i="95"/>
  <c r="K156" i="95"/>
  <c r="J156" i="95"/>
  <c r="I156" i="95"/>
  <c r="K155" i="95"/>
  <c r="J155" i="95"/>
  <c r="I155" i="95"/>
  <c r="K154" i="95"/>
  <c r="J154" i="95"/>
  <c r="I154" i="95"/>
  <c r="K153" i="95"/>
  <c r="J153" i="95"/>
  <c r="I153" i="95"/>
  <c r="K152" i="95"/>
  <c r="J152" i="95"/>
  <c r="I152" i="95"/>
  <c r="K151" i="95"/>
  <c r="J151" i="95"/>
  <c r="I151" i="95"/>
  <c r="K150" i="95"/>
  <c r="J150" i="95"/>
  <c r="I150" i="95"/>
  <c r="K140" i="95"/>
  <c r="J140" i="95"/>
  <c r="I140" i="95"/>
  <c r="K139" i="95"/>
  <c r="J139" i="95"/>
  <c r="I139" i="95"/>
  <c r="K138" i="95"/>
  <c r="J138" i="95"/>
  <c r="I138" i="95"/>
  <c r="K137" i="95"/>
  <c r="J137" i="95"/>
  <c r="I137" i="95"/>
  <c r="K136" i="95"/>
  <c r="J136" i="95"/>
  <c r="I136" i="95"/>
  <c r="K135" i="95"/>
  <c r="J135" i="95"/>
  <c r="I135" i="95"/>
  <c r="K134" i="95"/>
  <c r="J134" i="95"/>
  <c r="I134" i="95"/>
  <c r="K133" i="95"/>
  <c r="J133" i="95"/>
  <c r="I133" i="95"/>
  <c r="K132" i="95"/>
  <c r="J132" i="95"/>
  <c r="I132" i="95"/>
  <c r="K131" i="95"/>
  <c r="J131" i="95"/>
  <c r="I131" i="95"/>
  <c r="K130" i="95"/>
  <c r="J130" i="95"/>
  <c r="I130" i="95"/>
  <c r="K129" i="95"/>
  <c r="J129" i="95"/>
  <c r="I129" i="95"/>
  <c r="K128" i="95"/>
  <c r="J128" i="95"/>
  <c r="I128" i="95"/>
  <c r="K127" i="95"/>
  <c r="J127" i="95"/>
  <c r="I127" i="95"/>
  <c r="K126" i="95"/>
  <c r="J126" i="95"/>
  <c r="I126" i="95"/>
  <c r="K125" i="95"/>
  <c r="J125" i="95"/>
  <c r="I125" i="95"/>
  <c r="K124" i="95"/>
  <c r="J124" i="95"/>
  <c r="I124" i="95"/>
  <c r="K123" i="95"/>
  <c r="J123" i="95"/>
  <c r="I123" i="95"/>
  <c r="K122" i="95"/>
  <c r="J122" i="95"/>
  <c r="I122" i="95"/>
  <c r="K121" i="95"/>
  <c r="J121" i="95"/>
  <c r="I121" i="95"/>
  <c r="K120" i="95"/>
  <c r="J120" i="95"/>
  <c r="I120" i="95"/>
  <c r="K119" i="95"/>
  <c r="J119" i="95"/>
  <c r="I119" i="95"/>
  <c r="K118" i="95"/>
  <c r="J118" i="95"/>
  <c r="I118" i="95"/>
  <c r="K117" i="95"/>
  <c r="J117" i="95"/>
  <c r="I117" i="95"/>
  <c r="K116" i="95"/>
  <c r="J116" i="95"/>
  <c r="I116" i="95"/>
  <c r="K115" i="95"/>
  <c r="J115" i="95"/>
  <c r="I115" i="95"/>
  <c r="K114" i="95"/>
  <c r="J114" i="95"/>
  <c r="I114" i="95"/>
  <c r="K113" i="95"/>
  <c r="J113" i="95"/>
  <c r="I113" i="95"/>
  <c r="K112" i="95"/>
  <c r="J112" i="95"/>
  <c r="I112" i="95"/>
  <c r="K111" i="95"/>
  <c r="J111" i="95"/>
  <c r="I111" i="95"/>
  <c r="K110" i="95"/>
  <c r="J110" i="95"/>
  <c r="I110" i="95"/>
  <c r="K109" i="95"/>
  <c r="J109" i="95"/>
  <c r="I109" i="95"/>
  <c r="K108" i="95"/>
  <c r="J108" i="95"/>
  <c r="I108" i="95"/>
  <c r="K107" i="95"/>
  <c r="J107" i="95"/>
  <c r="I107" i="95"/>
  <c r="K106" i="95"/>
  <c r="J106" i="95"/>
  <c r="I106" i="95"/>
  <c r="K105" i="95"/>
  <c r="J105" i="95"/>
  <c r="I105" i="95"/>
  <c r="K104" i="95"/>
  <c r="J104" i="95"/>
  <c r="I104" i="95"/>
  <c r="K103" i="95"/>
  <c r="J103" i="95"/>
  <c r="I103" i="95"/>
  <c r="K102" i="95"/>
  <c r="J102" i="95"/>
  <c r="I102" i="95"/>
  <c r="K92" i="95"/>
  <c r="J92" i="95"/>
  <c r="I92" i="95"/>
  <c r="K91" i="95"/>
  <c r="J91" i="95"/>
  <c r="I91" i="95"/>
  <c r="K90" i="95"/>
  <c r="J90" i="95"/>
  <c r="I90" i="95"/>
  <c r="K89" i="95"/>
  <c r="J89" i="95"/>
  <c r="I89" i="95"/>
  <c r="K88" i="95"/>
  <c r="J88" i="95"/>
  <c r="I88" i="95"/>
  <c r="K87" i="95"/>
  <c r="J87" i="95"/>
  <c r="I87" i="95"/>
  <c r="K86" i="95"/>
  <c r="J86" i="95"/>
  <c r="I86" i="95"/>
  <c r="K85" i="95"/>
  <c r="J85" i="95"/>
  <c r="I85" i="95"/>
  <c r="K84" i="95"/>
  <c r="J84" i="95"/>
  <c r="I84" i="95"/>
  <c r="K83" i="95"/>
  <c r="J83" i="95"/>
  <c r="I83" i="95"/>
  <c r="K82" i="95"/>
  <c r="J82" i="95"/>
  <c r="I82" i="95"/>
  <c r="K81" i="95"/>
  <c r="J81" i="95"/>
  <c r="I81" i="95"/>
  <c r="K80" i="95"/>
  <c r="J80" i="95"/>
  <c r="I80" i="95"/>
  <c r="K79" i="95"/>
  <c r="J79" i="95"/>
  <c r="I79" i="95"/>
  <c r="K78" i="95"/>
  <c r="J78" i="95"/>
  <c r="I78" i="95"/>
  <c r="K77" i="95"/>
  <c r="J77" i="95"/>
  <c r="I77" i="95"/>
  <c r="K76" i="95"/>
  <c r="J76" i="95"/>
  <c r="I76" i="95"/>
  <c r="K75" i="95"/>
  <c r="J75" i="95"/>
  <c r="I75" i="95"/>
  <c r="K74" i="95"/>
  <c r="J74" i="95"/>
  <c r="I74" i="95"/>
  <c r="K73" i="95"/>
  <c r="J73" i="95"/>
  <c r="I73" i="95"/>
  <c r="K72" i="95"/>
  <c r="J72" i="95"/>
  <c r="I72" i="95"/>
  <c r="K71" i="95"/>
  <c r="J71" i="95"/>
  <c r="I71" i="95"/>
  <c r="K70" i="95"/>
  <c r="J70" i="95"/>
  <c r="I70" i="95"/>
  <c r="K69" i="95"/>
  <c r="J69" i="95"/>
  <c r="I69" i="95"/>
  <c r="K68" i="95"/>
  <c r="J68" i="95"/>
  <c r="I68" i="95"/>
  <c r="K67" i="95"/>
  <c r="J67" i="95"/>
  <c r="I67" i="95"/>
  <c r="K66" i="95"/>
  <c r="J66" i="95"/>
  <c r="I66" i="95"/>
  <c r="K65" i="95"/>
  <c r="J65" i="95"/>
  <c r="I65" i="95"/>
  <c r="K64" i="95"/>
  <c r="J64" i="95"/>
  <c r="I64" i="95"/>
  <c r="K63" i="95"/>
  <c r="J63" i="95"/>
  <c r="I63" i="95"/>
  <c r="K62" i="95"/>
  <c r="J62" i="95"/>
  <c r="I62" i="95"/>
  <c r="K61" i="95"/>
  <c r="J61" i="95"/>
  <c r="I61" i="95"/>
  <c r="K60" i="95"/>
  <c r="J60" i="95"/>
  <c r="I60" i="95"/>
  <c r="K59" i="95"/>
  <c r="J59" i="95"/>
  <c r="I59" i="95"/>
  <c r="K58" i="95"/>
  <c r="J58" i="95"/>
  <c r="I58" i="95"/>
  <c r="K57" i="95"/>
  <c r="J57" i="95"/>
  <c r="I57" i="95"/>
  <c r="K56" i="95"/>
  <c r="J56" i="95"/>
  <c r="I56" i="95"/>
  <c r="K55" i="95"/>
  <c r="J55" i="95"/>
  <c r="I55" i="95"/>
  <c r="K54" i="95"/>
  <c r="J54" i="95"/>
  <c r="I54" i="95"/>
  <c r="K44" i="95"/>
  <c r="J44" i="95"/>
  <c r="K43" i="95"/>
  <c r="J43" i="95"/>
  <c r="K42" i="95"/>
  <c r="J42" i="95"/>
  <c r="K41" i="95"/>
  <c r="J41" i="95"/>
  <c r="K40" i="95"/>
  <c r="J40" i="95"/>
  <c r="K39" i="95"/>
  <c r="J39" i="95"/>
  <c r="K38" i="95"/>
  <c r="J38" i="95"/>
  <c r="K37" i="95"/>
  <c r="J37" i="95"/>
  <c r="K36" i="95"/>
  <c r="J36" i="95"/>
  <c r="K35" i="95"/>
  <c r="J35" i="95"/>
  <c r="K34" i="95"/>
  <c r="J34" i="95"/>
  <c r="K33" i="95"/>
  <c r="J33" i="95"/>
  <c r="K32" i="95"/>
  <c r="J32" i="95"/>
  <c r="K31" i="95"/>
  <c r="J31" i="95"/>
  <c r="K30" i="95"/>
  <c r="J30" i="95"/>
  <c r="K29" i="95"/>
  <c r="J29" i="95"/>
  <c r="K28" i="95"/>
  <c r="J28" i="95"/>
  <c r="K27" i="95"/>
  <c r="J27" i="95"/>
  <c r="K26" i="95"/>
  <c r="J26" i="95"/>
  <c r="K25" i="95"/>
  <c r="J25" i="95"/>
  <c r="K24" i="95"/>
  <c r="J24" i="95"/>
  <c r="K23" i="95"/>
  <c r="J23" i="95"/>
  <c r="K22" i="95"/>
  <c r="J22" i="95"/>
  <c r="K21" i="95"/>
  <c r="J21" i="95"/>
  <c r="K20" i="95"/>
  <c r="J20" i="95"/>
  <c r="K19" i="95"/>
  <c r="J19" i="95"/>
  <c r="K18" i="95"/>
  <c r="J18" i="95"/>
  <c r="K17" i="95"/>
  <c r="J17" i="95"/>
  <c r="K16" i="95"/>
  <c r="J16" i="95"/>
  <c r="K15" i="95"/>
  <c r="J15" i="95"/>
  <c r="K14" i="95"/>
  <c r="J14" i="95"/>
  <c r="K13" i="95"/>
  <c r="J13" i="95"/>
  <c r="K12" i="95"/>
  <c r="J12" i="95"/>
  <c r="K11" i="95"/>
  <c r="J11" i="95"/>
  <c r="K10" i="95"/>
  <c r="J10" i="95"/>
  <c r="K9" i="95"/>
  <c r="J9" i="95"/>
  <c r="K8" i="95"/>
  <c r="J8" i="95"/>
  <c r="K7" i="95"/>
  <c r="J7" i="95"/>
  <c r="K6" i="95"/>
  <c r="J6" i="95"/>
  <c r="I44" i="95"/>
  <c r="I43" i="95"/>
  <c r="I42" i="95"/>
  <c r="I41" i="95"/>
  <c r="I40" i="95"/>
  <c r="I39" i="95"/>
  <c r="I38" i="95"/>
  <c r="I37" i="95"/>
  <c r="I36" i="95"/>
  <c r="I35" i="95"/>
  <c r="I34" i="95"/>
  <c r="I33" i="95"/>
  <c r="I32" i="95"/>
  <c r="I31" i="95"/>
  <c r="I30" i="95"/>
  <c r="I29" i="95"/>
  <c r="I28" i="95"/>
  <c r="I27" i="95"/>
  <c r="I26" i="95"/>
  <c r="I25" i="95"/>
  <c r="I24" i="95"/>
  <c r="I23" i="95"/>
  <c r="I22" i="95"/>
  <c r="I21" i="95"/>
  <c r="I20" i="95"/>
  <c r="I19" i="95"/>
  <c r="I18" i="95"/>
  <c r="I17" i="95"/>
  <c r="I16" i="95"/>
  <c r="I15" i="95"/>
  <c r="I14" i="95"/>
  <c r="I13" i="95"/>
  <c r="I12" i="95"/>
  <c r="I11" i="95"/>
  <c r="I10" i="95"/>
  <c r="I9" i="95"/>
  <c r="I8" i="95"/>
  <c r="I7" i="95"/>
  <c r="I6" i="95"/>
  <c r="H1630" i="95"/>
  <c r="G1630" i="95"/>
  <c r="F1630" i="95"/>
  <c r="E1630" i="95"/>
  <c r="D1630" i="95"/>
  <c r="C1630" i="95"/>
  <c r="H1629" i="95"/>
  <c r="G1629" i="95"/>
  <c r="F1629" i="95"/>
  <c r="E1629" i="95"/>
  <c r="D1629" i="95"/>
  <c r="C1629" i="95"/>
  <c r="H1582" i="95"/>
  <c r="G1582" i="95"/>
  <c r="F1582" i="95"/>
  <c r="E1582" i="95"/>
  <c r="D1582" i="95"/>
  <c r="C1582" i="95"/>
  <c r="H1581" i="95"/>
  <c r="G1581" i="95"/>
  <c r="F1581" i="95"/>
  <c r="E1581" i="95"/>
  <c r="D1581" i="95"/>
  <c r="C1581" i="95"/>
  <c r="H1534" i="95"/>
  <c r="G1534" i="95"/>
  <c r="F1534" i="95"/>
  <c r="E1534" i="95"/>
  <c r="D1534" i="95"/>
  <c r="C1534" i="95"/>
  <c r="H1533" i="95"/>
  <c r="G1533" i="95"/>
  <c r="F1533" i="95"/>
  <c r="E1533" i="95"/>
  <c r="D1533" i="95"/>
  <c r="C1533" i="95"/>
  <c r="H1486" i="95"/>
  <c r="G1486" i="95"/>
  <c r="F1486" i="95"/>
  <c r="E1486" i="95"/>
  <c r="D1486" i="95"/>
  <c r="C1486" i="95"/>
  <c r="H1485" i="95"/>
  <c r="G1485" i="95"/>
  <c r="F1485" i="95"/>
  <c r="E1485" i="95"/>
  <c r="D1485" i="95"/>
  <c r="C1485" i="95"/>
  <c r="H1438" i="95"/>
  <c r="G1438" i="95"/>
  <c r="F1438" i="95"/>
  <c r="E1438" i="95"/>
  <c r="D1438" i="95"/>
  <c r="C1438" i="95"/>
  <c r="H1437" i="95"/>
  <c r="G1437" i="95"/>
  <c r="F1437" i="95"/>
  <c r="E1437" i="95"/>
  <c r="D1437" i="95"/>
  <c r="C1437" i="95"/>
  <c r="H1390" i="95"/>
  <c r="G1390" i="95"/>
  <c r="F1390" i="95"/>
  <c r="E1390" i="95"/>
  <c r="D1390" i="95"/>
  <c r="C1390" i="95"/>
  <c r="H1389" i="95"/>
  <c r="G1389" i="95"/>
  <c r="F1389" i="95"/>
  <c r="E1389" i="95"/>
  <c r="D1389" i="95"/>
  <c r="C1389" i="95"/>
  <c r="H1294" i="95"/>
  <c r="G1294" i="95"/>
  <c r="F1294" i="95"/>
  <c r="E1294" i="95"/>
  <c r="D1294" i="95"/>
  <c r="C1294" i="95"/>
  <c r="H1293" i="95"/>
  <c r="G1293" i="95"/>
  <c r="F1293" i="95"/>
  <c r="E1293" i="95"/>
  <c r="D1293" i="95"/>
  <c r="C1293" i="95"/>
  <c r="H1198" i="95"/>
  <c r="G1198" i="95"/>
  <c r="F1198" i="95"/>
  <c r="E1198" i="95"/>
  <c r="D1198" i="95"/>
  <c r="C1198" i="95"/>
  <c r="H1197" i="95"/>
  <c r="G1197" i="95"/>
  <c r="F1197" i="95"/>
  <c r="E1197" i="95"/>
  <c r="D1197" i="95"/>
  <c r="C1197" i="95"/>
  <c r="H1150" i="95"/>
  <c r="G1150" i="95"/>
  <c r="F1150" i="95"/>
  <c r="E1150" i="95"/>
  <c r="D1150" i="95"/>
  <c r="C1150" i="95"/>
  <c r="H1149" i="95"/>
  <c r="G1149" i="95"/>
  <c r="F1149" i="95"/>
  <c r="E1149" i="95"/>
  <c r="D1149" i="95"/>
  <c r="C1149" i="95"/>
  <c r="H1102" i="95"/>
  <c r="G1102" i="95"/>
  <c r="F1102" i="95"/>
  <c r="E1102" i="95"/>
  <c r="D1102" i="95"/>
  <c r="C1102" i="95"/>
  <c r="H1101" i="95"/>
  <c r="G1101" i="95"/>
  <c r="F1101" i="95"/>
  <c r="E1101" i="95"/>
  <c r="D1101" i="95"/>
  <c r="C1101" i="95"/>
  <c r="H1054" i="95"/>
  <c r="G1054" i="95"/>
  <c r="F1054" i="95"/>
  <c r="E1054" i="95"/>
  <c r="D1054" i="95"/>
  <c r="C1054" i="95"/>
  <c r="H1053" i="95"/>
  <c r="G1053" i="95"/>
  <c r="F1053" i="95"/>
  <c r="E1053" i="95"/>
  <c r="D1053" i="95"/>
  <c r="C1053" i="95"/>
  <c r="H910" i="95"/>
  <c r="G910" i="95"/>
  <c r="F910" i="95"/>
  <c r="E910" i="95"/>
  <c r="D910" i="95"/>
  <c r="C910" i="95"/>
  <c r="H909" i="95"/>
  <c r="G909" i="95"/>
  <c r="F909" i="95"/>
  <c r="E909" i="95"/>
  <c r="D909" i="95"/>
  <c r="C909" i="95"/>
  <c r="H1006" i="95"/>
  <c r="G1006" i="95"/>
  <c r="F1006" i="95"/>
  <c r="E1006" i="95"/>
  <c r="D1006" i="95"/>
  <c r="C1006" i="95"/>
  <c r="H1005" i="95"/>
  <c r="G1005" i="95"/>
  <c r="F1005" i="95"/>
  <c r="E1005" i="95"/>
  <c r="D1005" i="95"/>
  <c r="C1005" i="95"/>
  <c r="H958" i="95"/>
  <c r="G958" i="95"/>
  <c r="F958" i="95"/>
  <c r="E958" i="95"/>
  <c r="D958" i="95"/>
  <c r="C958" i="95"/>
  <c r="H957" i="95"/>
  <c r="G957" i="95"/>
  <c r="F957" i="95"/>
  <c r="E957" i="95"/>
  <c r="D957" i="95"/>
  <c r="C957" i="95"/>
  <c r="H862" i="95"/>
  <c r="G862" i="95"/>
  <c r="F862" i="95"/>
  <c r="E862" i="95"/>
  <c r="D862" i="95"/>
  <c r="C862" i="95"/>
  <c r="H861" i="95"/>
  <c r="G861" i="95"/>
  <c r="F861" i="95"/>
  <c r="F863" i="95" s="1"/>
  <c r="E861" i="95"/>
  <c r="D861" i="95"/>
  <c r="C861" i="95"/>
  <c r="H718" i="95"/>
  <c r="G718" i="95"/>
  <c r="F718" i="95"/>
  <c r="E718" i="95"/>
  <c r="D718" i="95"/>
  <c r="J718" i="95" s="1"/>
  <c r="C718" i="95"/>
  <c r="H717" i="95"/>
  <c r="G717" i="95"/>
  <c r="F717" i="95"/>
  <c r="E717" i="95"/>
  <c r="D717" i="95"/>
  <c r="C717" i="95"/>
  <c r="H670" i="95"/>
  <c r="G670" i="95"/>
  <c r="F670" i="95"/>
  <c r="E670" i="95"/>
  <c r="D670" i="95"/>
  <c r="C670" i="95"/>
  <c r="H669" i="95"/>
  <c r="G669" i="95"/>
  <c r="F669" i="95"/>
  <c r="E669" i="95"/>
  <c r="D669" i="95"/>
  <c r="C669" i="95"/>
  <c r="H622" i="95"/>
  <c r="G622" i="95"/>
  <c r="F622" i="95"/>
  <c r="E622" i="95"/>
  <c r="D622" i="95"/>
  <c r="C622" i="95"/>
  <c r="H621" i="95"/>
  <c r="G621" i="95"/>
  <c r="F621" i="95"/>
  <c r="E621" i="95"/>
  <c r="D621" i="95"/>
  <c r="C621" i="95"/>
  <c r="H574" i="95"/>
  <c r="G574" i="95"/>
  <c r="F574" i="95"/>
  <c r="E574" i="95"/>
  <c r="D574" i="95"/>
  <c r="C574" i="95"/>
  <c r="H573" i="95"/>
  <c r="G573" i="95"/>
  <c r="F573" i="95"/>
  <c r="E573" i="95"/>
  <c r="D573" i="95"/>
  <c r="C573" i="95"/>
  <c r="H526" i="95"/>
  <c r="G526" i="95"/>
  <c r="F526" i="95"/>
  <c r="E526" i="95"/>
  <c r="D526" i="95"/>
  <c r="C526" i="95"/>
  <c r="H525" i="95"/>
  <c r="G525" i="95"/>
  <c r="F525" i="95"/>
  <c r="E525" i="95"/>
  <c r="D525" i="95"/>
  <c r="C525" i="95"/>
  <c r="H478" i="95"/>
  <c r="G478" i="95"/>
  <c r="F478" i="95"/>
  <c r="E478" i="95"/>
  <c r="D478" i="95"/>
  <c r="C478" i="95"/>
  <c r="H477" i="95"/>
  <c r="G477" i="95"/>
  <c r="F477" i="95"/>
  <c r="E477" i="95"/>
  <c r="D477" i="95"/>
  <c r="C477" i="95"/>
  <c r="H382" i="95"/>
  <c r="G382" i="95"/>
  <c r="F382" i="95"/>
  <c r="E382" i="95"/>
  <c r="D382" i="95"/>
  <c r="C382" i="95"/>
  <c r="H381" i="95"/>
  <c r="G381" i="95"/>
  <c r="F381" i="95"/>
  <c r="E381" i="95"/>
  <c r="D381" i="95"/>
  <c r="C381" i="95"/>
  <c r="H334" i="95"/>
  <c r="G334" i="95"/>
  <c r="F334" i="95"/>
  <c r="E334" i="95"/>
  <c r="D334" i="95"/>
  <c r="C334" i="95"/>
  <c r="H333" i="95"/>
  <c r="G333" i="95"/>
  <c r="F333" i="95"/>
  <c r="E333" i="95"/>
  <c r="D333" i="95"/>
  <c r="C333" i="95"/>
  <c r="H286" i="95"/>
  <c r="G286" i="95"/>
  <c r="F286" i="95"/>
  <c r="E286" i="95"/>
  <c r="D286" i="95"/>
  <c r="C286" i="95"/>
  <c r="H285" i="95"/>
  <c r="G285" i="95"/>
  <c r="F285" i="95"/>
  <c r="E285" i="95"/>
  <c r="D285" i="95"/>
  <c r="C285" i="95"/>
  <c r="H238" i="95"/>
  <c r="G238" i="95"/>
  <c r="F238" i="95"/>
  <c r="E238" i="95"/>
  <c r="D238" i="95"/>
  <c r="C238" i="95"/>
  <c r="H237" i="95"/>
  <c r="G237" i="95"/>
  <c r="F237" i="95"/>
  <c r="E237" i="95"/>
  <c r="D237" i="95"/>
  <c r="C237" i="95"/>
  <c r="H190" i="95"/>
  <c r="G190" i="95"/>
  <c r="F190" i="95"/>
  <c r="E190" i="95"/>
  <c r="D190" i="95"/>
  <c r="C190" i="95"/>
  <c r="H189" i="95"/>
  <c r="G189" i="95"/>
  <c r="F189" i="95"/>
  <c r="E189" i="95"/>
  <c r="D189" i="95"/>
  <c r="C189" i="95"/>
  <c r="H142" i="95"/>
  <c r="G142" i="95"/>
  <c r="F142" i="95"/>
  <c r="E142" i="95"/>
  <c r="D142" i="95"/>
  <c r="C142" i="95"/>
  <c r="H141" i="95"/>
  <c r="G141" i="95"/>
  <c r="F141" i="95"/>
  <c r="E141" i="95"/>
  <c r="D141" i="95"/>
  <c r="C141" i="95"/>
  <c r="I814" i="95" l="1"/>
  <c r="F1631" i="95"/>
  <c r="C1583" i="95"/>
  <c r="I718" i="95"/>
  <c r="F671" i="95"/>
  <c r="G1631" i="95"/>
  <c r="I46" i="95"/>
  <c r="H1583" i="95"/>
  <c r="I622" i="95"/>
  <c r="J1198" i="95"/>
  <c r="F623" i="95"/>
  <c r="F719" i="95"/>
  <c r="H143" i="95"/>
  <c r="D191" i="95"/>
  <c r="H239" i="95"/>
  <c r="H335" i="95"/>
  <c r="D383" i="95"/>
  <c r="H911" i="95"/>
  <c r="H1487" i="95"/>
  <c r="D1535" i="95"/>
  <c r="C527" i="95"/>
  <c r="C623" i="95"/>
  <c r="K622" i="95"/>
  <c r="C911" i="95"/>
  <c r="G1151" i="95"/>
  <c r="C1199" i="95"/>
  <c r="F1103" i="95"/>
  <c r="F1199" i="95"/>
  <c r="F1295" i="95"/>
  <c r="C287" i="95"/>
  <c r="C383" i="95"/>
  <c r="J431" i="95"/>
  <c r="C479" i="95"/>
  <c r="K478" i="95"/>
  <c r="G527" i="95"/>
  <c r="G623" i="95"/>
  <c r="C1055" i="95"/>
  <c r="C1151" i="95"/>
  <c r="G1199" i="95"/>
  <c r="F1439" i="95"/>
  <c r="H479" i="95"/>
  <c r="D527" i="95"/>
  <c r="J527" i="95" s="1"/>
  <c r="D623" i="95"/>
  <c r="D1487" i="95"/>
  <c r="J142" i="95"/>
  <c r="I478" i="95"/>
  <c r="E719" i="95"/>
  <c r="I1246" i="95"/>
  <c r="E1295" i="95"/>
  <c r="I1342" i="95"/>
  <c r="I1438" i="95"/>
  <c r="H1103" i="95"/>
  <c r="G863" i="95"/>
  <c r="F1007" i="95"/>
  <c r="C1631" i="95"/>
  <c r="F1055" i="95"/>
  <c r="F959" i="95"/>
  <c r="J1390" i="95"/>
  <c r="J1582" i="95"/>
  <c r="E1103" i="95"/>
  <c r="H1151" i="95"/>
  <c r="H1535" i="95"/>
  <c r="G815" i="95"/>
  <c r="E767" i="95"/>
  <c r="J430" i="95"/>
  <c r="J333" i="95"/>
  <c r="H383" i="95"/>
  <c r="H575" i="95"/>
  <c r="I286" i="95"/>
  <c r="I382" i="95"/>
  <c r="D479" i="95"/>
  <c r="I94" i="95"/>
  <c r="E911" i="95"/>
  <c r="G1055" i="95"/>
  <c r="D1151" i="95"/>
  <c r="C815" i="95"/>
  <c r="I815" i="95" s="1"/>
  <c r="J238" i="95"/>
  <c r="D575" i="95"/>
  <c r="H623" i="95"/>
  <c r="K670" i="95"/>
  <c r="C863" i="95"/>
  <c r="I863" i="95" s="1"/>
  <c r="F911" i="95"/>
  <c r="H1055" i="95"/>
  <c r="C1103" i="95"/>
  <c r="E1151" i="95"/>
  <c r="H1199" i="95"/>
  <c r="K1342" i="95"/>
  <c r="G1391" i="95"/>
  <c r="J1438" i="95"/>
  <c r="F1487" i="95"/>
  <c r="I1534" i="95"/>
  <c r="G767" i="95"/>
  <c r="D815" i="95"/>
  <c r="C239" i="95"/>
  <c r="I239" i="95" s="1"/>
  <c r="F479" i="95"/>
  <c r="J574" i="95"/>
  <c r="H719" i="95"/>
  <c r="I862" i="95"/>
  <c r="H959" i="95"/>
  <c r="C1007" i="95"/>
  <c r="G911" i="95"/>
  <c r="F1151" i="95"/>
  <c r="I1198" i="95"/>
  <c r="H1295" i="95"/>
  <c r="H1391" i="95"/>
  <c r="C1439" i="95"/>
  <c r="F1583" i="95"/>
  <c r="H767" i="95"/>
  <c r="I190" i="95"/>
  <c r="D143" i="95"/>
  <c r="J143" i="95" s="1"/>
  <c r="H191" i="95"/>
  <c r="D239" i="95"/>
  <c r="J239" i="95" s="1"/>
  <c r="K334" i="95"/>
  <c r="J526" i="95"/>
  <c r="F575" i="95"/>
  <c r="I575" i="95" s="1"/>
  <c r="D1007" i="95"/>
  <c r="G1583" i="95"/>
  <c r="J765" i="95"/>
  <c r="D1055" i="95"/>
  <c r="G1103" i="95"/>
  <c r="I1582" i="95"/>
  <c r="C767" i="95"/>
  <c r="H815" i="95"/>
  <c r="I95" i="95"/>
  <c r="C191" i="95"/>
  <c r="G239" i="95"/>
  <c r="I574" i="95"/>
  <c r="H671" i="95"/>
  <c r="D719" i="95"/>
  <c r="H863" i="95"/>
  <c r="D959" i="95"/>
  <c r="G1007" i="95"/>
  <c r="K1197" i="95"/>
  <c r="D1295" i="95"/>
  <c r="G1439" i="95"/>
  <c r="F1535" i="95"/>
  <c r="E1631" i="95"/>
  <c r="D767" i="95"/>
  <c r="K766" i="95"/>
  <c r="D1631" i="95"/>
  <c r="J1581" i="95"/>
  <c r="E1583" i="95"/>
  <c r="K1583" i="95" s="1"/>
  <c r="K1581" i="95"/>
  <c r="K1534" i="95"/>
  <c r="D1439" i="95"/>
  <c r="K1437" i="95"/>
  <c r="J1389" i="95"/>
  <c r="K1389" i="95"/>
  <c r="I1390" i="95"/>
  <c r="F1391" i="95"/>
  <c r="C1391" i="95"/>
  <c r="G1295" i="95"/>
  <c r="C1295" i="95"/>
  <c r="K1246" i="95"/>
  <c r="J1197" i="95"/>
  <c r="K861" i="95"/>
  <c r="K814" i="95"/>
  <c r="K813" i="95"/>
  <c r="F815" i="95"/>
  <c r="F767" i="95"/>
  <c r="I766" i="95"/>
  <c r="G719" i="95"/>
  <c r="C719" i="95"/>
  <c r="I719" i="95" s="1"/>
  <c r="E815" i="95"/>
  <c r="I813" i="95"/>
  <c r="H1007" i="95"/>
  <c r="H1439" i="95"/>
  <c r="K94" i="95"/>
  <c r="G143" i="95"/>
  <c r="K189" i="95"/>
  <c r="D287" i="95"/>
  <c r="H287" i="95"/>
  <c r="K286" i="95"/>
  <c r="G335" i="95"/>
  <c r="J334" i="95"/>
  <c r="K381" i="95"/>
  <c r="C671" i="95"/>
  <c r="I671" i="95" s="1"/>
  <c r="G671" i="95"/>
  <c r="J717" i="95"/>
  <c r="K718" i="95"/>
  <c r="D863" i="95"/>
  <c r="E959" i="95"/>
  <c r="D911" i="95"/>
  <c r="D1103" i="95"/>
  <c r="D1199" i="95"/>
  <c r="K1247" i="95"/>
  <c r="K1295" i="95"/>
  <c r="J1293" i="95"/>
  <c r="J1343" i="95"/>
  <c r="J1342" i="95"/>
  <c r="D1391" i="95"/>
  <c r="J1437" i="95"/>
  <c r="K1438" i="95"/>
  <c r="C1487" i="95"/>
  <c r="G1487" i="95"/>
  <c r="C1535" i="95"/>
  <c r="G1535" i="95"/>
  <c r="J1534" i="95"/>
  <c r="D1583" i="95"/>
  <c r="J1583" i="95" s="1"/>
  <c r="K765" i="95"/>
  <c r="H1631" i="95"/>
  <c r="F191" i="95"/>
  <c r="D335" i="95"/>
  <c r="F383" i="95"/>
  <c r="E479" i="95"/>
  <c r="K479" i="95" s="1"/>
  <c r="C575" i="95"/>
  <c r="G575" i="95"/>
  <c r="E623" i="95"/>
  <c r="K623" i="95" s="1"/>
  <c r="D671" i="95"/>
  <c r="K717" i="95"/>
  <c r="K1293" i="95"/>
  <c r="K95" i="95"/>
  <c r="F239" i="95"/>
  <c r="K45" i="95"/>
  <c r="J46" i="95"/>
  <c r="E143" i="95"/>
  <c r="K141" i="95"/>
  <c r="F287" i="95"/>
  <c r="K430" i="95"/>
  <c r="J622" i="95"/>
  <c r="E671" i="95"/>
  <c r="K862" i="95"/>
  <c r="C959" i="95"/>
  <c r="G959" i="95"/>
  <c r="E1199" i="95"/>
  <c r="K1199" i="95" s="1"/>
  <c r="I1247" i="95"/>
  <c r="K1343" i="95"/>
  <c r="J1341" i="95"/>
  <c r="K1390" i="95"/>
  <c r="E1487" i="95"/>
  <c r="E1535" i="95"/>
  <c r="K1535" i="95" s="1"/>
  <c r="J1533" i="95"/>
  <c r="K1582" i="95"/>
  <c r="I765" i="95"/>
  <c r="I670" i="95"/>
  <c r="J621" i="95"/>
  <c r="K621" i="95"/>
  <c r="K573" i="95"/>
  <c r="J573" i="95"/>
  <c r="E575" i="95"/>
  <c r="H527" i="95"/>
  <c r="K526" i="95"/>
  <c r="J525" i="95"/>
  <c r="K525" i="95"/>
  <c r="F527" i="95"/>
  <c r="I527" i="95" s="1"/>
  <c r="I526" i="95"/>
  <c r="I479" i="95"/>
  <c r="G479" i="95"/>
  <c r="J479" i="95" s="1"/>
  <c r="J478" i="95"/>
  <c r="J477" i="95"/>
  <c r="K477" i="95"/>
  <c r="K429" i="95"/>
  <c r="J429" i="95"/>
  <c r="I430" i="95"/>
  <c r="G383" i="95"/>
  <c r="J382" i="95"/>
  <c r="J381" i="95"/>
  <c r="E383" i="95"/>
  <c r="K333" i="95"/>
  <c r="F335" i="95"/>
  <c r="I334" i="95"/>
  <c r="C335" i="95"/>
  <c r="G287" i="95"/>
  <c r="K285" i="95"/>
  <c r="K237" i="95"/>
  <c r="J237" i="95"/>
  <c r="I238" i="95"/>
  <c r="E239" i="95"/>
  <c r="G191" i="95"/>
  <c r="J190" i="95"/>
  <c r="J189" i="95"/>
  <c r="E191" i="95"/>
  <c r="F143" i="95"/>
  <c r="I142" i="95"/>
  <c r="J141" i="95"/>
  <c r="K142" i="95"/>
  <c r="C143" i="95"/>
  <c r="J94" i="95"/>
  <c r="J93" i="95"/>
  <c r="K93" i="95"/>
  <c r="I47" i="95"/>
  <c r="I45" i="95"/>
  <c r="J45" i="95"/>
  <c r="K46" i="95"/>
  <c r="I1583" i="95"/>
  <c r="I1581" i="95"/>
  <c r="K1533" i="95"/>
  <c r="I1533" i="95"/>
  <c r="E1439" i="95"/>
  <c r="K1439" i="95" s="1"/>
  <c r="I1437" i="95"/>
  <c r="E1391" i="95"/>
  <c r="K1391" i="95" s="1"/>
  <c r="I1389" i="95"/>
  <c r="K1341" i="95"/>
  <c r="I1341" i="95"/>
  <c r="I1293" i="95"/>
  <c r="K1245" i="95"/>
  <c r="I1245" i="95"/>
  <c r="K1198" i="95"/>
  <c r="I1197" i="95"/>
  <c r="E1055" i="95"/>
  <c r="E1007" i="95"/>
  <c r="E863" i="95"/>
  <c r="I861" i="95"/>
  <c r="I717" i="95"/>
  <c r="K669" i="95"/>
  <c r="I669" i="95"/>
  <c r="I623" i="95"/>
  <c r="I621" i="95"/>
  <c r="J575" i="95"/>
  <c r="K574" i="95"/>
  <c r="I573" i="95"/>
  <c r="E527" i="95"/>
  <c r="I525" i="95"/>
  <c r="I477" i="95"/>
  <c r="K431" i="95"/>
  <c r="I429" i="95"/>
  <c r="K382" i="95"/>
  <c r="I381" i="95"/>
  <c r="E335" i="95"/>
  <c r="I333" i="95"/>
  <c r="E287" i="95"/>
  <c r="K287" i="95" s="1"/>
  <c r="I285" i="95"/>
  <c r="K238" i="95"/>
  <c r="I237" i="95"/>
  <c r="K190" i="95"/>
  <c r="I189" i="95"/>
  <c r="I141" i="95"/>
  <c r="I93" i="95"/>
  <c r="J1439" i="95" l="1"/>
  <c r="J1391" i="95"/>
  <c r="I1295" i="95"/>
  <c r="I1199" i="95"/>
  <c r="J623" i="95"/>
  <c r="I383" i="95"/>
  <c r="J383" i="95"/>
  <c r="K335" i="95"/>
  <c r="J335" i="95"/>
  <c r="I287" i="95"/>
  <c r="K239" i="95"/>
  <c r="J191" i="95"/>
  <c r="I191" i="95"/>
  <c r="J1535" i="95"/>
  <c r="I1439" i="95"/>
  <c r="J1295" i="95"/>
  <c r="J1199" i="95"/>
  <c r="J767" i="95"/>
  <c r="K719" i="95"/>
  <c r="J719" i="95"/>
  <c r="K383" i="95"/>
  <c r="I335" i="95"/>
  <c r="K191" i="95"/>
  <c r="K143" i="95"/>
  <c r="I1343" i="95"/>
  <c r="K671" i="95"/>
  <c r="K575" i="95"/>
  <c r="I767" i="95"/>
  <c r="K815" i="95"/>
  <c r="K767" i="95"/>
  <c r="J95" i="95"/>
  <c r="K863" i="95"/>
  <c r="I1535" i="95"/>
  <c r="J47" i="95"/>
  <c r="I431" i="95"/>
  <c r="I1391" i="95"/>
  <c r="K47" i="95"/>
  <c r="I143" i="95"/>
  <c r="K527" i="95"/>
  <c r="T44" i="92" l="1"/>
  <c r="T43" i="92"/>
  <c r="T45" i="92" l="1"/>
  <c r="U1" i="92"/>
  <c r="AF43" i="92"/>
  <c r="AH43" i="92"/>
  <c r="AF44" i="92"/>
  <c r="AH44" i="92"/>
  <c r="AB43" i="92"/>
  <c r="AB44" i="92"/>
  <c r="Y43" i="92"/>
  <c r="Y44" i="92"/>
  <c r="M44" i="92"/>
  <c r="M43" i="92"/>
  <c r="AH45" i="92" l="1"/>
  <c r="AB45" i="92"/>
  <c r="Y45" i="92"/>
  <c r="AF45" i="92"/>
  <c r="M45" i="92"/>
  <c r="W43" i="92" l="1"/>
  <c r="X43" i="92"/>
  <c r="Z43" i="92"/>
  <c r="AA43" i="92"/>
  <c r="AC43" i="92"/>
  <c r="AD43" i="92"/>
  <c r="AE43" i="92"/>
  <c r="AI43" i="92"/>
  <c r="AJ43" i="92"/>
  <c r="AK43" i="92"/>
  <c r="AL43" i="92"/>
  <c r="AM43" i="92"/>
  <c r="AN43" i="92"/>
  <c r="W44" i="92"/>
  <c r="X44" i="92"/>
  <c r="Z44" i="92"/>
  <c r="AA44" i="92"/>
  <c r="AC44" i="92"/>
  <c r="AD44" i="92"/>
  <c r="AE44" i="92"/>
  <c r="AI44" i="92"/>
  <c r="AJ44" i="92"/>
  <c r="AK44" i="92"/>
  <c r="AL44" i="92"/>
  <c r="AM44" i="92"/>
  <c r="AN44" i="92"/>
  <c r="V44" i="92"/>
  <c r="V43" i="92"/>
  <c r="D43" i="92"/>
  <c r="E43" i="92"/>
  <c r="F43" i="92"/>
  <c r="H43" i="92"/>
  <c r="I43" i="92"/>
  <c r="J43" i="92"/>
  <c r="K43" i="92"/>
  <c r="L43" i="92"/>
  <c r="N43" i="92"/>
  <c r="O43" i="92"/>
  <c r="P43" i="92"/>
  <c r="Q43" i="92"/>
  <c r="R43" i="92"/>
  <c r="S43" i="92"/>
  <c r="D44" i="92"/>
  <c r="E44" i="92"/>
  <c r="F44" i="92"/>
  <c r="G44" i="92"/>
  <c r="G45" i="92" s="1"/>
  <c r="H44" i="92"/>
  <c r="I44" i="92"/>
  <c r="J44" i="92"/>
  <c r="K44" i="92"/>
  <c r="L44" i="92"/>
  <c r="N44" i="92"/>
  <c r="O44" i="92"/>
  <c r="P44" i="92"/>
  <c r="Q44" i="92"/>
  <c r="R44" i="92"/>
  <c r="S44" i="92"/>
  <c r="C43" i="92"/>
  <c r="AD45" i="92" l="1"/>
  <c r="AN45" i="92"/>
  <c r="V45" i="92"/>
  <c r="AK45" i="92"/>
  <c r="AJ45" i="92"/>
  <c r="Z45" i="92"/>
  <c r="AC45" i="92"/>
  <c r="AE45" i="92"/>
  <c r="R45" i="92"/>
  <c r="AM45" i="92"/>
  <c r="AI45" i="92"/>
  <c r="AA45" i="92"/>
  <c r="W45" i="92"/>
  <c r="X45" i="92"/>
  <c r="Q45" i="92"/>
  <c r="N45" i="92"/>
  <c r="L45" i="92"/>
  <c r="C45" i="92"/>
  <c r="I45" i="92"/>
  <c r="H45" i="92"/>
  <c r="D45" i="92"/>
  <c r="AL45" i="92"/>
  <c r="P45" i="92"/>
  <c r="K45" i="92"/>
  <c r="S45" i="92"/>
  <c r="O45" i="92"/>
  <c r="J45" i="92"/>
  <c r="F45" i="92"/>
  <c r="E45" i="92"/>
  <c r="U14" i="92"/>
  <c r="K1535" i="93"/>
  <c r="J1535" i="93"/>
  <c r="I1535" i="93"/>
  <c r="K1533" i="93"/>
  <c r="J1533" i="93"/>
  <c r="I1533" i="93"/>
  <c r="B1504" i="93"/>
  <c r="L1504" i="93" s="1"/>
  <c r="K1503" i="93"/>
  <c r="J1503" i="93"/>
  <c r="I1503" i="93"/>
  <c r="K1497" i="93"/>
  <c r="J1497" i="93"/>
  <c r="I1497" i="93"/>
  <c r="K1494" i="93"/>
  <c r="J1494" i="93"/>
  <c r="I1494" i="93"/>
  <c r="K1487" i="93"/>
  <c r="J1487" i="93"/>
  <c r="I1487" i="93"/>
  <c r="K1486" i="93"/>
  <c r="J1486" i="93"/>
  <c r="I1486" i="93"/>
  <c r="K1485" i="93"/>
  <c r="J1485" i="93"/>
  <c r="I1485" i="93"/>
  <c r="K1484" i="93"/>
  <c r="J1484" i="93"/>
  <c r="I1484" i="93"/>
  <c r="K1483" i="93"/>
  <c r="J1483" i="93"/>
  <c r="I1483" i="93"/>
  <c r="K1482" i="93"/>
  <c r="J1482" i="93"/>
  <c r="I1482" i="93"/>
  <c r="K1481" i="93"/>
  <c r="I1481" i="93"/>
  <c r="K1480" i="93"/>
  <c r="J1480" i="93"/>
  <c r="I1480" i="93"/>
  <c r="K1479" i="93"/>
  <c r="J1479" i="93"/>
  <c r="I1479" i="93"/>
  <c r="K1478" i="93"/>
  <c r="J1478" i="93"/>
  <c r="I1478" i="93"/>
  <c r="K1477" i="93"/>
  <c r="J1477" i="93"/>
  <c r="I1477" i="93"/>
  <c r="K1476" i="93"/>
  <c r="J1476" i="93"/>
  <c r="I1476" i="93"/>
  <c r="K1475" i="93"/>
  <c r="J1475" i="93"/>
  <c r="I1475" i="93"/>
  <c r="K1474" i="93"/>
  <c r="J1474" i="93"/>
  <c r="I1474" i="93"/>
  <c r="K1473" i="93"/>
  <c r="J1473" i="93"/>
  <c r="I1473" i="93"/>
  <c r="K1472" i="93"/>
  <c r="J1472" i="93"/>
  <c r="I1472" i="93"/>
  <c r="K1471" i="93"/>
  <c r="J1471" i="93"/>
  <c r="I1471" i="93"/>
  <c r="K1470" i="93"/>
  <c r="J1470" i="93"/>
  <c r="I1470" i="93"/>
  <c r="K1469" i="93"/>
  <c r="J1469" i="93"/>
  <c r="I1469" i="93"/>
  <c r="K1468" i="93"/>
  <c r="J1468" i="93"/>
  <c r="I1468" i="93"/>
  <c r="K1467" i="93"/>
  <c r="J1467" i="93"/>
  <c r="I1467" i="93"/>
  <c r="K1466" i="93"/>
  <c r="J1466" i="93"/>
  <c r="I1466" i="93"/>
  <c r="K1465" i="93"/>
  <c r="J1465" i="93"/>
  <c r="I1465" i="93"/>
  <c r="K1464" i="93"/>
  <c r="J1464" i="93"/>
  <c r="I1464" i="93"/>
  <c r="K1463" i="93"/>
  <c r="J1463" i="93"/>
  <c r="I1463" i="93"/>
  <c r="K1462" i="93"/>
  <c r="J1462" i="93"/>
  <c r="I1462" i="93"/>
  <c r="K1461" i="93"/>
  <c r="J1461" i="93"/>
  <c r="I1461" i="93"/>
  <c r="K1460" i="93"/>
  <c r="J1460" i="93"/>
  <c r="I1460" i="93"/>
  <c r="K1459" i="93"/>
  <c r="J1459" i="93"/>
  <c r="I1459" i="93"/>
  <c r="K1458" i="93"/>
  <c r="J1458" i="93"/>
  <c r="I1458" i="93"/>
  <c r="K1457" i="93"/>
  <c r="J1457" i="93"/>
  <c r="I1457" i="93"/>
  <c r="K1456" i="93"/>
  <c r="J1456" i="93"/>
  <c r="I1456" i="93"/>
  <c r="B1456" i="93"/>
  <c r="L1456" i="93" s="1"/>
  <c r="K1454" i="93"/>
  <c r="J1454" i="93"/>
  <c r="I1454" i="93"/>
  <c r="K1453" i="93"/>
  <c r="J1453" i="93"/>
  <c r="I1453" i="93"/>
  <c r="K1452" i="93"/>
  <c r="J1452" i="93"/>
  <c r="I1452" i="93"/>
  <c r="K1451" i="93"/>
  <c r="J1451" i="93"/>
  <c r="I1451" i="93"/>
  <c r="K1450" i="93"/>
  <c r="J1450" i="93"/>
  <c r="I1450" i="93"/>
  <c r="K1448" i="93"/>
  <c r="J1448" i="93"/>
  <c r="I1448" i="93"/>
  <c r="K1447" i="93"/>
  <c r="J1447" i="93"/>
  <c r="I1447" i="93"/>
  <c r="K1439" i="93"/>
  <c r="J1439" i="93"/>
  <c r="I1439" i="93"/>
  <c r="K1438" i="93"/>
  <c r="J1438" i="93"/>
  <c r="I1438" i="93"/>
  <c r="K1437" i="93"/>
  <c r="J1437" i="93"/>
  <c r="I1437" i="93"/>
  <c r="K1436" i="93"/>
  <c r="J1436" i="93"/>
  <c r="I1436" i="93"/>
  <c r="K1435" i="93"/>
  <c r="J1435" i="93"/>
  <c r="I1435" i="93"/>
  <c r="K1434" i="93"/>
  <c r="J1434" i="93"/>
  <c r="I1434" i="93"/>
  <c r="K1433" i="93"/>
  <c r="J1433" i="93"/>
  <c r="I1433" i="93"/>
  <c r="K1432" i="93"/>
  <c r="J1432" i="93"/>
  <c r="I1432" i="93"/>
  <c r="K1431" i="93"/>
  <c r="J1431" i="93"/>
  <c r="I1431" i="93"/>
  <c r="K1430" i="93"/>
  <c r="J1430" i="93"/>
  <c r="I1430" i="93"/>
  <c r="K1429" i="93"/>
  <c r="J1429" i="93"/>
  <c r="I1429" i="93"/>
  <c r="K1428" i="93"/>
  <c r="J1428" i="93"/>
  <c r="I1428" i="93"/>
  <c r="K1427" i="93"/>
  <c r="J1427" i="93"/>
  <c r="I1427" i="93"/>
  <c r="K1426" i="93"/>
  <c r="J1426" i="93"/>
  <c r="I1426" i="93"/>
  <c r="K1425" i="93"/>
  <c r="J1425" i="93"/>
  <c r="I1425" i="93"/>
  <c r="K1424" i="93"/>
  <c r="J1424" i="93"/>
  <c r="I1424" i="93"/>
  <c r="K1423" i="93"/>
  <c r="J1423" i="93"/>
  <c r="I1423" i="93"/>
  <c r="K1422" i="93"/>
  <c r="J1422" i="93"/>
  <c r="I1422" i="93"/>
  <c r="K1421" i="93"/>
  <c r="J1421" i="93"/>
  <c r="I1421" i="93"/>
  <c r="K1420" i="93"/>
  <c r="J1420" i="93"/>
  <c r="I1420" i="93"/>
  <c r="K1419" i="93"/>
  <c r="J1419" i="93"/>
  <c r="I1419" i="93"/>
  <c r="K1418" i="93"/>
  <c r="J1418" i="93"/>
  <c r="I1418" i="93"/>
  <c r="K1417" i="93"/>
  <c r="J1417" i="93"/>
  <c r="I1417" i="93"/>
  <c r="K1416" i="93"/>
  <c r="J1416" i="93"/>
  <c r="I1416" i="93"/>
  <c r="K1415" i="93"/>
  <c r="J1415" i="93"/>
  <c r="I1415" i="93"/>
  <c r="K1414" i="93"/>
  <c r="J1414" i="93"/>
  <c r="I1414" i="93"/>
  <c r="K1413" i="93"/>
  <c r="J1413" i="93"/>
  <c r="I1413" i="93"/>
  <c r="K1412" i="93"/>
  <c r="J1412" i="93"/>
  <c r="I1412" i="93"/>
  <c r="K1411" i="93"/>
  <c r="J1411" i="93"/>
  <c r="I1411" i="93"/>
  <c r="K1410" i="93"/>
  <c r="J1410" i="93"/>
  <c r="I1410" i="93"/>
  <c r="K1409" i="93"/>
  <c r="J1409" i="93"/>
  <c r="I1409" i="93"/>
  <c r="K1408" i="93"/>
  <c r="J1408" i="93"/>
  <c r="I1408" i="93"/>
  <c r="B1408" i="93"/>
  <c r="L1408" i="93" s="1"/>
  <c r="K1407" i="93"/>
  <c r="J1407" i="93"/>
  <c r="I1407" i="93"/>
  <c r="K1406" i="93"/>
  <c r="J1406" i="93"/>
  <c r="I1406" i="93"/>
  <c r="K1405" i="93"/>
  <c r="J1405" i="93"/>
  <c r="I1405" i="93"/>
  <c r="K1404" i="93"/>
  <c r="J1404" i="93"/>
  <c r="I1404" i="93"/>
  <c r="K1403" i="93"/>
  <c r="J1403" i="93"/>
  <c r="I1403" i="93"/>
  <c r="K1402" i="93"/>
  <c r="J1402" i="93"/>
  <c r="I1402" i="93"/>
  <c r="K1401" i="93"/>
  <c r="J1401" i="93"/>
  <c r="I1401" i="93"/>
  <c r="K1400" i="93"/>
  <c r="J1400" i="93"/>
  <c r="I1400" i="93"/>
  <c r="K1399" i="93"/>
  <c r="J1399" i="93"/>
  <c r="I1399" i="93"/>
  <c r="K1398" i="93"/>
  <c r="J1398" i="93"/>
  <c r="I1398" i="93"/>
  <c r="K1391" i="93"/>
  <c r="J1391" i="93"/>
  <c r="I1391" i="93"/>
  <c r="K1390" i="93"/>
  <c r="J1390" i="93"/>
  <c r="I1390" i="93"/>
  <c r="K1389" i="93"/>
  <c r="J1389" i="93"/>
  <c r="I1389" i="93"/>
  <c r="K1388" i="93"/>
  <c r="J1388" i="93"/>
  <c r="I1388" i="93"/>
  <c r="K1387" i="93"/>
  <c r="J1387" i="93"/>
  <c r="I1387" i="93"/>
  <c r="K1386" i="93"/>
  <c r="J1386" i="93"/>
  <c r="I1386" i="93"/>
  <c r="K1385" i="93"/>
  <c r="J1385" i="93"/>
  <c r="I1385" i="93"/>
  <c r="K1384" i="93"/>
  <c r="J1384" i="93"/>
  <c r="I1384" i="93"/>
  <c r="K1383" i="93"/>
  <c r="J1383" i="93"/>
  <c r="I1383" i="93"/>
  <c r="K1382" i="93"/>
  <c r="J1382" i="93"/>
  <c r="I1382" i="93"/>
  <c r="K1381" i="93"/>
  <c r="J1381" i="93"/>
  <c r="I1381" i="93"/>
  <c r="K1380" i="93"/>
  <c r="J1380" i="93"/>
  <c r="I1380" i="93"/>
  <c r="K1379" i="93"/>
  <c r="J1379" i="93"/>
  <c r="I1379" i="93"/>
  <c r="K1378" i="93"/>
  <c r="J1378" i="93"/>
  <c r="I1378" i="93"/>
  <c r="K1377" i="93"/>
  <c r="J1377" i="93"/>
  <c r="I1377" i="93"/>
  <c r="K1376" i="93"/>
  <c r="J1376" i="93"/>
  <c r="I1376" i="93"/>
  <c r="K1375" i="93"/>
  <c r="J1375" i="93"/>
  <c r="I1375" i="93"/>
  <c r="K1374" i="93"/>
  <c r="J1374" i="93"/>
  <c r="I1374" i="93"/>
  <c r="K1373" i="93"/>
  <c r="J1373" i="93"/>
  <c r="I1373" i="93"/>
  <c r="K1372" i="93"/>
  <c r="J1372" i="93"/>
  <c r="I1372" i="93"/>
  <c r="K1371" i="93"/>
  <c r="J1371" i="93"/>
  <c r="I1371" i="93"/>
  <c r="K1370" i="93"/>
  <c r="J1370" i="93"/>
  <c r="I1370" i="93"/>
  <c r="K1369" i="93"/>
  <c r="J1369" i="93"/>
  <c r="I1369" i="93"/>
  <c r="K1368" i="93"/>
  <c r="J1368" i="93"/>
  <c r="I1368" i="93"/>
  <c r="K1367" i="93"/>
  <c r="J1367" i="93"/>
  <c r="I1367" i="93"/>
  <c r="K1366" i="93"/>
  <c r="J1366" i="93"/>
  <c r="I1366" i="93"/>
  <c r="K1365" i="93"/>
  <c r="J1365" i="93"/>
  <c r="I1365" i="93"/>
  <c r="K1364" i="93"/>
  <c r="J1364" i="93"/>
  <c r="I1364" i="93"/>
  <c r="K1363" i="93"/>
  <c r="J1363" i="93"/>
  <c r="I1363" i="93"/>
  <c r="K1362" i="93"/>
  <c r="J1362" i="93"/>
  <c r="I1362" i="93"/>
  <c r="K1361" i="93"/>
  <c r="J1361" i="93"/>
  <c r="I1361" i="93"/>
  <c r="K1360" i="93"/>
  <c r="J1360" i="93"/>
  <c r="I1360" i="93"/>
  <c r="B1360" i="93"/>
  <c r="L1360" i="93" s="1"/>
  <c r="K1359" i="93"/>
  <c r="J1359" i="93"/>
  <c r="I1359" i="93"/>
  <c r="K1358" i="93"/>
  <c r="J1358" i="93"/>
  <c r="I1358" i="93"/>
  <c r="K1357" i="93"/>
  <c r="J1357" i="93"/>
  <c r="I1357" i="93"/>
  <c r="K1356" i="93"/>
  <c r="J1356" i="93"/>
  <c r="I1356" i="93"/>
  <c r="K1355" i="93"/>
  <c r="J1355" i="93"/>
  <c r="I1355" i="93"/>
  <c r="K1354" i="93"/>
  <c r="J1354" i="93"/>
  <c r="I1354" i="93"/>
  <c r="K1353" i="93"/>
  <c r="J1353" i="93"/>
  <c r="I1353" i="93"/>
  <c r="K1352" i="93"/>
  <c r="J1352" i="93"/>
  <c r="I1352" i="93"/>
  <c r="K1351" i="93"/>
  <c r="J1351" i="93"/>
  <c r="I1351" i="93"/>
  <c r="K1350" i="93"/>
  <c r="J1350" i="93"/>
  <c r="I1350" i="93"/>
  <c r="K1343" i="93"/>
  <c r="J1343" i="93"/>
  <c r="I1343" i="93"/>
  <c r="K1342" i="93"/>
  <c r="J1342" i="93"/>
  <c r="I1342" i="93"/>
  <c r="K1341" i="93"/>
  <c r="J1341" i="93"/>
  <c r="I1341" i="93"/>
  <c r="K1327" i="93"/>
  <c r="J1327" i="93"/>
  <c r="I1327" i="93"/>
  <c r="K1321" i="93"/>
  <c r="J1321" i="93"/>
  <c r="I1321" i="93"/>
  <c r="K1317" i="93"/>
  <c r="J1317" i="93"/>
  <c r="I1317" i="93"/>
  <c r="K1316" i="93"/>
  <c r="J1316" i="93"/>
  <c r="I1316" i="93"/>
  <c r="B1312" i="93"/>
  <c r="L1312" i="93" s="1"/>
  <c r="K1310" i="93"/>
  <c r="J1310" i="93"/>
  <c r="I1310" i="93"/>
  <c r="K1309" i="93"/>
  <c r="J1309" i="93"/>
  <c r="I1309" i="93"/>
  <c r="K1308" i="93"/>
  <c r="J1308" i="93"/>
  <c r="I1308" i="93"/>
  <c r="K1307" i="93"/>
  <c r="J1307" i="93"/>
  <c r="I1307" i="93"/>
  <c r="K1306" i="93"/>
  <c r="J1306" i="93"/>
  <c r="I1306" i="93"/>
  <c r="K1305" i="93"/>
  <c r="J1305" i="93"/>
  <c r="I1305" i="93"/>
  <c r="K1304" i="93"/>
  <c r="J1304" i="93"/>
  <c r="I1304" i="93"/>
  <c r="K1303" i="93"/>
  <c r="J1303" i="93"/>
  <c r="I1303" i="93"/>
  <c r="K1302" i="93"/>
  <c r="J1302" i="93"/>
  <c r="I1302" i="93"/>
  <c r="K1295" i="93"/>
  <c r="J1295" i="93"/>
  <c r="I1295" i="93"/>
  <c r="K1294" i="93"/>
  <c r="J1294" i="93"/>
  <c r="I1294" i="93"/>
  <c r="K1293" i="93"/>
  <c r="J1293" i="93"/>
  <c r="I1293" i="93"/>
  <c r="K1279" i="93"/>
  <c r="J1279" i="93"/>
  <c r="I1279" i="93"/>
  <c r="K1273" i="93"/>
  <c r="J1273" i="93"/>
  <c r="I1273" i="93"/>
  <c r="K1269" i="93"/>
  <c r="J1269" i="93"/>
  <c r="I1269" i="93"/>
  <c r="K1268" i="93"/>
  <c r="J1268" i="93"/>
  <c r="I1268" i="93"/>
  <c r="B1264" i="93"/>
  <c r="L1264" i="93" s="1"/>
  <c r="K1262" i="93"/>
  <c r="J1262" i="93"/>
  <c r="I1262" i="93"/>
  <c r="K1261" i="93"/>
  <c r="J1261" i="93"/>
  <c r="I1261" i="93"/>
  <c r="K1260" i="93"/>
  <c r="J1260" i="93"/>
  <c r="I1260" i="93"/>
  <c r="K1259" i="93"/>
  <c r="J1259" i="93"/>
  <c r="I1259" i="93"/>
  <c r="K1258" i="93"/>
  <c r="J1258" i="93"/>
  <c r="I1258" i="93"/>
  <c r="K1257" i="93"/>
  <c r="J1257" i="93"/>
  <c r="I1257" i="93"/>
  <c r="K1256" i="93"/>
  <c r="J1256" i="93"/>
  <c r="I1256" i="93"/>
  <c r="K1255" i="93"/>
  <c r="J1255" i="93"/>
  <c r="I1255" i="93"/>
  <c r="K1254" i="93"/>
  <c r="J1254" i="93"/>
  <c r="I1254" i="93"/>
  <c r="K1247" i="93"/>
  <c r="J1247" i="93"/>
  <c r="I1247" i="93"/>
  <c r="K1246" i="93"/>
  <c r="J1246" i="93"/>
  <c r="I1246" i="93"/>
  <c r="K1245" i="93"/>
  <c r="J1245" i="93"/>
  <c r="I1245" i="93"/>
  <c r="K1231" i="93"/>
  <c r="J1231" i="93"/>
  <c r="I1231" i="93"/>
  <c r="K1225" i="93"/>
  <c r="J1225" i="93"/>
  <c r="I1225" i="93"/>
  <c r="K1221" i="93"/>
  <c r="J1221" i="93"/>
  <c r="I1221" i="93"/>
  <c r="K1220" i="93"/>
  <c r="J1220" i="93"/>
  <c r="I1220" i="93"/>
  <c r="B1216" i="93"/>
  <c r="L1216" i="93" s="1"/>
  <c r="K1214" i="93"/>
  <c r="J1214" i="93"/>
  <c r="I1214" i="93"/>
  <c r="K1213" i="93"/>
  <c r="J1213" i="93"/>
  <c r="I1213" i="93"/>
  <c r="K1212" i="93"/>
  <c r="J1212" i="93"/>
  <c r="I1212" i="93"/>
  <c r="K1211" i="93"/>
  <c r="J1211" i="93"/>
  <c r="I1211" i="93"/>
  <c r="K1210" i="93"/>
  <c r="J1210" i="93"/>
  <c r="I1210" i="93"/>
  <c r="K1209" i="93"/>
  <c r="J1209" i="93"/>
  <c r="I1209" i="93"/>
  <c r="K1208" i="93"/>
  <c r="J1208" i="93"/>
  <c r="I1208" i="93"/>
  <c r="K1207" i="93"/>
  <c r="J1207" i="93"/>
  <c r="I1207" i="93"/>
  <c r="K1206" i="93"/>
  <c r="J1206" i="93"/>
  <c r="I1206" i="93"/>
  <c r="K1199" i="93"/>
  <c r="J1199" i="93"/>
  <c r="I1199" i="93"/>
  <c r="K1197" i="93"/>
  <c r="J1197" i="93"/>
  <c r="I1197" i="93"/>
  <c r="B1168" i="93"/>
  <c r="L1168" i="93" s="1"/>
  <c r="K1158" i="93"/>
  <c r="J1158" i="93"/>
  <c r="I1158" i="93"/>
  <c r="B1120" i="93"/>
  <c r="L1120" i="93" s="1"/>
  <c r="K1103" i="93"/>
  <c r="J1103" i="93"/>
  <c r="I1103" i="93"/>
  <c r="K1102" i="93"/>
  <c r="J1102" i="93"/>
  <c r="I1102" i="93"/>
  <c r="K1101" i="93"/>
  <c r="J1101" i="93"/>
  <c r="I1101" i="93"/>
  <c r="K1096" i="93"/>
  <c r="I1096" i="93"/>
  <c r="K1094" i="93"/>
  <c r="I1094" i="93"/>
  <c r="K1090" i="93"/>
  <c r="I1090" i="93"/>
  <c r="K1087" i="93"/>
  <c r="J1087" i="93"/>
  <c r="I1087" i="93"/>
  <c r="K1081" i="93"/>
  <c r="J1081" i="93"/>
  <c r="I1081" i="93"/>
  <c r="K1077" i="93"/>
  <c r="J1077" i="93"/>
  <c r="I1077" i="93"/>
  <c r="K1076" i="93"/>
  <c r="J1076" i="93"/>
  <c r="I1076" i="93"/>
  <c r="K1075" i="93"/>
  <c r="I1075" i="93"/>
  <c r="B1072" i="93"/>
  <c r="L1072" i="93" s="1"/>
  <c r="K1070" i="93"/>
  <c r="J1070" i="93"/>
  <c r="I1070" i="93"/>
  <c r="K1069" i="93"/>
  <c r="J1069" i="93"/>
  <c r="I1069" i="93"/>
  <c r="K1068" i="93"/>
  <c r="J1068" i="93"/>
  <c r="I1068" i="93"/>
  <c r="K1067" i="93"/>
  <c r="J1067" i="93"/>
  <c r="I1067" i="93"/>
  <c r="K1066" i="93"/>
  <c r="J1066" i="93"/>
  <c r="I1066" i="93"/>
  <c r="K1065" i="93"/>
  <c r="J1065" i="93"/>
  <c r="I1065" i="93"/>
  <c r="K1064" i="93"/>
  <c r="J1064" i="93"/>
  <c r="I1064" i="93"/>
  <c r="K1063" i="93"/>
  <c r="J1063" i="93"/>
  <c r="I1063" i="93"/>
  <c r="K1062" i="93"/>
  <c r="J1062" i="93"/>
  <c r="I1062" i="93"/>
  <c r="K1055" i="93"/>
  <c r="J1055" i="93"/>
  <c r="I1055" i="93"/>
  <c r="K1054" i="93"/>
  <c r="J1054" i="93"/>
  <c r="I1054" i="93"/>
  <c r="K1053" i="93"/>
  <c r="J1053" i="93"/>
  <c r="I1053" i="93"/>
  <c r="K1052" i="93"/>
  <c r="J1052" i="93"/>
  <c r="I1052" i="93"/>
  <c r="K1051" i="93"/>
  <c r="J1051" i="93"/>
  <c r="I1051" i="93"/>
  <c r="K1050" i="93"/>
  <c r="J1050" i="93"/>
  <c r="I1050" i="93"/>
  <c r="K1049" i="93"/>
  <c r="J1049" i="93"/>
  <c r="I1049" i="93"/>
  <c r="K1048" i="93"/>
  <c r="J1048" i="93"/>
  <c r="I1048" i="93"/>
  <c r="K1047" i="93"/>
  <c r="J1047" i="93"/>
  <c r="I1047" i="93"/>
  <c r="K1046" i="93"/>
  <c r="J1046" i="93"/>
  <c r="I1046" i="93"/>
  <c r="K1045" i="93"/>
  <c r="J1045" i="93"/>
  <c r="I1045" i="93"/>
  <c r="K1044" i="93"/>
  <c r="J1044" i="93"/>
  <c r="I1044" i="93"/>
  <c r="K1043" i="93"/>
  <c r="J1043" i="93"/>
  <c r="I1043" i="93"/>
  <c r="K1042" i="93"/>
  <c r="J1042" i="93"/>
  <c r="I1042" i="93"/>
  <c r="K1041" i="93"/>
  <c r="J1041" i="93"/>
  <c r="I1041" i="93"/>
  <c r="K1040" i="93"/>
  <c r="J1040" i="93"/>
  <c r="I1040" i="93"/>
  <c r="K1039" i="93"/>
  <c r="J1039" i="93"/>
  <c r="I1039" i="93"/>
  <c r="K1038" i="93"/>
  <c r="J1038" i="93"/>
  <c r="I1038" i="93"/>
  <c r="K1037" i="93"/>
  <c r="J1037" i="93"/>
  <c r="I1037" i="93"/>
  <c r="K1036" i="93"/>
  <c r="J1036" i="93"/>
  <c r="I1036" i="93"/>
  <c r="K1035" i="93"/>
  <c r="J1035" i="93"/>
  <c r="I1035" i="93"/>
  <c r="K1034" i="93"/>
  <c r="J1034" i="93"/>
  <c r="I1034" i="93"/>
  <c r="K1033" i="93"/>
  <c r="J1033" i="93"/>
  <c r="I1033" i="93"/>
  <c r="K1032" i="93"/>
  <c r="J1032" i="93"/>
  <c r="I1032" i="93"/>
  <c r="K1031" i="93"/>
  <c r="J1031" i="93"/>
  <c r="I1031" i="93"/>
  <c r="K1030" i="93"/>
  <c r="J1030" i="93"/>
  <c r="I1030" i="93"/>
  <c r="K1029" i="93"/>
  <c r="J1029" i="93"/>
  <c r="I1029" i="93"/>
  <c r="K1028" i="93"/>
  <c r="J1028" i="93"/>
  <c r="I1028" i="93"/>
  <c r="K1027" i="93"/>
  <c r="J1027" i="93"/>
  <c r="I1027" i="93"/>
  <c r="K1026" i="93"/>
  <c r="J1026" i="93"/>
  <c r="I1026" i="93"/>
  <c r="K1025" i="93"/>
  <c r="J1025" i="93"/>
  <c r="I1025" i="93"/>
  <c r="K1024" i="93"/>
  <c r="J1024" i="93"/>
  <c r="I1024" i="93"/>
  <c r="B1024" i="93"/>
  <c r="L1024" i="93" s="1"/>
  <c r="K1023" i="93"/>
  <c r="J1023" i="93"/>
  <c r="I1023" i="93"/>
  <c r="K1022" i="93"/>
  <c r="J1022" i="93"/>
  <c r="I1022" i="93"/>
  <c r="K1021" i="93"/>
  <c r="J1021" i="93"/>
  <c r="I1021" i="93"/>
  <c r="K1020" i="93"/>
  <c r="J1020" i="93"/>
  <c r="I1020" i="93"/>
  <c r="K1019" i="93"/>
  <c r="J1019" i="93"/>
  <c r="I1019" i="93"/>
  <c r="K1018" i="93"/>
  <c r="J1018" i="93"/>
  <c r="I1018" i="93"/>
  <c r="K1017" i="93"/>
  <c r="J1017" i="93"/>
  <c r="I1017" i="93"/>
  <c r="K1016" i="93"/>
  <c r="J1016" i="93"/>
  <c r="I1016" i="93"/>
  <c r="K1015" i="93"/>
  <c r="J1015" i="93"/>
  <c r="I1015" i="93"/>
  <c r="K1014" i="93"/>
  <c r="J1014" i="93"/>
  <c r="I1014" i="93"/>
  <c r="K1007" i="93"/>
  <c r="J1007" i="93"/>
  <c r="I1007" i="93"/>
  <c r="K1006" i="93"/>
  <c r="J1006" i="93"/>
  <c r="I1006" i="93"/>
  <c r="K1005" i="93"/>
  <c r="J1005" i="93"/>
  <c r="I1005" i="93"/>
  <c r="K1004" i="93"/>
  <c r="J1004" i="93"/>
  <c r="I1004" i="93"/>
  <c r="K1003" i="93"/>
  <c r="J1003" i="93"/>
  <c r="I1003" i="93"/>
  <c r="K1002" i="93"/>
  <c r="J1002" i="93"/>
  <c r="I1002" i="93"/>
  <c r="K1001" i="93"/>
  <c r="J1001" i="93"/>
  <c r="I1001" i="93"/>
  <c r="K1000" i="93"/>
  <c r="J1000" i="93"/>
  <c r="I1000" i="93"/>
  <c r="K999" i="93"/>
  <c r="J999" i="93"/>
  <c r="I999" i="93"/>
  <c r="K998" i="93"/>
  <c r="J998" i="93"/>
  <c r="I998" i="93"/>
  <c r="K997" i="93"/>
  <c r="J997" i="93"/>
  <c r="I997" i="93"/>
  <c r="K996" i="93"/>
  <c r="J996" i="93"/>
  <c r="I996" i="93"/>
  <c r="K995" i="93"/>
  <c r="J995" i="93"/>
  <c r="I995" i="93"/>
  <c r="K994" i="93"/>
  <c r="J994" i="93"/>
  <c r="I994" i="93"/>
  <c r="K993" i="93"/>
  <c r="J993" i="93"/>
  <c r="I993" i="93"/>
  <c r="K992" i="93"/>
  <c r="J992" i="93"/>
  <c r="I992" i="93"/>
  <c r="K991" i="93"/>
  <c r="J991" i="93"/>
  <c r="I991" i="93"/>
  <c r="K990" i="93"/>
  <c r="J990" i="93"/>
  <c r="I990" i="93"/>
  <c r="K989" i="93"/>
  <c r="J989" i="93"/>
  <c r="I989" i="93"/>
  <c r="K988" i="93"/>
  <c r="J988" i="93"/>
  <c r="I988" i="93"/>
  <c r="K987" i="93"/>
  <c r="J987" i="93"/>
  <c r="I987" i="93"/>
  <c r="K986" i="93"/>
  <c r="J986" i="93"/>
  <c r="I986" i="93"/>
  <c r="K985" i="93"/>
  <c r="J985" i="93"/>
  <c r="I985" i="93"/>
  <c r="K984" i="93"/>
  <c r="J984" i="93"/>
  <c r="I984" i="93"/>
  <c r="K983" i="93"/>
  <c r="J983" i="93"/>
  <c r="I983" i="93"/>
  <c r="K982" i="93"/>
  <c r="J982" i="93"/>
  <c r="I982" i="93"/>
  <c r="K981" i="93"/>
  <c r="J981" i="93"/>
  <c r="I981" i="93"/>
  <c r="K980" i="93"/>
  <c r="J980" i="93"/>
  <c r="I980" i="93"/>
  <c r="K979" i="93"/>
  <c r="J979" i="93"/>
  <c r="I979" i="93"/>
  <c r="K978" i="93"/>
  <c r="J978" i="93"/>
  <c r="I978" i="93"/>
  <c r="K977" i="93"/>
  <c r="J977" i="93"/>
  <c r="I977" i="93"/>
  <c r="K976" i="93"/>
  <c r="J976" i="93"/>
  <c r="I976" i="93"/>
  <c r="B976" i="93"/>
  <c r="L976" i="93" s="1"/>
  <c r="K975" i="93"/>
  <c r="J975" i="93"/>
  <c r="I975" i="93"/>
  <c r="K974" i="93"/>
  <c r="J974" i="93"/>
  <c r="I974" i="93"/>
  <c r="K973" i="93"/>
  <c r="J973" i="93"/>
  <c r="I973" i="93"/>
  <c r="K972" i="93"/>
  <c r="J972" i="93"/>
  <c r="I972" i="93"/>
  <c r="K971" i="93"/>
  <c r="J971" i="93"/>
  <c r="I971" i="93"/>
  <c r="K970" i="93"/>
  <c r="J970" i="93"/>
  <c r="I970" i="93"/>
  <c r="K969" i="93"/>
  <c r="J969" i="93"/>
  <c r="I969" i="93"/>
  <c r="K968" i="93"/>
  <c r="J968" i="93"/>
  <c r="I968" i="93"/>
  <c r="K967" i="93"/>
  <c r="J967" i="93"/>
  <c r="I967" i="93"/>
  <c r="K966" i="93"/>
  <c r="J966" i="93"/>
  <c r="I966" i="93"/>
  <c r="B928" i="93"/>
  <c r="L928" i="93" s="1"/>
  <c r="B880" i="93"/>
  <c r="L880" i="93" s="1"/>
  <c r="B832" i="93"/>
  <c r="L832" i="93" s="1"/>
  <c r="K815" i="93"/>
  <c r="J815" i="93"/>
  <c r="I815" i="93"/>
  <c r="K814" i="93"/>
  <c r="J814" i="93"/>
  <c r="I814" i="93"/>
  <c r="K813" i="93"/>
  <c r="J813" i="93"/>
  <c r="I813" i="93"/>
  <c r="K812" i="93"/>
  <c r="J812" i="93"/>
  <c r="I812" i="93"/>
  <c r="K811" i="93"/>
  <c r="J811" i="93"/>
  <c r="I811" i="93"/>
  <c r="K810" i="93"/>
  <c r="J810" i="93"/>
  <c r="I810" i="93"/>
  <c r="K809" i="93"/>
  <c r="J809" i="93"/>
  <c r="I809" i="93"/>
  <c r="K808" i="93"/>
  <c r="J808" i="93"/>
  <c r="I808" i="93"/>
  <c r="K807" i="93"/>
  <c r="J807" i="93"/>
  <c r="I807" i="93"/>
  <c r="K806" i="93"/>
  <c r="J806" i="93"/>
  <c r="I806" i="93"/>
  <c r="K805" i="93"/>
  <c r="J805" i="93"/>
  <c r="I805" i="93"/>
  <c r="K804" i="93"/>
  <c r="J804" i="93"/>
  <c r="I804" i="93"/>
  <c r="K803" i="93"/>
  <c r="J803" i="93"/>
  <c r="I803" i="93"/>
  <c r="K802" i="93"/>
  <c r="J802" i="93"/>
  <c r="I802" i="93"/>
  <c r="K801" i="93"/>
  <c r="J801" i="93"/>
  <c r="I801" i="93"/>
  <c r="K800" i="93"/>
  <c r="J800" i="93"/>
  <c r="I800" i="93"/>
  <c r="K799" i="93"/>
  <c r="J799" i="93"/>
  <c r="I799" i="93"/>
  <c r="K798" i="93"/>
  <c r="J798" i="93"/>
  <c r="I798" i="93"/>
  <c r="K797" i="93"/>
  <c r="J797" i="93"/>
  <c r="I797" i="93"/>
  <c r="K796" i="93"/>
  <c r="J796" i="93"/>
  <c r="I796" i="93"/>
  <c r="K795" i="93"/>
  <c r="J795" i="93"/>
  <c r="I795" i="93"/>
  <c r="K794" i="93"/>
  <c r="J794" i="93"/>
  <c r="I794" i="93"/>
  <c r="K793" i="93"/>
  <c r="J793" i="93"/>
  <c r="I793" i="93"/>
  <c r="K792" i="93"/>
  <c r="J792" i="93"/>
  <c r="I792" i="93"/>
  <c r="K791" i="93"/>
  <c r="J791" i="93"/>
  <c r="I791" i="93"/>
  <c r="K790" i="93"/>
  <c r="J790" i="93"/>
  <c r="I790" i="93"/>
  <c r="K789" i="93"/>
  <c r="J789" i="93"/>
  <c r="I789" i="93"/>
  <c r="K788" i="93"/>
  <c r="J788" i="93"/>
  <c r="I788" i="93"/>
  <c r="K787" i="93"/>
  <c r="J787" i="93"/>
  <c r="I787" i="93"/>
  <c r="K786" i="93"/>
  <c r="J786" i="93"/>
  <c r="I786" i="93"/>
  <c r="K785" i="93"/>
  <c r="J785" i="93"/>
  <c r="I785" i="93"/>
  <c r="K784" i="93"/>
  <c r="J784" i="93"/>
  <c r="I784" i="93"/>
  <c r="B784" i="93"/>
  <c r="L784" i="93" s="1"/>
  <c r="K783" i="93"/>
  <c r="J783" i="93"/>
  <c r="I783" i="93"/>
  <c r="K782" i="93"/>
  <c r="J782" i="93"/>
  <c r="I782" i="93"/>
  <c r="K781" i="93"/>
  <c r="J781" i="93"/>
  <c r="I781" i="93"/>
  <c r="K780" i="93"/>
  <c r="J780" i="93"/>
  <c r="I780" i="93"/>
  <c r="K779" i="93"/>
  <c r="J779" i="93"/>
  <c r="I779" i="93"/>
  <c r="K778" i="93"/>
  <c r="J778" i="93"/>
  <c r="I778" i="93"/>
  <c r="K777" i="93"/>
  <c r="J777" i="93"/>
  <c r="I777" i="93"/>
  <c r="K776" i="93"/>
  <c r="J776" i="93"/>
  <c r="I776" i="93"/>
  <c r="K775" i="93"/>
  <c r="J775" i="93"/>
  <c r="I775" i="93"/>
  <c r="K774" i="93"/>
  <c r="J774" i="93"/>
  <c r="I774" i="93"/>
  <c r="L736" i="93"/>
  <c r="B736" i="93"/>
  <c r="K719" i="93"/>
  <c r="J719" i="93"/>
  <c r="I719" i="93"/>
  <c r="K718" i="93"/>
  <c r="J718" i="93"/>
  <c r="I718" i="93"/>
  <c r="K717" i="93"/>
  <c r="J717" i="93"/>
  <c r="I717" i="93"/>
  <c r="K716" i="93"/>
  <c r="J716" i="93"/>
  <c r="I716" i="93"/>
  <c r="K715" i="93"/>
  <c r="J715" i="93"/>
  <c r="I715" i="93"/>
  <c r="K714" i="93"/>
  <c r="J714" i="93"/>
  <c r="I714" i="93"/>
  <c r="K713" i="93"/>
  <c r="J713" i="93"/>
  <c r="I713" i="93"/>
  <c r="K712" i="93"/>
  <c r="J712" i="93"/>
  <c r="I712" i="93"/>
  <c r="K711" i="93"/>
  <c r="J711" i="93"/>
  <c r="I711" i="93"/>
  <c r="K710" i="93"/>
  <c r="J710" i="93"/>
  <c r="I710" i="93"/>
  <c r="K709" i="93"/>
  <c r="J709" i="93"/>
  <c r="I709" i="93"/>
  <c r="K708" i="93"/>
  <c r="J708" i="93"/>
  <c r="I708" i="93"/>
  <c r="K707" i="93"/>
  <c r="J707" i="93"/>
  <c r="I707" i="93"/>
  <c r="K706" i="93"/>
  <c r="J706" i="93"/>
  <c r="I706" i="93"/>
  <c r="K705" i="93"/>
  <c r="J705" i="93"/>
  <c r="I705" i="93"/>
  <c r="K704" i="93"/>
  <c r="J704" i="93"/>
  <c r="I704" i="93"/>
  <c r="K703" i="93"/>
  <c r="J703" i="93"/>
  <c r="I703" i="93"/>
  <c r="K702" i="93"/>
  <c r="J702" i="93"/>
  <c r="I702" i="93"/>
  <c r="K701" i="93"/>
  <c r="J701" i="93"/>
  <c r="I701" i="93"/>
  <c r="K700" i="93"/>
  <c r="J700" i="93"/>
  <c r="I700" i="93"/>
  <c r="K699" i="93"/>
  <c r="J699" i="93"/>
  <c r="I699" i="93"/>
  <c r="K698" i="93"/>
  <c r="J698" i="93"/>
  <c r="I698" i="93"/>
  <c r="K697" i="93"/>
  <c r="J697" i="93"/>
  <c r="I697" i="93"/>
  <c r="K696" i="93"/>
  <c r="J696" i="93"/>
  <c r="I696" i="93"/>
  <c r="K695" i="93"/>
  <c r="J695" i="93"/>
  <c r="I695" i="93"/>
  <c r="K694" i="93"/>
  <c r="J694" i="93"/>
  <c r="I694" i="93"/>
  <c r="K693" i="93"/>
  <c r="J693" i="93"/>
  <c r="I693" i="93"/>
  <c r="K692" i="93"/>
  <c r="J692" i="93"/>
  <c r="I692" i="93"/>
  <c r="K691" i="93"/>
  <c r="J691" i="93"/>
  <c r="I691" i="93"/>
  <c r="K690" i="93"/>
  <c r="J690" i="93"/>
  <c r="I690" i="93"/>
  <c r="K689" i="93"/>
  <c r="J689" i="93"/>
  <c r="I689" i="93"/>
  <c r="K688" i="93"/>
  <c r="J688" i="93"/>
  <c r="I688" i="93"/>
  <c r="B688" i="93"/>
  <c r="L688" i="93" s="1"/>
  <c r="K687" i="93"/>
  <c r="J687" i="93"/>
  <c r="I687" i="93"/>
  <c r="K686" i="93"/>
  <c r="J686" i="93"/>
  <c r="I686" i="93"/>
  <c r="K685" i="93"/>
  <c r="J685" i="93"/>
  <c r="I685" i="93"/>
  <c r="K684" i="93"/>
  <c r="J684" i="93"/>
  <c r="I684" i="93"/>
  <c r="K683" i="93"/>
  <c r="J683" i="93"/>
  <c r="I683" i="93"/>
  <c r="K682" i="93"/>
  <c r="J682" i="93"/>
  <c r="I682" i="93"/>
  <c r="K681" i="93"/>
  <c r="J681" i="93"/>
  <c r="I681" i="93"/>
  <c r="K680" i="93"/>
  <c r="J680" i="93"/>
  <c r="I680" i="93"/>
  <c r="K679" i="93"/>
  <c r="J679" i="93"/>
  <c r="I679" i="93"/>
  <c r="K678" i="93"/>
  <c r="J678" i="93"/>
  <c r="I678" i="93"/>
  <c r="K671" i="93"/>
  <c r="J671" i="93"/>
  <c r="I671" i="93"/>
  <c r="K670" i="93"/>
  <c r="J670" i="93"/>
  <c r="I670" i="93"/>
  <c r="K669" i="93"/>
  <c r="J669" i="93"/>
  <c r="I669" i="93"/>
  <c r="K668" i="93"/>
  <c r="J668" i="93"/>
  <c r="I668" i="93"/>
  <c r="K667" i="93"/>
  <c r="J667" i="93"/>
  <c r="I667" i="93"/>
  <c r="K666" i="93"/>
  <c r="J666" i="93"/>
  <c r="I666" i="93"/>
  <c r="K665" i="93"/>
  <c r="J665" i="93"/>
  <c r="I665" i="93"/>
  <c r="K664" i="93"/>
  <c r="J664" i="93"/>
  <c r="I664" i="93"/>
  <c r="K663" i="93"/>
  <c r="J663" i="93"/>
  <c r="I663" i="93"/>
  <c r="K662" i="93"/>
  <c r="J662" i="93"/>
  <c r="I662" i="93"/>
  <c r="K661" i="93"/>
  <c r="J661" i="93"/>
  <c r="I661" i="93"/>
  <c r="K660" i="93"/>
  <c r="J660" i="93"/>
  <c r="I660" i="93"/>
  <c r="K659" i="93"/>
  <c r="J659" i="93"/>
  <c r="I659" i="93"/>
  <c r="K658" i="93"/>
  <c r="J658" i="93"/>
  <c r="I658" i="93"/>
  <c r="K657" i="93"/>
  <c r="J657" i="93"/>
  <c r="I657" i="93"/>
  <c r="K656" i="93"/>
  <c r="J656" i="93"/>
  <c r="I656" i="93"/>
  <c r="K655" i="93"/>
  <c r="J655" i="93"/>
  <c r="I655" i="93"/>
  <c r="K654" i="93"/>
  <c r="J654" i="93"/>
  <c r="I654" i="93"/>
  <c r="K653" i="93"/>
  <c r="J653" i="93"/>
  <c r="I653" i="93"/>
  <c r="K652" i="93"/>
  <c r="J652" i="93"/>
  <c r="I652" i="93"/>
  <c r="K651" i="93"/>
  <c r="J651" i="93"/>
  <c r="I651" i="93"/>
  <c r="K650" i="93"/>
  <c r="J650" i="93"/>
  <c r="I650" i="93"/>
  <c r="K649" i="93"/>
  <c r="J649" i="93"/>
  <c r="I649" i="93"/>
  <c r="K648" i="93"/>
  <c r="J648" i="93"/>
  <c r="I648" i="93"/>
  <c r="K647" i="93"/>
  <c r="J647" i="93"/>
  <c r="I647" i="93"/>
  <c r="K646" i="93"/>
  <c r="J646" i="93"/>
  <c r="I646" i="93"/>
  <c r="K645" i="93"/>
  <c r="J645" i="93"/>
  <c r="I645" i="93"/>
  <c r="K644" i="93"/>
  <c r="J644" i="93"/>
  <c r="I644" i="93"/>
  <c r="K643" i="93"/>
  <c r="J643" i="93"/>
  <c r="I643" i="93"/>
  <c r="K642" i="93"/>
  <c r="J642" i="93"/>
  <c r="I642" i="93"/>
  <c r="K641" i="93"/>
  <c r="J641" i="93"/>
  <c r="I641" i="93"/>
  <c r="K640" i="93"/>
  <c r="J640" i="93"/>
  <c r="I640" i="93"/>
  <c r="B640" i="93"/>
  <c r="L640" i="93" s="1"/>
  <c r="K639" i="93"/>
  <c r="J639" i="93"/>
  <c r="I639" i="93"/>
  <c r="K638" i="93"/>
  <c r="J638" i="93"/>
  <c r="I638" i="93"/>
  <c r="K637" i="93"/>
  <c r="J637" i="93"/>
  <c r="I637" i="93"/>
  <c r="K636" i="93"/>
  <c r="J636" i="93"/>
  <c r="I636" i="93"/>
  <c r="K635" i="93"/>
  <c r="J635" i="93"/>
  <c r="I635" i="93"/>
  <c r="K634" i="93"/>
  <c r="J634" i="93"/>
  <c r="I634" i="93"/>
  <c r="K633" i="93"/>
  <c r="J633" i="93"/>
  <c r="I633" i="93"/>
  <c r="K632" i="93"/>
  <c r="J632" i="93"/>
  <c r="I632" i="93"/>
  <c r="K631" i="93"/>
  <c r="J631" i="93"/>
  <c r="I631" i="93"/>
  <c r="K630" i="93"/>
  <c r="J630" i="93"/>
  <c r="I630" i="93"/>
  <c r="K623" i="93"/>
  <c r="J623" i="93"/>
  <c r="I623" i="93"/>
  <c r="K622" i="93"/>
  <c r="J622" i="93"/>
  <c r="I622" i="93"/>
  <c r="K621" i="93"/>
  <c r="J621" i="93"/>
  <c r="I621" i="93"/>
  <c r="K620" i="93"/>
  <c r="J620" i="93"/>
  <c r="I620" i="93"/>
  <c r="K619" i="93"/>
  <c r="J619" i="93"/>
  <c r="I619" i="93"/>
  <c r="K618" i="93"/>
  <c r="J618" i="93"/>
  <c r="I618" i="93"/>
  <c r="K617" i="93"/>
  <c r="J617" i="93"/>
  <c r="I617" i="93"/>
  <c r="K616" i="93"/>
  <c r="J616" i="93"/>
  <c r="I616" i="93"/>
  <c r="K615" i="93"/>
  <c r="J615" i="93"/>
  <c r="I615" i="93"/>
  <c r="K614" i="93"/>
  <c r="J614" i="93"/>
  <c r="I614" i="93"/>
  <c r="K613" i="93"/>
  <c r="J613" i="93"/>
  <c r="I613" i="93"/>
  <c r="K612" i="93"/>
  <c r="J612" i="93"/>
  <c r="I612" i="93"/>
  <c r="K611" i="93"/>
  <c r="J611" i="93"/>
  <c r="I611" i="93"/>
  <c r="K610" i="93"/>
  <c r="J610" i="93"/>
  <c r="I610" i="93"/>
  <c r="K609" i="93"/>
  <c r="J609" i="93"/>
  <c r="I609" i="93"/>
  <c r="K608" i="93"/>
  <c r="J608" i="93"/>
  <c r="I608" i="93"/>
  <c r="K607" i="93"/>
  <c r="J607" i="93"/>
  <c r="I607" i="93"/>
  <c r="K606" i="93"/>
  <c r="J606" i="93"/>
  <c r="I606" i="93"/>
  <c r="K605" i="93"/>
  <c r="J605" i="93"/>
  <c r="I605" i="93"/>
  <c r="K604" i="93"/>
  <c r="J604" i="93"/>
  <c r="I604" i="93"/>
  <c r="K603" i="93"/>
  <c r="J603" i="93"/>
  <c r="I603" i="93"/>
  <c r="K602" i="93"/>
  <c r="J602" i="93"/>
  <c r="I602" i="93"/>
  <c r="K601" i="93"/>
  <c r="J601" i="93"/>
  <c r="I601" i="93"/>
  <c r="K600" i="93"/>
  <c r="J600" i="93"/>
  <c r="I600" i="93"/>
  <c r="K599" i="93"/>
  <c r="J599" i="93"/>
  <c r="I599" i="93"/>
  <c r="K598" i="93"/>
  <c r="J598" i="93"/>
  <c r="I598" i="93"/>
  <c r="K597" i="93"/>
  <c r="J597" i="93"/>
  <c r="I597" i="93"/>
  <c r="K596" i="93"/>
  <c r="J596" i="93"/>
  <c r="I596" i="93"/>
  <c r="K595" i="93"/>
  <c r="J595" i="93"/>
  <c r="I595" i="93"/>
  <c r="K594" i="93"/>
  <c r="J594" i="93"/>
  <c r="I594" i="93"/>
  <c r="K593" i="93"/>
  <c r="J593" i="93"/>
  <c r="I593" i="93"/>
  <c r="K592" i="93"/>
  <c r="J592" i="93"/>
  <c r="I592" i="93"/>
  <c r="B592" i="93"/>
  <c r="L592" i="93" s="1"/>
  <c r="K591" i="93"/>
  <c r="J591" i="93"/>
  <c r="I591" i="93"/>
  <c r="K590" i="93"/>
  <c r="J590" i="93"/>
  <c r="I590" i="93"/>
  <c r="K589" i="93"/>
  <c r="J589" i="93"/>
  <c r="I589" i="93"/>
  <c r="K588" i="93"/>
  <c r="J588" i="93"/>
  <c r="I588" i="93"/>
  <c r="K587" i="93"/>
  <c r="J587" i="93"/>
  <c r="I587" i="93"/>
  <c r="K586" i="93"/>
  <c r="J586" i="93"/>
  <c r="I586" i="93"/>
  <c r="K585" i="93"/>
  <c r="J585" i="93"/>
  <c r="I585" i="93"/>
  <c r="K584" i="93"/>
  <c r="J584" i="93"/>
  <c r="I584" i="93"/>
  <c r="K583" i="93"/>
  <c r="J583" i="93"/>
  <c r="I583" i="93"/>
  <c r="K582" i="93"/>
  <c r="J582" i="93"/>
  <c r="I582" i="93"/>
  <c r="K575" i="93"/>
  <c r="J575" i="93"/>
  <c r="I575" i="93"/>
  <c r="K574" i="93"/>
  <c r="J574" i="93"/>
  <c r="I574" i="93"/>
  <c r="K573" i="93"/>
  <c r="J573" i="93"/>
  <c r="I573" i="93"/>
  <c r="K572" i="93"/>
  <c r="J572" i="93"/>
  <c r="I572" i="93"/>
  <c r="K571" i="93"/>
  <c r="J571" i="93"/>
  <c r="I571" i="93"/>
  <c r="K570" i="93"/>
  <c r="J570" i="93"/>
  <c r="I570" i="93"/>
  <c r="K569" i="93"/>
  <c r="J569" i="93"/>
  <c r="I569" i="93"/>
  <c r="K568" i="93"/>
  <c r="J568" i="93"/>
  <c r="I568" i="93"/>
  <c r="K567" i="93"/>
  <c r="J567" i="93"/>
  <c r="I567" i="93"/>
  <c r="K566" i="93"/>
  <c r="J566" i="93"/>
  <c r="I566" i="93"/>
  <c r="K565" i="93"/>
  <c r="J565" i="93"/>
  <c r="I565" i="93"/>
  <c r="K564" i="93"/>
  <c r="J564" i="93"/>
  <c r="I564" i="93"/>
  <c r="K563" i="93"/>
  <c r="J563" i="93"/>
  <c r="I563" i="93"/>
  <c r="K562" i="93"/>
  <c r="J562" i="93"/>
  <c r="I562" i="93"/>
  <c r="K561" i="93"/>
  <c r="J561" i="93"/>
  <c r="I561" i="93"/>
  <c r="K560" i="93"/>
  <c r="J560" i="93"/>
  <c r="I560" i="93"/>
  <c r="K559" i="93"/>
  <c r="J559" i="93"/>
  <c r="I559" i="93"/>
  <c r="K558" i="93"/>
  <c r="J558" i="93"/>
  <c r="I558" i="93"/>
  <c r="K557" i="93"/>
  <c r="J557" i="93"/>
  <c r="I557" i="93"/>
  <c r="K556" i="93"/>
  <c r="J556" i="93"/>
  <c r="I556" i="93"/>
  <c r="K555" i="93"/>
  <c r="J555" i="93"/>
  <c r="I555" i="93"/>
  <c r="K554" i="93"/>
  <c r="J554" i="93"/>
  <c r="I554" i="93"/>
  <c r="K553" i="93"/>
  <c r="J553" i="93"/>
  <c r="I553" i="93"/>
  <c r="K552" i="93"/>
  <c r="J552" i="93"/>
  <c r="I552" i="93"/>
  <c r="K551" i="93"/>
  <c r="J551" i="93"/>
  <c r="I551" i="93"/>
  <c r="K550" i="93"/>
  <c r="J550" i="93"/>
  <c r="I550" i="93"/>
  <c r="K549" i="93"/>
  <c r="J549" i="93"/>
  <c r="I549" i="93"/>
  <c r="K548" i="93"/>
  <c r="J548" i="93"/>
  <c r="I548" i="93"/>
  <c r="K547" i="93"/>
  <c r="J547" i="93"/>
  <c r="I547" i="93"/>
  <c r="K546" i="93"/>
  <c r="J546" i="93"/>
  <c r="I546" i="93"/>
  <c r="K545" i="93"/>
  <c r="J545" i="93"/>
  <c r="I545" i="93"/>
  <c r="K544" i="93"/>
  <c r="J544" i="93"/>
  <c r="I544" i="93"/>
  <c r="B544" i="93"/>
  <c r="L544" i="93" s="1"/>
  <c r="K543" i="93"/>
  <c r="J543" i="93"/>
  <c r="I543" i="93"/>
  <c r="K542" i="93"/>
  <c r="J542" i="93"/>
  <c r="I542" i="93"/>
  <c r="K541" i="93"/>
  <c r="J541" i="93"/>
  <c r="I541" i="93"/>
  <c r="K540" i="93"/>
  <c r="J540" i="93"/>
  <c r="I540" i="93"/>
  <c r="K539" i="93"/>
  <c r="J539" i="93"/>
  <c r="I539" i="93"/>
  <c r="K538" i="93"/>
  <c r="J538" i="93"/>
  <c r="I538" i="93"/>
  <c r="K537" i="93"/>
  <c r="J537" i="93"/>
  <c r="I537" i="93"/>
  <c r="K536" i="93"/>
  <c r="J536" i="93"/>
  <c r="I536" i="93"/>
  <c r="K535" i="93"/>
  <c r="J535" i="93"/>
  <c r="I535" i="93"/>
  <c r="K534" i="93"/>
  <c r="J534" i="93"/>
  <c r="I534" i="93"/>
  <c r="K527" i="93"/>
  <c r="J527" i="93"/>
  <c r="I527" i="93"/>
  <c r="K526" i="93"/>
  <c r="J526" i="93"/>
  <c r="I526" i="93"/>
  <c r="K525" i="93"/>
  <c r="J525" i="93"/>
  <c r="I525" i="93"/>
  <c r="K524" i="93"/>
  <c r="J524" i="93"/>
  <c r="I524" i="93"/>
  <c r="K523" i="93"/>
  <c r="J523" i="93"/>
  <c r="I523" i="93"/>
  <c r="K522" i="93"/>
  <c r="J522" i="93"/>
  <c r="I522" i="93"/>
  <c r="K521" i="93"/>
  <c r="J521" i="93"/>
  <c r="I521" i="93"/>
  <c r="K520" i="93"/>
  <c r="J520" i="93"/>
  <c r="I520" i="93"/>
  <c r="K519" i="93"/>
  <c r="J519" i="93"/>
  <c r="I519" i="93"/>
  <c r="K518" i="93"/>
  <c r="J518" i="93"/>
  <c r="I518" i="93"/>
  <c r="K517" i="93"/>
  <c r="J517" i="93"/>
  <c r="I517" i="93"/>
  <c r="K516" i="93"/>
  <c r="J516" i="93"/>
  <c r="I516" i="93"/>
  <c r="K515" i="93"/>
  <c r="J515" i="93"/>
  <c r="I515" i="93"/>
  <c r="K514" i="93"/>
  <c r="J514" i="93"/>
  <c r="I514" i="93"/>
  <c r="K513" i="93"/>
  <c r="J513" i="93"/>
  <c r="I513" i="93"/>
  <c r="K512" i="93"/>
  <c r="J512" i="93"/>
  <c r="I512" i="93"/>
  <c r="K511" i="93"/>
  <c r="J511" i="93"/>
  <c r="I511" i="93"/>
  <c r="K510" i="93"/>
  <c r="J510" i="93"/>
  <c r="I510" i="93"/>
  <c r="K509" i="93"/>
  <c r="J509" i="93"/>
  <c r="I509" i="93"/>
  <c r="K508" i="93"/>
  <c r="J508" i="93"/>
  <c r="I508" i="93"/>
  <c r="K507" i="93"/>
  <c r="J507" i="93"/>
  <c r="I507" i="93"/>
  <c r="K506" i="93"/>
  <c r="J506" i="93"/>
  <c r="I506" i="93"/>
  <c r="K505" i="93"/>
  <c r="J505" i="93"/>
  <c r="I505" i="93"/>
  <c r="K504" i="93"/>
  <c r="J504" i="93"/>
  <c r="I504" i="93"/>
  <c r="K503" i="93"/>
  <c r="J503" i="93"/>
  <c r="I503" i="93"/>
  <c r="K502" i="93"/>
  <c r="J502" i="93"/>
  <c r="I502" i="93"/>
  <c r="K501" i="93"/>
  <c r="J501" i="93"/>
  <c r="I501" i="93"/>
  <c r="K500" i="93"/>
  <c r="J500" i="93"/>
  <c r="I500" i="93"/>
  <c r="K499" i="93"/>
  <c r="J499" i="93"/>
  <c r="I499" i="93"/>
  <c r="K498" i="93"/>
  <c r="J498" i="93"/>
  <c r="I498" i="93"/>
  <c r="K497" i="93"/>
  <c r="J497" i="93"/>
  <c r="I497" i="93"/>
  <c r="K496" i="93"/>
  <c r="J496" i="93"/>
  <c r="I496" i="93"/>
  <c r="B496" i="93"/>
  <c r="L496" i="93" s="1"/>
  <c r="K495" i="93"/>
  <c r="J495" i="93"/>
  <c r="I495" i="93"/>
  <c r="K494" i="93"/>
  <c r="J494" i="93"/>
  <c r="I494" i="93"/>
  <c r="K493" i="93"/>
  <c r="J493" i="93"/>
  <c r="I493" i="93"/>
  <c r="K492" i="93"/>
  <c r="J492" i="93"/>
  <c r="I492" i="93"/>
  <c r="K491" i="93"/>
  <c r="J491" i="93"/>
  <c r="I491" i="93"/>
  <c r="K490" i="93"/>
  <c r="J490" i="93"/>
  <c r="I490" i="93"/>
  <c r="K489" i="93"/>
  <c r="J489" i="93"/>
  <c r="I489" i="93"/>
  <c r="K488" i="93"/>
  <c r="J488" i="93"/>
  <c r="I488" i="93"/>
  <c r="K487" i="93"/>
  <c r="J487" i="93"/>
  <c r="I487" i="93"/>
  <c r="K486" i="93"/>
  <c r="J486" i="93"/>
  <c r="I486" i="93"/>
  <c r="K479" i="93"/>
  <c r="J479" i="93"/>
  <c r="I479" i="93"/>
  <c r="K478" i="93"/>
  <c r="J478" i="93"/>
  <c r="I478" i="93"/>
  <c r="K477" i="93"/>
  <c r="J477" i="93"/>
  <c r="I477" i="93"/>
  <c r="K476" i="93"/>
  <c r="J476" i="93"/>
  <c r="I476" i="93"/>
  <c r="K475" i="93"/>
  <c r="J475" i="93"/>
  <c r="I475" i="93"/>
  <c r="K474" i="93"/>
  <c r="J474" i="93"/>
  <c r="I474" i="93"/>
  <c r="K473" i="93"/>
  <c r="J473" i="93"/>
  <c r="I473" i="93"/>
  <c r="K472" i="93"/>
  <c r="J472" i="93"/>
  <c r="I472" i="93"/>
  <c r="K471" i="93"/>
  <c r="J471" i="93"/>
  <c r="I471" i="93"/>
  <c r="K470" i="93"/>
  <c r="J470" i="93"/>
  <c r="I470" i="93"/>
  <c r="K469" i="93"/>
  <c r="J469" i="93"/>
  <c r="I469" i="93"/>
  <c r="K468" i="93"/>
  <c r="J468" i="93"/>
  <c r="I468" i="93"/>
  <c r="K467" i="93"/>
  <c r="J467" i="93"/>
  <c r="I467" i="93"/>
  <c r="K466" i="93"/>
  <c r="J466" i="93"/>
  <c r="I466" i="93"/>
  <c r="K465" i="93"/>
  <c r="J465" i="93"/>
  <c r="I465" i="93"/>
  <c r="K464" i="93"/>
  <c r="J464" i="93"/>
  <c r="I464" i="93"/>
  <c r="K463" i="93"/>
  <c r="J463" i="93"/>
  <c r="I463" i="93"/>
  <c r="K462" i="93"/>
  <c r="J462" i="93"/>
  <c r="I462" i="93"/>
  <c r="K461" i="93"/>
  <c r="J461" i="93"/>
  <c r="I461" i="93"/>
  <c r="K460" i="93"/>
  <c r="J460" i="93"/>
  <c r="I460" i="93"/>
  <c r="K459" i="93"/>
  <c r="J459" i="93"/>
  <c r="I459" i="93"/>
  <c r="K458" i="93"/>
  <c r="J458" i="93"/>
  <c r="I458" i="93"/>
  <c r="K457" i="93"/>
  <c r="J457" i="93"/>
  <c r="I457" i="93"/>
  <c r="K456" i="93"/>
  <c r="J456" i="93"/>
  <c r="I456" i="93"/>
  <c r="K455" i="93"/>
  <c r="J455" i="93"/>
  <c r="I455" i="93"/>
  <c r="K454" i="93"/>
  <c r="J454" i="93"/>
  <c r="I454" i="93"/>
  <c r="K453" i="93"/>
  <c r="J453" i="93"/>
  <c r="I453" i="93"/>
  <c r="K452" i="93"/>
  <c r="J452" i="93"/>
  <c r="I452" i="93"/>
  <c r="K451" i="93"/>
  <c r="J451" i="93"/>
  <c r="I451" i="93"/>
  <c r="K450" i="93"/>
  <c r="J450" i="93"/>
  <c r="I450" i="93"/>
  <c r="K449" i="93"/>
  <c r="J449" i="93"/>
  <c r="I449" i="93"/>
  <c r="K448" i="93"/>
  <c r="J448" i="93"/>
  <c r="I448" i="93"/>
  <c r="B448" i="93"/>
  <c r="L448" i="93" s="1"/>
  <c r="K447" i="93"/>
  <c r="J447" i="93"/>
  <c r="I447" i="93"/>
  <c r="K446" i="93"/>
  <c r="J446" i="93"/>
  <c r="I446" i="93"/>
  <c r="K445" i="93"/>
  <c r="J445" i="93"/>
  <c r="I445" i="93"/>
  <c r="K444" i="93"/>
  <c r="J444" i="93"/>
  <c r="I444" i="93"/>
  <c r="K443" i="93"/>
  <c r="J443" i="93"/>
  <c r="I443" i="93"/>
  <c r="K442" i="93"/>
  <c r="J442" i="93"/>
  <c r="I442" i="93"/>
  <c r="K441" i="93"/>
  <c r="J441" i="93"/>
  <c r="I441" i="93"/>
  <c r="K440" i="93"/>
  <c r="J440" i="93"/>
  <c r="I440" i="93"/>
  <c r="K439" i="93"/>
  <c r="J439" i="93"/>
  <c r="I439" i="93"/>
  <c r="K438" i="93"/>
  <c r="J438" i="93"/>
  <c r="I438" i="93"/>
  <c r="K431" i="93"/>
  <c r="J431" i="93"/>
  <c r="I431" i="93"/>
  <c r="K430" i="93"/>
  <c r="J430" i="93"/>
  <c r="I430" i="93"/>
  <c r="K429" i="93"/>
  <c r="J429" i="93"/>
  <c r="I429" i="93"/>
  <c r="K428" i="93"/>
  <c r="J428" i="93"/>
  <c r="I428" i="93"/>
  <c r="K427" i="93"/>
  <c r="J427" i="93"/>
  <c r="I427" i="93"/>
  <c r="K426" i="93"/>
  <c r="J426" i="93"/>
  <c r="I426" i="93"/>
  <c r="K425" i="93"/>
  <c r="J425" i="93"/>
  <c r="I425" i="93"/>
  <c r="K424" i="93"/>
  <c r="J424" i="93"/>
  <c r="I424" i="93"/>
  <c r="K423" i="93"/>
  <c r="J423" i="93"/>
  <c r="I423" i="93"/>
  <c r="K422" i="93"/>
  <c r="J422" i="93"/>
  <c r="I422" i="93"/>
  <c r="K421" i="93"/>
  <c r="J421" i="93"/>
  <c r="I421" i="93"/>
  <c r="K420" i="93"/>
  <c r="J420" i="93"/>
  <c r="I420" i="93"/>
  <c r="K419" i="93"/>
  <c r="J419" i="93"/>
  <c r="I419" i="93"/>
  <c r="K418" i="93"/>
  <c r="J418" i="93"/>
  <c r="I418" i="93"/>
  <c r="K417" i="93"/>
  <c r="J417" i="93"/>
  <c r="I417" i="93"/>
  <c r="K416" i="93"/>
  <c r="J416" i="93"/>
  <c r="I416" i="93"/>
  <c r="K415" i="93"/>
  <c r="J415" i="93"/>
  <c r="I415" i="93"/>
  <c r="K414" i="93"/>
  <c r="J414" i="93"/>
  <c r="I414" i="93"/>
  <c r="K413" i="93"/>
  <c r="J413" i="93"/>
  <c r="I413" i="93"/>
  <c r="K412" i="93"/>
  <c r="J412" i="93"/>
  <c r="I412" i="93"/>
  <c r="K411" i="93"/>
  <c r="J411" i="93"/>
  <c r="I411" i="93"/>
  <c r="K410" i="93"/>
  <c r="J410" i="93"/>
  <c r="I410" i="93"/>
  <c r="K409" i="93"/>
  <c r="J409" i="93"/>
  <c r="I409" i="93"/>
  <c r="K408" i="93"/>
  <c r="J408" i="93"/>
  <c r="I408" i="93"/>
  <c r="K407" i="93"/>
  <c r="J407" i="93"/>
  <c r="I407" i="93"/>
  <c r="K406" i="93"/>
  <c r="J406" i="93"/>
  <c r="I406" i="93"/>
  <c r="K405" i="93"/>
  <c r="J405" i="93"/>
  <c r="I405" i="93"/>
  <c r="K404" i="93"/>
  <c r="J404" i="93"/>
  <c r="I404" i="93"/>
  <c r="K403" i="93"/>
  <c r="J403" i="93"/>
  <c r="I403" i="93"/>
  <c r="K402" i="93"/>
  <c r="J402" i="93"/>
  <c r="I402" i="93"/>
  <c r="K401" i="93"/>
  <c r="J401" i="93"/>
  <c r="I401" i="93"/>
  <c r="K400" i="93"/>
  <c r="J400" i="93"/>
  <c r="I400" i="93"/>
  <c r="B400" i="93"/>
  <c r="L400" i="93" s="1"/>
  <c r="K399" i="93"/>
  <c r="J399" i="93"/>
  <c r="I399" i="93"/>
  <c r="K398" i="93"/>
  <c r="J398" i="93"/>
  <c r="I398" i="93"/>
  <c r="K397" i="93"/>
  <c r="J397" i="93"/>
  <c r="I397" i="93"/>
  <c r="K396" i="93"/>
  <c r="J396" i="93"/>
  <c r="I396" i="93"/>
  <c r="K395" i="93"/>
  <c r="J395" i="93"/>
  <c r="I395" i="93"/>
  <c r="K394" i="93"/>
  <c r="J394" i="93"/>
  <c r="I394" i="93"/>
  <c r="K393" i="93"/>
  <c r="J393" i="93"/>
  <c r="I393" i="93"/>
  <c r="K392" i="93"/>
  <c r="J392" i="93"/>
  <c r="I392" i="93"/>
  <c r="K391" i="93"/>
  <c r="J391" i="93"/>
  <c r="I391" i="93"/>
  <c r="K390" i="93"/>
  <c r="J390" i="93"/>
  <c r="I390" i="93"/>
  <c r="K383" i="93"/>
  <c r="J383" i="93"/>
  <c r="I383" i="93"/>
  <c r="K382" i="93"/>
  <c r="J382" i="93"/>
  <c r="I382" i="93"/>
  <c r="K381" i="93"/>
  <c r="J381" i="93"/>
  <c r="I381" i="93"/>
  <c r="K380" i="93"/>
  <c r="J380" i="93"/>
  <c r="I380" i="93"/>
  <c r="K379" i="93"/>
  <c r="J379" i="93"/>
  <c r="I379" i="93"/>
  <c r="K378" i="93"/>
  <c r="J378" i="93"/>
  <c r="I378" i="93"/>
  <c r="K377" i="93"/>
  <c r="J377" i="93"/>
  <c r="I377" i="93"/>
  <c r="K376" i="93"/>
  <c r="J376" i="93"/>
  <c r="I376" i="93"/>
  <c r="K375" i="93"/>
  <c r="J375" i="93"/>
  <c r="I375" i="93"/>
  <c r="K374" i="93"/>
  <c r="J374" i="93"/>
  <c r="I374" i="93"/>
  <c r="K373" i="93"/>
  <c r="J373" i="93"/>
  <c r="I373" i="93"/>
  <c r="K372" i="93"/>
  <c r="J372" i="93"/>
  <c r="I372" i="93"/>
  <c r="K371" i="93"/>
  <c r="J371" i="93"/>
  <c r="I371" i="93"/>
  <c r="K370" i="93"/>
  <c r="J370" i="93"/>
  <c r="I370" i="93"/>
  <c r="K369" i="93"/>
  <c r="J369" i="93"/>
  <c r="I369" i="93"/>
  <c r="K368" i="93"/>
  <c r="J368" i="93"/>
  <c r="I368" i="93"/>
  <c r="K367" i="93"/>
  <c r="J367" i="93"/>
  <c r="I367" i="93"/>
  <c r="K366" i="93"/>
  <c r="J366" i="93"/>
  <c r="I366" i="93"/>
  <c r="K365" i="93"/>
  <c r="J365" i="93"/>
  <c r="I365" i="93"/>
  <c r="K364" i="93"/>
  <c r="J364" i="93"/>
  <c r="I364" i="93"/>
  <c r="K363" i="93"/>
  <c r="J363" i="93"/>
  <c r="I363" i="93"/>
  <c r="K362" i="93"/>
  <c r="J362" i="93"/>
  <c r="I362" i="93"/>
  <c r="K361" i="93"/>
  <c r="J361" i="93"/>
  <c r="I361" i="93"/>
  <c r="K360" i="93"/>
  <c r="J360" i="93"/>
  <c r="I360" i="93"/>
  <c r="K359" i="93"/>
  <c r="J359" i="93"/>
  <c r="I359" i="93"/>
  <c r="K358" i="93"/>
  <c r="J358" i="93"/>
  <c r="I358" i="93"/>
  <c r="K357" i="93"/>
  <c r="J357" i="93"/>
  <c r="I357" i="93"/>
  <c r="K356" i="93"/>
  <c r="J356" i="93"/>
  <c r="I356" i="93"/>
  <c r="K355" i="93"/>
  <c r="J355" i="93"/>
  <c r="I355" i="93"/>
  <c r="K354" i="93"/>
  <c r="J354" i="93"/>
  <c r="I354" i="93"/>
  <c r="K353" i="93"/>
  <c r="J353" i="93"/>
  <c r="I353" i="93"/>
  <c r="K352" i="93"/>
  <c r="J352" i="93"/>
  <c r="I352" i="93"/>
  <c r="B352" i="93"/>
  <c r="L352" i="93" s="1"/>
  <c r="K351" i="93"/>
  <c r="J351" i="93"/>
  <c r="I351" i="93"/>
  <c r="K350" i="93"/>
  <c r="J350" i="93"/>
  <c r="I350" i="93"/>
  <c r="K349" i="93"/>
  <c r="J349" i="93"/>
  <c r="I349" i="93"/>
  <c r="K348" i="93"/>
  <c r="J348" i="93"/>
  <c r="I348" i="93"/>
  <c r="K347" i="93"/>
  <c r="J347" i="93"/>
  <c r="I347" i="93"/>
  <c r="K346" i="93"/>
  <c r="J346" i="93"/>
  <c r="I346" i="93"/>
  <c r="K345" i="93"/>
  <c r="J345" i="93"/>
  <c r="I345" i="93"/>
  <c r="K344" i="93"/>
  <c r="J344" i="93"/>
  <c r="I344" i="93"/>
  <c r="K343" i="93"/>
  <c r="J343" i="93"/>
  <c r="I343" i="93"/>
  <c r="K342" i="93"/>
  <c r="J342" i="93"/>
  <c r="I342" i="93"/>
  <c r="K335" i="93"/>
  <c r="J335" i="93"/>
  <c r="I335" i="93"/>
  <c r="K334" i="93"/>
  <c r="J334" i="93"/>
  <c r="I334" i="93"/>
  <c r="K333" i="93"/>
  <c r="J333" i="93"/>
  <c r="I333" i="93"/>
  <c r="K332" i="93"/>
  <c r="J332" i="93"/>
  <c r="I332" i="93"/>
  <c r="K331" i="93"/>
  <c r="J331" i="93"/>
  <c r="I331" i="93"/>
  <c r="K330" i="93"/>
  <c r="J330" i="93"/>
  <c r="I330" i="93"/>
  <c r="K329" i="93"/>
  <c r="J329" i="93"/>
  <c r="I329" i="93"/>
  <c r="K328" i="93"/>
  <c r="J328" i="93"/>
  <c r="I328" i="93"/>
  <c r="K327" i="93"/>
  <c r="J327" i="93"/>
  <c r="I327" i="93"/>
  <c r="K326" i="93"/>
  <c r="J326" i="93"/>
  <c r="I326" i="93"/>
  <c r="K325" i="93"/>
  <c r="J325" i="93"/>
  <c r="I325" i="93"/>
  <c r="K324" i="93"/>
  <c r="J324" i="93"/>
  <c r="I324" i="93"/>
  <c r="K323" i="93"/>
  <c r="J323" i="93"/>
  <c r="I323" i="93"/>
  <c r="K322" i="93"/>
  <c r="J322" i="93"/>
  <c r="I322" i="93"/>
  <c r="K321" i="93"/>
  <c r="J321" i="93"/>
  <c r="I321" i="93"/>
  <c r="K320" i="93"/>
  <c r="J320" i="93"/>
  <c r="I320" i="93"/>
  <c r="K319" i="93"/>
  <c r="J319" i="93"/>
  <c r="I319" i="93"/>
  <c r="K318" i="93"/>
  <c r="J318" i="93"/>
  <c r="I318" i="93"/>
  <c r="K317" i="93"/>
  <c r="J317" i="93"/>
  <c r="I317" i="93"/>
  <c r="K316" i="93"/>
  <c r="J316" i="93"/>
  <c r="I316" i="93"/>
  <c r="K315" i="93"/>
  <c r="J315" i="93"/>
  <c r="I315" i="93"/>
  <c r="K314" i="93"/>
  <c r="J314" i="93"/>
  <c r="I314" i="93"/>
  <c r="K313" i="93"/>
  <c r="J313" i="93"/>
  <c r="I313" i="93"/>
  <c r="K312" i="93"/>
  <c r="J312" i="93"/>
  <c r="I312" i="93"/>
  <c r="K311" i="93"/>
  <c r="J311" i="93"/>
  <c r="I311" i="93"/>
  <c r="K310" i="93"/>
  <c r="J310" i="93"/>
  <c r="I310" i="93"/>
  <c r="K309" i="93"/>
  <c r="J309" i="93"/>
  <c r="I309" i="93"/>
  <c r="K308" i="93"/>
  <c r="J308" i="93"/>
  <c r="I308" i="93"/>
  <c r="K307" i="93"/>
  <c r="J307" i="93"/>
  <c r="I307" i="93"/>
  <c r="K306" i="93"/>
  <c r="J306" i="93"/>
  <c r="I306" i="93"/>
  <c r="K305" i="93"/>
  <c r="J305" i="93"/>
  <c r="I305" i="93"/>
  <c r="K304" i="93"/>
  <c r="J304" i="93"/>
  <c r="I304" i="93"/>
  <c r="B304" i="93"/>
  <c r="L304" i="93" s="1"/>
  <c r="K303" i="93"/>
  <c r="J303" i="93"/>
  <c r="I303" i="93"/>
  <c r="K302" i="93"/>
  <c r="J302" i="93"/>
  <c r="I302" i="93"/>
  <c r="K301" i="93"/>
  <c r="J301" i="93"/>
  <c r="I301" i="93"/>
  <c r="K300" i="93"/>
  <c r="J300" i="93"/>
  <c r="I300" i="93"/>
  <c r="K299" i="93"/>
  <c r="J299" i="93"/>
  <c r="I299" i="93"/>
  <c r="K298" i="93"/>
  <c r="J298" i="93"/>
  <c r="I298" i="93"/>
  <c r="K297" i="93"/>
  <c r="J297" i="93"/>
  <c r="I297" i="93"/>
  <c r="K296" i="93"/>
  <c r="J296" i="93"/>
  <c r="I296" i="93"/>
  <c r="K295" i="93"/>
  <c r="J295" i="93"/>
  <c r="I295" i="93"/>
  <c r="K294" i="93"/>
  <c r="J294" i="93"/>
  <c r="I294" i="93"/>
  <c r="K287" i="93"/>
  <c r="J287" i="93"/>
  <c r="I287" i="93"/>
  <c r="K286" i="93"/>
  <c r="J286" i="93"/>
  <c r="I286" i="93"/>
  <c r="K285" i="93"/>
  <c r="J285" i="93"/>
  <c r="I285" i="93"/>
  <c r="K284" i="93"/>
  <c r="J284" i="93"/>
  <c r="I284" i="93"/>
  <c r="K283" i="93"/>
  <c r="J283" i="93"/>
  <c r="I283" i="93"/>
  <c r="K282" i="93"/>
  <c r="J282" i="93"/>
  <c r="I282" i="93"/>
  <c r="K281" i="93"/>
  <c r="J281" i="93"/>
  <c r="I281" i="93"/>
  <c r="K280" i="93"/>
  <c r="J280" i="93"/>
  <c r="I280" i="93"/>
  <c r="K279" i="93"/>
  <c r="J279" i="93"/>
  <c r="I279" i="93"/>
  <c r="K278" i="93"/>
  <c r="J278" i="93"/>
  <c r="I278" i="93"/>
  <c r="K277" i="93"/>
  <c r="J277" i="93"/>
  <c r="I277" i="93"/>
  <c r="K276" i="93"/>
  <c r="J276" i="93"/>
  <c r="I276" i="93"/>
  <c r="K275" i="93"/>
  <c r="J275" i="93"/>
  <c r="I275" i="93"/>
  <c r="K274" i="93"/>
  <c r="J274" i="93"/>
  <c r="I274" i="93"/>
  <c r="K273" i="93"/>
  <c r="J273" i="93"/>
  <c r="I273" i="93"/>
  <c r="K272" i="93"/>
  <c r="J272" i="93"/>
  <c r="I272" i="93"/>
  <c r="K271" i="93"/>
  <c r="J271" i="93"/>
  <c r="I271" i="93"/>
  <c r="K270" i="93"/>
  <c r="J270" i="93"/>
  <c r="I270" i="93"/>
  <c r="K269" i="93"/>
  <c r="J269" i="93"/>
  <c r="I269" i="93"/>
  <c r="K268" i="93"/>
  <c r="J268" i="93"/>
  <c r="I268" i="93"/>
  <c r="K267" i="93"/>
  <c r="J267" i="93"/>
  <c r="I267" i="93"/>
  <c r="K266" i="93"/>
  <c r="J266" i="93"/>
  <c r="I266" i="93"/>
  <c r="K265" i="93"/>
  <c r="J265" i="93"/>
  <c r="I265" i="93"/>
  <c r="K264" i="93"/>
  <c r="J264" i="93"/>
  <c r="I264" i="93"/>
  <c r="K263" i="93"/>
  <c r="J263" i="93"/>
  <c r="I263" i="93"/>
  <c r="K262" i="93"/>
  <c r="J262" i="93"/>
  <c r="I262" i="93"/>
  <c r="K261" i="93"/>
  <c r="J261" i="93"/>
  <c r="I261" i="93"/>
  <c r="K260" i="93"/>
  <c r="J260" i="93"/>
  <c r="I260" i="93"/>
  <c r="K259" i="93"/>
  <c r="J259" i="93"/>
  <c r="I259" i="93"/>
  <c r="K258" i="93"/>
  <c r="J258" i="93"/>
  <c r="I258" i="93"/>
  <c r="K257" i="93"/>
  <c r="J257" i="93"/>
  <c r="I257" i="93"/>
  <c r="K256" i="93"/>
  <c r="J256" i="93"/>
  <c r="I256" i="93"/>
  <c r="B256" i="93"/>
  <c r="L256" i="93" s="1"/>
  <c r="K255" i="93"/>
  <c r="J255" i="93"/>
  <c r="I255" i="93"/>
  <c r="K254" i="93"/>
  <c r="J254" i="93"/>
  <c r="I254" i="93"/>
  <c r="K253" i="93"/>
  <c r="J253" i="93"/>
  <c r="I253" i="93"/>
  <c r="K252" i="93"/>
  <c r="J252" i="93"/>
  <c r="I252" i="93"/>
  <c r="K251" i="93"/>
  <c r="J251" i="93"/>
  <c r="I251" i="93"/>
  <c r="K250" i="93"/>
  <c r="J250" i="93"/>
  <c r="I250" i="93"/>
  <c r="K249" i="93"/>
  <c r="J249" i="93"/>
  <c r="I249" i="93"/>
  <c r="K248" i="93"/>
  <c r="J248" i="93"/>
  <c r="I248" i="93"/>
  <c r="K247" i="93"/>
  <c r="J247" i="93"/>
  <c r="I247" i="93"/>
  <c r="K246" i="93"/>
  <c r="J246" i="93"/>
  <c r="I246" i="93"/>
  <c r="K239" i="93"/>
  <c r="J239" i="93"/>
  <c r="I239" i="93"/>
  <c r="K238" i="93"/>
  <c r="J238" i="93"/>
  <c r="I238" i="93"/>
  <c r="K237" i="93"/>
  <c r="J237" i="93"/>
  <c r="I237" i="93"/>
  <c r="K236" i="93"/>
  <c r="J236" i="93"/>
  <c r="I236" i="93"/>
  <c r="K235" i="93"/>
  <c r="J235" i="93"/>
  <c r="I235" i="93"/>
  <c r="K234" i="93"/>
  <c r="J234" i="93"/>
  <c r="I234" i="93"/>
  <c r="K233" i="93"/>
  <c r="J233" i="93"/>
  <c r="I233" i="93"/>
  <c r="K232" i="93"/>
  <c r="J232" i="93"/>
  <c r="I232" i="93"/>
  <c r="K231" i="93"/>
  <c r="J231" i="93"/>
  <c r="I231" i="93"/>
  <c r="K230" i="93"/>
  <c r="J230" i="93"/>
  <c r="I230" i="93"/>
  <c r="K229" i="93"/>
  <c r="J229" i="93"/>
  <c r="I229" i="93"/>
  <c r="K228" i="93"/>
  <c r="J228" i="93"/>
  <c r="I228" i="93"/>
  <c r="K227" i="93"/>
  <c r="J227" i="93"/>
  <c r="I227" i="93"/>
  <c r="K226" i="93"/>
  <c r="J226" i="93"/>
  <c r="I226" i="93"/>
  <c r="K225" i="93"/>
  <c r="J225" i="93"/>
  <c r="I225" i="93"/>
  <c r="K224" i="93"/>
  <c r="J224" i="93"/>
  <c r="I224" i="93"/>
  <c r="K223" i="93"/>
  <c r="J223" i="93"/>
  <c r="I223" i="93"/>
  <c r="K222" i="93"/>
  <c r="J222" i="93"/>
  <c r="I222" i="93"/>
  <c r="K221" i="93"/>
  <c r="J221" i="93"/>
  <c r="I221" i="93"/>
  <c r="K220" i="93"/>
  <c r="J220" i="93"/>
  <c r="I220" i="93"/>
  <c r="K219" i="93"/>
  <c r="J219" i="93"/>
  <c r="I219" i="93"/>
  <c r="K218" i="93"/>
  <c r="J218" i="93"/>
  <c r="I218" i="93"/>
  <c r="K217" i="93"/>
  <c r="J217" i="93"/>
  <c r="I217" i="93"/>
  <c r="K216" i="93"/>
  <c r="J216" i="93"/>
  <c r="I216" i="93"/>
  <c r="K215" i="93"/>
  <c r="J215" i="93"/>
  <c r="I215" i="93"/>
  <c r="K214" i="93"/>
  <c r="J214" i="93"/>
  <c r="I214" i="93"/>
  <c r="K213" i="93"/>
  <c r="J213" i="93"/>
  <c r="I213" i="93"/>
  <c r="K212" i="93"/>
  <c r="J212" i="93"/>
  <c r="I212" i="93"/>
  <c r="K211" i="93"/>
  <c r="J211" i="93"/>
  <c r="I211" i="93"/>
  <c r="K210" i="93"/>
  <c r="J210" i="93"/>
  <c r="I210" i="93"/>
  <c r="K209" i="93"/>
  <c r="J209" i="93"/>
  <c r="I209" i="93"/>
  <c r="K208" i="93"/>
  <c r="J208" i="93"/>
  <c r="I208" i="93"/>
  <c r="B208" i="93"/>
  <c r="L208" i="93" s="1"/>
  <c r="K207" i="93"/>
  <c r="J207" i="93"/>
  <c r="I207" i="93"/>
  <c r="K206" i="93"/>
  <c r="J206" i="93"/>
  <c r="I206" i="93"/>
  <c r="K205" i="93"/>
  <c r="J205" i="93"/>
  <c r="I205" i="93"/>
  <c r="K204" i="93"/>
  <c r="J204" i="93"/>
  <c r="I204" i="93"/>
  <c r="K203" i="93"/>
  <c r="J203" i="93"/>
  <c r="I203" i="93"/>
  <c r="K202" i="93"/>
  <c r="J202" i="93"/>
  <c r="I202" i="93"/>
  <c r="K201" i="93"/>
  <c r="J201" i="93"/>
  <c r="I201" i="93"/>
  <c r="K200" i="93"/>
  <c r="J200" i="93"/>
  <c r="I200" i="93"/>
  <c r="K199" i="93"/>
  <c r="J199" i="93"/>
  <c r="I199" i="93"/>
  <c r="K198" i="93"/>
  <c r="J198" i="93"/>
  <c r="I198" i="93"/>
  <c r="M191" i="93"/>
  <c r="K191" i="93"/>
  <c r="J191" i="93"/>
  <c r="I191" i="93"/>
  <c r="M190" i="93"/>
  <c r="K190" i="93"/>
  <c r="J190" i="93"/>
  <c r="I190" i="93"/>
  <c r="M189" i="93"/>
  <c r="K189" i="93"/>
  <c r="J189" i="93"/>
  <c r="I189" i="93"/>
  <c r="M188" i="93"/>
  <c r="K188" i="93"/>
  <c r="J188" i="93"/>
  <c r="I188" i="93"/>
  <c r="M187" i="93"/>
  <c r="K187" i="93"/>
  <c r="J187" i="93"/>
  <c r="I187" i="93"/>
  <c r="M186" i="93"/>
  <c r="K186" i="93"/>
  <c r="J186" i="93"/>
  <c r="I186" i="93"/>
  <c r="M185" i="93"/>
  <c r="K185" i="93"/>
  <c r="J185" i="93"/>
  <c r="I185" i="93"/>
  <c r="M184" i="93"/>
  <c r="K184" i="93"/>
  <c r="J184" i="93"/>
  <c r="I184" i="93"/>
  <c r="M183" i="93"/>
  <c r="K183" i="93"/>
  <c r="J183" i="93"/>
  <c r="I183" i="93"/>
  <c r="M182" i="93"/>
  <c r="K182" i="93"/>
  <c r="J182" i="93"/>
  <c r="I182" i="93"/>
  <c r="M181" i="93"/>
  <c r="K181" i="93"/>
  <c r="J181" i="93"/>
  <c r="I181" i="93"/>
  <c r="M180" i="93"/>
  <c r="K180" i="93"/>
  <c r="J180" i="93"/>
  <c r="I180" i="93"/>
  <c r="M179" i="93"/>
  <c r="K179" i="93"/>
  <c r="J179" i="93"/>
  <c r="I179" i="93"/>
  <c r="M178" i="93"/>
  <c r="K178" i="93"/>
  <c r="J178" i="93"/>
  <c r="I178" i="93"/>
  <c r="M177" i="93"/>
  <c r="K177" i="93"/>
  <c r="J177" i="93"/>
  <c r="I177" i="93"/>
  <c r="M176" i="93"/>
  <c r="K176" i="93"/>
  <c r="J176" i="93"/>
  <c r="I176" i="93"/>
  <c r="M175" i="93"/>
  <c r="K175" i="93"/>
  <c r="J175" i="93"/>
  <c r="I175" i="93"/>
  <c r="M174" i="93"/>
  <c r="K174" i="93"/>
  <c r="J174" i="93"/>
  <c r="I174" i="93"/>
  <c r="M173" i="93"/>
  <c r="K173" i="93"/>
  <c r="J173" i="93"/>
  <c r="I173" i="93"/>
  <c r="M172" i="93"/>
  <c r="K172" i="93"/>
  <c r="J172" i="93"/>
  <c r="I172" i="93"/>
  <c r="M171" i="93"/>
  <c r="K171" i="93"/>
  <c r="J171" i="93"/>
  <c r="I171" i="93"/>
  <c r="M170" i="93"/>
  <c r="K170" i="93"/>
  <c r="J170" i="93"/>
  <c r="I170" i="93"/>
  <c r="M169" i="93"/>
  <c r="K169" i="93"/>
  <c r="J169" i="93"/>
  <c r="I169" i="93"/>
  <c r="M168" i="93"/>
  <c r="K168" i="93"/>
  <c r="J168" i="93"/>
  <c r="I168" i="93"/>
  <c r="M167" i="93"/>
  <c r="K167" i="93"/>
  <c r="J167" i="93"/>
  <c r="I167" i="93"/>
  <c r="M166" i="93"/>
  <c r="K166" i="93"/>
  <c r="J166" i="93"/>
  <c r="I166" i="93"/>
  <c r="M165" i="93"/>
  <c r="K165" i="93"/>
  <c r="J165" i="93"/>
  <c r="I165" i="93"/>
  <c r="M164" i="93"/>
  <c r="K164" i="93"/>
  <c r="J164" i="93"/>
  <c r="I164" i="93"/>
  <c r="M163" i="93"/>
  <c r="K163" i="93"/>
  <c r="J163" i="93"/>
  <c r="I163" i="93"/>
  <c r="M162" i="93"/>
  <c r="K162" i="93"/>
  <c r="J162" i="93"/>
  <c r="I162" i="93"/>
  <c r="M161" i="93"/>
  <c r="K161" i="93"/>
  <c r="J161" i="93"/>
  <c r="I161" i="93"/>
  <c r="M160" i="93"/>
  <c r="K160" i="93"/>
  <c r="J160" i="93"/>
  <c r="I160" i="93"/>
  <c r="B160" i="93"/>
  <c r="L160" i="93" s="1"/>
  <c r="M159" i="93"/>
  <c r="K159" i="93"/>
  <c r="J159" i="93"/>
  <c r="I159" i="93"/>
  <c r="M158" i="93"/>
  <c r="K158" i="93"/>
  <c r="J158" i="93"/>
  <c r="I158" i="93"/>
  <c r="M157" i="93"/>
  <c r="K157" i="93"/>
  <c r="J157" i="93"/>
  <c r="I157" i="93"/>
  <c r="M156" i="93"/>
  <c r="K156" i="93"/>
  <c r="J156" i="93"/>
  <c r="I156" i="93"/>
  <c r="M155" i="93"/>
  <c r="K155" i="93"/>
  <c r="J155" i="93"/>
  <c r="I155" i="93"/>
  <c r="M154" i="93"/>
  <c r="K154" i="93"/>
  <c r="J154" i="93"/>
  <c r="I154" i="93"/>
  <c r="M153" i="93"/>
  <c r="K153" i="93"/>
  <c r="J153" i="93"/>
  <c r="I153" i="93"/>
  <c r="M152" i="93"/>
  <c r="K152" i="93"/>
  <c r="J152" i="93"/>
  <c r="I152" i="93"/>
  <c r="M151" i="93"/>
  <c r="K151" i="93"/>
  <c r="J151" i="93"/>
  <c r="I151" i="93"/>
  <c r="M150" i="93"/>
  <c r="K150" i="93"/>
  <c r="J150" i="93"/>
  <c r="I150" i="93"/>
  <c r="K143" i="93"/>
  <c r="J143" i="93"/>
  <c r="I143" i="93"/>
  <c r="K142" i="93"/>
  <c r="J142" i="93"/>
  <c r="I142" i="93"/>
  <c r="K141" i="93"/>
  <c r="J141" i="93"/>
  <c r="I141" i="93"/>
  <c r="K140" i="93"/>
  <c r="J140" i="93"/>
  <c r="I140" i="93"/>
  <c r="K139" i="93"/>
  <c r="J139" i="93"/>
  <c r="I139" i="93"/>
  <c r="K138" i="93"/>
  <c r="J138" i="93"/>
  <c r="I138" i="93"/>
  <c r="K137" i="93"/>
  <c r="J137" i="93"/>
  <c r="I137" i="93"/>
  <c r="K136" i="93"/>
  <c r="J136" i="93"/>
  <c r="I136" i="93"/>
  <c r="K135" i="93"/>
  <c r="J135" i="93"/>
  <c r="I135" i="93"/>
  <c r="K134" i="93"/>
  <c r="J134" i="93"/>
  <c r="I134" i="93"/>
  <c r="K133" i="93"/>
  <c r="J133" i="93"/>
  <c r="I133" i="93"/>
  <c r="K132" i="93"/>
  <c r="J132" i="93"/>
  <c r="I132" i="93"/>
  <c r="K131" i="93"/>
  <c r="J131" i="93"/>
  <c r="I131" i="93"/>
  <c r="K130" i="93"/>
  <c r="J130" i="93"/>
  <c r="I130" i="93"/>
  <c r="K129" i="93"/>
  <c r="J129" i="93"/>
  <c r="I129" i="93"/>
  <c r="K128" i="93"/>
  <c r="J128" i="93"/>
  <c r="I128" i="93"/>
  <c r="K127" i="93"/>
  <c r="J127" i="93"/>
  <c r="I127" i="93"/>
  <c r="K126" i="93"/>
  <c r="J126" i="93"/>
  <c r="I126" i="93"/>
  <c r="K125" i="93"/>
  <c r="J125" i="93"/>
  <c r="I125" i="93"/>
  <c r="K124" i="93"/>
  <c r="J124" i="93"/>
  <c r="I124" i="93"/>
  <c r="K123" i="93"/>
  <c r="J123" i="93"/>
  <c r="I123" i="93"/>
  <c r="K122" i="93"/>
  <c r="J122" i="93"/>
  <c r="I122" i="93"/>
  <c r="K121" i="93"/>
  <c r="J121" i="93"/>
  <c r="I121" i="93"/>
  <c r="K120" i="93"/>
  <c r="J120" i="93"/>
  <c r="I120" i="93"/>
  <c r="K119" i="93"/>
  <c r="J119" i="93"/>
  <c r="I119" i="93"/>
  <c r="K118" i="93"/>
  <c r="J118" i="93"/>
  <c r="I118" i="93"/>
  <c r="K117" i="93"/>
  <c r="J117" i="93"/>
  <c r="I117" i="93"/>
  <c r="K116" i="93"/>
  <c r="J116" i="93"/>
  <c r="I116" i="93"/>
  <c r="K115" i="93"/>
  <c r="J115" i="93"/>
  <c r="I115" i="93"/>
  <c r="K114" i="93"/>
  <c r="J114" i="93"/>
  <c r="I114" i="93"/>
  <c r="K113" i="93"/>
  <c r="J113" i="93"/>
  <c r="I113" i="93"/>
  <c r="K112" i="93"/>
  <c r="J112" i="93"/>
  <c r="I112" i="93"/>
  <c r="B112" i="93"/>
  <c r="L112" i="93" s="1"/>
  <c r="K111" i="93"/>
  <c r="J111" i="93"/>
  <c r="I111" i="93"/>
  <c r="K110" i="93"/>
  <c r="J110" i="93"/>
  <c r="I110" i="93"/>
  <c r="K109" i="93"/>
  <c r="J109" i="93"/>
  <c r="I109" i="93"/>
  <c r="K108" i="93"/>
  <c r="J108" i="93"/>
  <c r="I108" i="93"/>
  <c r="K107" i="93"/>
  <c r="J107" i="93"/>
  <c r="I107" i="93"/>
  <c r="K106" i="93"/>
  <c r="J106" i="93"/>
  <c r="I106" i="93"/>
  <c r="K105" i="93"/>
  <c r="J105" i="93"/>
  <c r="I105" i="93"/>
  <c r="K104" i="93"/>
  <c r="J104" i="93"/>
  <c r="I104" i="93"/>
  <c r="K103" i="93"/>
  <c r="J103" i="93"/>
  <c r="I103" i="93"/>
  <c r="K102" i="93"/>
  <c r="J102" i="93"/>
  <c r="I102" i="93"/>
  <c r="K95" i="93"/>
  <c r="J95" i="93"/>
  <c r="I95" i="93"/>
  <c r="K94" i="93"/>
  <c r="J94" i="93"/>
  <c r="I94" i="93"/>
  <c r="K93" i="93"/>
  <c r="J93" i="93"/>
  <c r="I93" i="93"/>
  <c r="K92" i="93"/>
  <c r="J92" i="93"/>
  <c r="I92" i="93"/>
  <c r="K91" i="93"/>
  <c r="J91" i="93"/>
  <c r="I91" i="93"/>
  <c r="K90" i="93"/>
  <c r="J90" i="93"/>
  <c r="I90" i="93"/>
  <c r="K89" i="93"/>
  <c r="J89" i="93"/>
  <c r="I89" i="93"/>
  <c r="K88" i="93"/>
  <c r="J88" i="93"/>
  <c r="I88" i="93"/>
  <c r="K87" i="93"/>
  <c r="J87" i="93"/>
  <c r="I87" i="93"/>
  <c r="K86" i="93"/>
  <c r="J86" i="93"/>
  <c r="I86" i="93"/>
  <c r="K85" i="93"/>
  <c r="J85" i="93"/>
  <c r="I85" i="93"/>
  <c r="K84" i="93"/>
  <c r="J84" i="93"/>
  <c r="I84" i="93"/>
  <c r="K83" i="93"/>
  <c r="J83" i="93"/>
  <c r="I83" i="93"/>
  <c r="K82" i="93"/>
  <c r="J82" i="93"/>
  <c r="I82" i="93"/>
  <c r="K81" i="93"/>
  <c r="J81" i="93"/>
  <c r="I81" i="93"/>
  <c r="K80" i="93"/>
  <c r="J80" i="93"/>
  <c r="I80" i="93"/>
  <c r="K79" i="93"/>
  <c r="J79" i="93"/>
  <c r="I79" i="93"/>
  <c r="K78" i="93"/>
  <c r="J78" i="93"/>
  <c r="I78" i="93"/>
  <c r="K77" i="93"/>
  <c r="J77" i="93"/>
  <c r="I77" i="93"/>
  <c r="K76" i="93"/>
  <c r="J76" i="93"/>
  <c r="I76" i="93"/>
  <c r="K75" i="93"/>
  <c r="J75" i="93"/>
  <c r="I75" i="93"/>
  <c r="K74" i="93"/>
  <c r="J74" i="93"/>
  <c r="I74" i="93"/>
  <c r="K73" i="93"/>
  <c r="J73" i="93"/>
  <c r="I73" i="93"/>
  <c r="K72" i="93"/>
  <c r="J72" i="93"/>
  <c r="I72" i="93"/>
  <c r="K71" i="93"/>
  <c r="J71" i="93"/>
  <c r="I71" i="93"/>
  <c r="K70" i="93"/>
  <c r="J70" i="93"/>
  <c r="I70" i="93"/>
  <c r="K69" i="93"/>
  <c r="J69" i="93"/>
  <c r="I69" i="93"/>
  <c r="K68" i="93"/>
  <c r="J68" i="93"/>
  <c r="I68" i="93"/>
  <c r="K67" i="93"/>
  <c r="J67" i="93"/>
  <c r="I67" i="93"/>
  <c r="K66" i="93"/>
  <c r="J66" i="93"/>
  <c r="I66" i="93"/>
  <c r="K65" i="93"/>
  <c r="J65" i="93"/>
  <c r="I65" i="93"/>
  <c r="K64" i="93"/>
  <c r="J64" i="93"/>
  <c r="I64" i="93"/>
  <c r="B64" i="93"/>
  <c r="L64" i="93" s="1"/>
  <c r="K63" i="93"/>
  <c r="J63" i="93"/>
  <c r="I63" i="93"/>
  <c r="K62" i="93"/>
  <c r="J62" i="93"/>
  <c r="I62" i="93"/>
  <c r="K61" i="93"/>
  <c r="J61" i="93"/>
  <c r="I61" i="93"/>
  <c r="K60" i="93"/>
  <c r="J60" i="93"/>
  <c r="I60" i="93"/>
  <c r="K59" i="93"/>
  <c r="J59" i="93"/>
  <c r="I59" i="93"/>
  <c r="K58" i="93"/>
  <c r="J58" i="93"/>
  <c r="I58" i="93"/>
  <c r="K57" i="93"/>
  <c r="J57" i="93"/>
  <c r="I57" i="93"/>
  <c r="K56" i="93"/>
  <c r="J56" i="93"/>
  <c r="I56" i="93"/>
  <c r="K55" i="93"/>
  <c r="J55" i="93"/>
  <c r="I55" i="93"/>
  <c r="K54" i="93"/>
  <c r="J54" i="93"/>
  <c r="I54" i="93"/>
  <c r="K47" i="93"/>
  <c r="J47" i="93"/>
  <c r="I47" i="93"/>
  <c r="K46" i="93"/>
  <c r="J46" i="93"/>
  <c r="I46" i="93"/>
  <c r="K45" i="93"/>
  <c r="J45" i="93"/>
  <c r="I45" i="93"/>
  <c r="K44" i="93"/>
  <c r="J44" i="93"/>
  <c r="I44" i="93"/>
  <c r="K43" i="93"/>
  <c r="J43" i="93"/>
  <c r="I43" i="93"/>
  <c r="K42" i="93"/>
  <c r="J42" i="93"/>
  <c r="I42" i="93"/>
  <c r="K41" i="93"/>
  <c r="J41" i="93"/>
  <c r="I41" i="93"/>
  <c r="K40" i="93"/>
  <c r="J40" i="93"/>
  <c r="I40" i="93"/>
  <c r="K39" i="93"/>
  <c r="J39" i="93"/>
  <c r="I39" i="93"/>
  <c r="K38" i="93"/>
  <c r="J38" i="93"/>
  <c r="I38" i="93"/>
  <c r="K37" i="93"/>
  <c r="J37" i="93"/>
  <c r="I37" i="93"/>
  <c r="K36" i="93"/>
  <c r="J36" i="93"/>
  <c r="I36" i="93"/>
  <c r="K35" i="93"/>
  <c r="J35" i="93"/>
  <c r="I35" i="93"/>
  <c r="K34" i="93"/>
  <c r="J34" i="93"/>
  <c r="I34" i="93"/>
  <c r="K33" i="93"/>
  <c r="J33" i="93"/>
  <c r="I33" i="93"/>
  <c r="K32" i="93"/>
  <c r="J32" i="93"/>
  <c r="I32" i="93"/>
  <c r="K31" i="93"/>
  <c r="J31" i="93"/>
  <c r="I31" i="93"/>
  <c r="K30" i="93"/>
  <c r="J30" i="93"/>
  <c r="I30" i="93"/>
  <c r="K29" i="93"/>
  <c r="J29" i="93"/>
  <c r="I29" i="93"/>
  <c r="K28" i="93"/>
  <c r="J28" i="93"/>
  <c r="I28" i="93"/>
  <c r="K27" i="93"/>
  <c r="J27" i="93"/>
  <c r="I27" i="93"/>
  <c r="K26" i="93"/>
  <c r="J26" i="93"/>
  <c r="I26" i="93"/>
  <c r="K25" i="93"/>
  <c r="J25" i="93"/>
  <c r="I25" i="93"/>
  <c r="K24" i="93"/>
  <c r="J24" i="93"/>
  <c r="I24" i="93"/>
  <c r="K23" i="93"/>
  <c r="J23" i="93"/>
  <c r="I23" i="93"/>
  <c r="K22" i="93"/>
  <c r="J22" i="93"/>
  <c r="I22" i="93"/>
  <c r="K21" i="93"/>
  <c r="J21" i="93"/>
  <c r="I21" i="93"/>
  <c r="K20" i="93"/>
  <c r="J20" i="93"/>
  <c r="I20" i="93"/>
  <c r="K19" i="93"/>
  <c r="J19" i="93"/>
  <c r="I19" i="93"/>
  <c r="K18" i="93"/>
  <c r="J18" i="93"/>
  <c r="I18" i="93"/>
  <c r="K17" i="93"/>
  <c r="J17" i="93"/>
  <c r="I17" i="93"/>
  <c r="L16" i="93"/>
  <c r="K16" i="93"/>
  <c r="J16" i="93"/>
  <c r="I16" i="93"/>
  <c r="K15" i="93"/>
  <c r="J15" i="93"/>
  <c r="I15" i="93"/>
  <c r="K14" i="93"/>
  <c r="J14" i="93"/>
  <c r="I14" i="93"/>
  <c r="K13" i="93"/>
  <c r="J13" i="93"/>
  <c r="I13" i="93"/>
  <c r="K12" i="93"/>
  <c r="J12" i="93"/>
  <c r="I12" i="93"/>
  <c r="K11" i="93"/>
  <c r="J11" i="93"/>
  <c r="I11" i="93"/>
  <c r="K10" i="93"/>
  <c r="J10" i="93"/>
  <c r="I10" i="93"/>
  <c r="K9" i="93"/>
  <c r="J9" i="93"/>
  <c r="I9" i="93"/>
  <c r="K8" i="93"/>
  <c r="J8" i="93"/>
  <c r="I8" i="93"/>
  <c r="K7" i="93"/>
  <c r="J7" i="93"/>
  <c r="I7" i="93"/>
  <c r="K6" i="93"/>
  <c r="J6" i="93"/>
  <c r="I6" i="93"/>
</calcChain>
</file>

<file path=xl/sharedStrings.xml><?xml version="1.0" encoding="utf-8"?>
<sst xmlns="http://schemas.openxmlformats.org/spreadsheetml/2006/main" count="10460" uniqueCount="261">
  <si>
    <t>大和高田市</t>
  </si>
  <si>
    <t>大和郡山市</t>
  </si>
  <si>
    <t>現年課税分</t>
    <rPh sb="0" eb="2">
      <t>ゲンネン</t>
    </rPh>
    <rPh sb="2" eb="5">
      <t>カゼイブン</t>
    </rPh>
    <phoneticPr fontId="4"/>
  </si>
  <si>
    <t>滞納繰越分</t>
    <rPh sb="0" eb="2">
      <t>タイノウ</t>
    </rPh>
    <rPh sb="2" eb="5">
      <t>クリコシブン</t>
    </rPh>
    <phoneticPr fontId="4"/>
  </si>
  <si>
    <t>合　　　計</t>
    <rPh sb="0" eb="1">
      <t>ゴウ</t>
    </rPh>
    <rPh sb="4" eb="5">
      <t>ケイ</t>
    </rPh>
    <phoneticPr fontId="4"/>
  </si>
  <si>
    <t>調　　　定　　　済　　　額</t>
    <rPh sb="0" eb="1">
      <t>チョウ</t>
    </rPh>
    <rPh sb="4" eb="5">
      <t>サダム</t>
    </rPh>
    <rPh sb="8" eb="9">
      <t>ズミ</t>
    </rPh>
    <rPh sb="12" eb="13">
      <t>ガク</t>
    </rPh>
    <phoneticPr fontId="4"/>
  </si>
  <si>
    <t>収　　　入　　　済　　　額</t>
    <rPh sb="0" eb="1">
      <t>オサム</t>
    </rPh>
    <rPh sb="4" eb="5">
      <t>イ</t>
    </rPh>
    <rPh sb="8" eb="9">
      <t>ズミ</t>
    </rPh>
    <rPh sb="12" eb="13">
      <t>ガク</t>
    </rPh>
    <phoneticPr fontId="4"/>
  </si>
  <si>
    <t>徴　　　　　収　　　　　率</t>
    <rPh sb="0" eb="1">
      <t>シルシ</t>
    </rPh>
    <rPh sb="6" eb="7">
      <t>オサム</t>
    </rPh>
    <rPh sb="12" eb="13">
      <t>リツ</t>
    </rPh>
    <phoneticPr fontId="4"/>
  </si>
  <si>
    <t xml:space="preserve"> 市町村名</t>
    <rPh sb="1" eb="4">
      <t>シチョウソン</t>
    </rPh>
    <rPh sb="4" eb="5">
      <t>メイ</t>
    </rPh>
    <phoneticPr fontId="4"/>
  </si>
  <si>
    <t xml:space="preserve">     （単位：千円・％）</t>
    <rPh sb="6" eb="8">
      <t>タンイ</t>
    </rPh>
    <rPh sb="9" eb="11">
      <t>センエン</t>
    </rPh>
    <phoneticPr fontId="4"/>
  </si>
  <si>
    <t>２　事業所税</t>
    <rPh sb="2" eb="5">
      <t>ジギョウショ</t>
    </rPh>
    <rPh sb="5" eb="6">
      <t>ゼイ</t>
    </rPh>
    <phoneticPr fontId="4"/>
  </si>
  <si>
    <t>３　都市計画税</t>
    <rPh sb="2" eb="4">
      <t>トシ</t>
    </rPh>
    <rPh sb="4" eb="6">
      <t>ケイカク</t>
    </rPh>
    <rPh sb="6" eb="7">
      <t>ゼイ</t>
    </rPh>
    <phoneticPr fontId="4"/>
  </si>
  <si>
    <t>国民健康保険税</t>
    <rPh sb="0" eb="2">
      <t>コクミン</t>
    </rPh>
    <rPh sb="2" eb="4">
      <t>ケンコウ</t>
    </rPh>
    <rPh sb="4" eb="7">
      <t>ホケンゼイ</t>
    </rPh>
    <phoneticPr fontId="4"/>
  </si>
  <si>
    <t>国民健康保険料</t>
    <rPh sb="0" eb="2">
      <t>コクミン</t>
    </rPh>
    <rPh sb="2" eb="4">
      <t>ケンコウ</t>
    </rPh>
    <rPh sb="4" eb="7">
      <t>ホケンリョウ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</si>
  <si>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</si>
  <si>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</si>
  <si>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</si>
  <si>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</si>
  <si>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</si>
  <si>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</si>
  <si>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現年課税分</t>
  </si>
  <si>
    <t>滞納繰越分</t>
  </si>
  <si>
    <t>合　　　計</t>
  </si>
  <si>
    <t>④/①×100</t>
  </si>
  <si>
    <t>⑤/②×100</t>
  </si>
  <si>
    <t>⑥/③×100</t>
  </si>
  <si>
    <t>①</t>
  </si>
  <si>
    <t>②</t>
  </si>
  <si>
    <t>③</t>
  </si>
  <si>
    <t>④</t>
  </si>
  <si>
    <t>⑤</t>
  </si>
  <si>
    <t>⑥</t>
  </si>
  <si>
    <t>上記のうち退職所得分</t>
    <rPh sb="0" eb="2">
      <t>ジョウキ</t>
    </rPh>
    <rPh sb="5" eb="7">
      <t>タイショク</t>
    </rPh>
    <rPh sb="7" eb="10">
      <t>ショトクブン</t>
    </rPh>
    <phoneticPr fontId="4"/>
  </si>
  <si>
    <t>奈良市</t>
  </si>
  <si>
    <t>天理市</t>
  </si>
  <si>
    <t>橿原市</t>
  </si>
  <si>
    <t>桜井市</t>
  </si>
  <si>
    <t>五條市</t>
    <rPh sb="1" eb="2">
      <t>ジョウ</t>
    </rPh>
    <phoneticPr fontId="4"/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</si>
  <si>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</si>
  <si>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</si>
  <si>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</si>
  <si>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4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</si>
  <si>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</si>
  <si>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</si>
  <si>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</si>
  <si>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</si>
  <si>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</si>
  <si>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</si>
  <si>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</si>
  <si>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</si>
  <si>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</si>
  <si>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</si>
  <si>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</si>
  <si>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</si>
  <si>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</si>
  <si>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</si>
  <si>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</si>
  <si>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</si>
  <si>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</si>
  <si>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</si>
  <si>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</si>
  <si>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</si>
  <si>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</si>
  <si>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</si>
  <si>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</si>
  <si>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</si>
  <si>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</si>
  <si>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</si>
  <si>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</si>
  <si>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市町村名</t>
    <rPh sb="0" eb="3">
      <t>シチョウソン</t>
    </rPh>
    <rPh sb="3" eb="4">
      <t>メイ</t>
    </rPh>
    <phoneticPr fontId="4"/>
  </si>
  <si>
    <t>市計</t>
  </si>
  <si>
    <t>町村計</t>
  </si>
  <si>
    <t>県計</t>
  </si>
  <si>
    <t>１　法定普通税</t>
    <rPh sb="2" eb="4">
      <t>ホウテイ</t>
    </rPh>
    <rPh sb="4" eb="6">
      <t>フツウ</t>
    </rPh>
    <rPh sb="6" eb="7">
      <t>ゼイ</t>
    </rPh>
    <phoneticPr fontId="4"/>
  </si>
  <si>
    <t>（１）市町村民税</t>
    <rPh sb="3" eb="6">
      <t>シチョウソン</t>
    </rPh>
    <rPh sb="6" eb="7">
      <t>タミ</t>
    </rPh>
    <rPh sb="7" eb="8">
      <t>ゼイ</t>
    </rPh>
    <phoneticPr fontId="4"/>
  </si>
  <si>
    <t>（ア）個人均等割</t>
    <rPh sb="3" eb="5">
      <t>コジン</t>
    </rPh>
    <rPh sb="5" eb="7">
      <t>キントウ</t>
    </rPh>
    <rPh sb="7" eb="8">
      <t>ワリ</t>
    </rPh>
    <phoneticPr fontId="4"/>
  </si>
  <si>
    <t>（イ）所得割</t>
    <rPh sb="3" eb="5">
      <t>ショトク</t>
    </rPh>
    <rPh sb="5" eb="6">
      <t>ワリ</t>
    </rPh>
    <phoneticPr fontId="4"/>
  </si>
  <si>
    <t>　上記のうち退職所得分</t>
    <rPh sb="1" eb="3">
      <t>ジョウキ</t>
    </rPh>
    <rPh sb="6" eb="8">
      <t>タイショク</t>
    </rPh>
    <rPh sb="8" eb="11">
      <t>ショトクブン</t>
    </rPh>
    <phoneticPr fontId="4"/>
  </si>
  <si>
    <t>（ウ）法人均等割</t>
    <rPh sb="3" eb="5">
      <t>ホウジン</t>
    </rPh>
    <rPh sb="5" eb="8">
      <t>キントウワリ</t>
    </rPh>
    <phoneticPr fontId="4"/>
  </si>
  <si>
    <t>（エ）法人税割</t>
    <rPh sb="3" eb="6">
      <t>ホウジンゼイ</t>
    </rPh>
    <rPh sb="6" eb="7">
      <t>ワリ</t>
    </rPh>
    <phoneticPr fontId="4"/>
  </si>
  <si>
    <t>（２）固定資産税</t>
    <rPh sb="3" eb="5">
      <t>コテイ</t>
    </rPh>
    <rPh sb="5" eb="8">
      <t>シサンゼイ</t>
    </rPh>
    <phoneticPr fontId="4"/>
  </si>
  <si>
    <t>（ア）純固定資産税</t>
    <rPh sb="3" eb="4">
      <t>ジュン</t>
    </rPh>
    <rPh sb="4" eb="6">
      <t>コテイ</t>
    </rPh>
    <rPh sb="6" eb="9">
      <t>シサンゼイ</t>
    </rPh>
    <phoneticPr fontId="4"/>
  </si>
  <si>
    <t>（ⅰ）土　地</t>
    <rPh sb="3" eb="4">
      <t>ツチ</t>
    </rPh>
    <rPh sb="5" eb="6">
      <t>チ</t>
    </rPh>
    <phoneticPr fontId="4"/>
  </si>
  <si>
    <t>（ⅱ）家　屋</t>
    <rPh sb="3" eb="4">
      <t>イエ</t>
    </rPh>
    <rPh sb="5" eb="6">
      <t>ヤ</t>
    </rPh>
    <phoneticPr fontId="4"/>
  </si>
  <si>
    <t>（ⅲ）償却資産</t>
    <rPh sb="3" eb="5">
      <t>ショウキャク</t>
    </rPh>
    <rPh sb="5" eb="7">
      <t>シサン</t>
    </rPh>
    <phoneticPr fontId="4"/>
  </si>
  <si>
    <t>（イ）交　付　金</t>
    <rPh sb="3" eb="4">
      <t>コウ</t>
    </rPh>
    <rPh sb="5" eb="6">
      <t>ヅケ</t>
    </rPh>
    <rPh sb="7" eb="8">
      <t>キン</t>
    </rPh>
    <phoneticPr fontId="4"/>
  </si>
  <si>
    <t>（３）軽自動車税</t>
    <rPh sb="3" eb="7">
      <t>ケイジドウシャ</t>
    </rPh>
    <rPh sb="7" eb="8">
      <t>ゼイ</t>
    </rPh>
    <phoneticPr fontId="4"/>
  </si>
  <si>
    <t>（４）市町村たばこ税</t>
    <rPh sb="3" eb="6">
      <t>シチョウソン</t>
    </rPh>
    <rPh sb="9" eb="10">
      <t>ゼイ</t>
    </rPh>
    <phoneticPr fontId="4"/>
  </si>
  <si>
    <t>（５）鉱　産　税</t>
    <rPh sb="3" eb="4">
      <t>コウ</t>
    </rPh>
    <rPh sb="5" eb="6">
      <t>サン</t>
    </rPh>
    <rPh sb="7" eb="8">
      <t>ゼイ</t>
    </rPh>
    <phoneticPr fontId="4"/>
  </si>
  <si>
    <t>（６）特別土地保有税</t>
    <rPh sb="3" eb="5">
      <t>トクベツ</t>
    </rPh>
    <rPh sb="5" eb="7">
      <t>トチ</t>
    </rPh>
    <rPh sb="7" eb="10">
      <t>ホユウゼイ</t>
    </rPh>
    <phoneticPr fontId="4"/>
  </si>
  <si>
    <t>（ア）保　有　分</t>
    <rPh sb="3" eb="4">
      <t>タモツ</t>
    </rPh>
    <rPh sb="5" eb="6">
      <t>ユウ</t>
    </rPh>
    <rPh sb="7" eb="8">
      <t>ブン</t>
    </rPh>
    <phoneticPr fontId="4"/>
  </si>
  <si>
    <t>（イ）取　得　分</t>
    <rPh sb="3" eb="4">
      <t>トリ</t>
    </rPh>
    <rPh sb="5" eb="6">
      <t>エ</t>
    </rPh>
    <rPh sb="7" eb="8">
      <t>ブン</t>
    </rPh>
    <phoneticPr fontId="4"/>
  </si>
  <si>
    <t>（ウ）遊休土地分</t>
    <rPh sb="3" eb="5">
      <t>ユウキュウ</t>
    </rPh>
    <rPh sb="5" eb="7">
      <t>トチ</t>
    </rPh>
    <rPh sb="7" eb="8">
      <t>ブン</t>
    </rPh>
    <phoneticPr fontId="4"/>
  </si>
  <si>
    <t>２　法定外普通税</t>
    <rPh sb="2" eb="4">
      <t>ホウテイ</t>
    </rPh>
    <rPh sb="4" eb="5">
      <t>ガイ</t>
    </rPh>
    <rPh sb="5" eb="7">
      <t>フツウ</t>
    </rPh>
    <rPh sb="7" eb="8">
      <t>ゼイ</t>
    </rPh>
    <phoneticPr fontId="4"/>
  </si>
  <si>
    <t>１　入　湯　税</t>
    <rPh sb="2" eb="3">
      <t>イ</t>
    </rPh>
    <rPh sb="4" eb="5">
      <t>ユ</t>
    </rPh>
    <rPh sb="6" eb="7">
      <t>ゼイ</t>
    </rPh>
    <phoneticPr fontId="4"/>
  </si>
  <si>
    <t>（１）土　　地</t>
    <rPh sb="3" eb="4">
      <t>ツチ</t>
    </rPh>
    <rPh sb="6" eb="7">
      <t>チ</t>
    </rPh>
    <phoneticPr fontId="4"/>
  </si>
  <si>
    <t>（２）家　　屋</t>
    <rPh sb="3" eb="4">
      <t>イエ</t>
    </rPh>
    <rPh sb="6" eb="7">
      <t>ヤ</t>
    </rPh>
    <phoneticPr fontId="4"/>
  </si>
  <si>
    <t>④/①×100</t>
    <phoneticPr fontId="4"/>
  </si>
  <si>
    <t>⑤/②×100</t>
    <phoneticPr fontId="4"/>
  </si>
  <si>
    <t>⑥/③×100</t>
    <phoneticPr fontId="4"/>
  </si>
  <si>
    <t>【出典：地方財政状況調査】</t>
    <phoneticPr fontId="4"/>
  </si>
  <si>
    <t>（単位：千円）</t>
  </si>
  <si>
    <t>市町村たばこ税</t>
  </si>
  <si>
    <t>事業所税</t>
  </si>
  <si>
    <t>利子割交付金</t>
  </si>
  <si>
    <t>錯誤措置額</t>
  </si>
  <si>
    <t>基準財政収入額</t>
  </si>
  <si>
    <t>五條市</t>
  </si>
  <si>
    <t>宇陀市</t>
  </si>
  <si>
    <t>配当割交付金</t>
    <rPh sb="0" eb="2">
      <t>ハイトウ</t>
    </rPh>
    <phoneticPr fontId="25"/>
  </si>
  <si>
    <t>市町村名</t>
    <rPh sb="0" eb="1">
      <t>シ</t>
    </rPh>
    <rPh sb="1" eb="3">
      <t>チョウソン</t>
    </rPh>
    <rPh sb="3" eb="4">
      <t>メイ</t>
    </rPh>
    <phoneticPr fontId="30"/>
  </si>
  <si>
    <t>宇陀市</t>
    <rPh sb="0" eb="1">
      <t>タカ</t>
    </rPh>
    <rPh sb="1" eb="2">
      <t>ダ</t>
    </rPh>
    <rPh sb="2" eb="3">
      <t>シ</t>
    </rPh>
    <phoneticPr fontId="30"/>
  </si>
  <si>
    <t>市計</t>
    <phoneticPr fontId="30"/>
  </si>
  <si>
    <t>町村計</t>
    <rPh sb="0" eb="1">
      <t>チョウ</t>
    </rPh>
    <rPh sb="1" eb="2">
      <t>ソン</t>
    </rPh>
    <rPh sb="2" eb="3">
      <t>ケイ</t>
    </rPh>
    <phoneticPr fontId="30"/>
  </si>
  <si>
    <t>合計</t>
    <rPh sb="0" eb="1">
      <t>ゴウ</t>
    </rPh>
    <rPh sb="1" eb="2">
      <t>ケイ</t>
    </rPh>
    <phoneticPr fontId="30"/>
  </si>
  <si>
    <t>（単位：千円、％）</t>
    <rPh sb="1" eb="3">
      <t>タンイ</t>
    </rPh>
    <rPh sb="4" eb="6">
      <t>センエン</t>
    </rPh>
    <phoneticPr fontId="4"/>
  </si>
  <si>
    <t>　　　　　区　分</t>
    <rPh sb="5" eb="6">
      <t>ク</t>
    </rPh>
    <rPh sb="7" eb="8">
      <t>ブン</t>
    </rPh>
    <phoneticPr fontId="4"/>
  </si>
  <si>
    <t>調　　　定　　　済　　　額</t>
  </si>
  <si>
    <t>収　　　入　　　済　　　額</t>
  </si>
  <si>
    <t>徴　　　収　　　率</t>
    <phoneticPr fontId="4"/>
  </si>
  <si>
    <t>区　分</t>
    <rPh sb="0" eb="1">
      <t>ク</t>
    </rPh>
    <rPh sb="2" eb="3">
      <t>ブン</t>
    </rPh>
    <phoneticPr fontId="4"/>
  </si>
  <si>
    <t>税 目 別</t>
    <rPh sb="0" eb="1">
      <t>ゼイ</t>
    </rPh>
    <rPh sb="2" eb="3">
      <t>メ</t>
    </rPh>
    <rPh sb="4" eb="5">
      <t>ベツ</t>
    </rPh>
    <phoneticPr fontId="4"/>
  </si>
  <si>
    <t>　　　　科 目 別</t>
    <rPh sb="4" eb="5">
      <t>カ</t>
    </rPh>
    <rPh sb="6" eb="7">
      <t>メ</t>
    </rPh>
    <rPh sb="8" eb="9">
      <t>ベツ</t>
    </rPh>
    <phoneticPr fontId="4"/>
  </si>
  <si>
    <t>Ⅰ　普　通　税</t>
    <rPh sb="2" eb="3">
      <t>アマネ</t>
    </rPh>
    <rPh sb="4" eb="5">
      <t>ツウ</t>
    </rPh>
    <rPh sb="6" eb="7">
      <t>ゼイ</t>
    </rPh>
    <phoneticPr fontId="4"/>
  </si>
  <si>
    <t>１　法定普通税</t>
    <rPh sb="2" eb="4">
      <t>ホウテイ</t>
    </rPh>
    <rPh sb="4" eb="7">
      <t>フツウゼイ</t>
    </rPh>
    <phoneticPr fontId="4"/>
  </si>
  <si>
    <t xml:space="preserve"> (1) 市町村民税</t>
    <rPh sb="5" eb="10">
      <t>シチョウソンミンゼイ</t>
    </rPh>
    <phoneticPr fontId="4"/>
  </si>
  <si>
    <t>(ｱ)個人均等割</t>
    <rPh sb="3" eb="5">
      <t>コジン</t>
    </rPh>
    <rPh sb="5" eb="7">
      <t>キントウ</t>
    </rPh>
    <rPh sb="7" eb="8">
      <t>ワリ</t>
    </rPh>
    <phoneticPr fontId="4"/>
  </si>
  <si>
    <t>(ｲ)所  得  割</t>
    <rPh sb="3" eb="4">
      <t>ショ</t>
    </rPh>
    <rPh sb="6" eb="7">
      <t>エ</t>
    </rPh>
    <rPh sb="9" eb="10">
      <t>ワリ</t>
    </rPh>
    <phoneticPr fontId="4"/>
  </si>
  <si>
    <t>(ｳ)法人均等割</t>
    <rPh sb="3" eb="5">
      <t>ホウジン</t>
    </rPh>
    <rPh sb="5" eb="7">
      <t>キントウ</t>
    </rPh>
    <rPh sb="7" eb="8">
      <t>ワリ</t>
    </rPh>
    <phoneticPr fontId="4"/>
  </si>
  <si>
    <t>(ｴ)法人税割</t>
    <rPh sb="3" eb="6">
      <t>ホウジンゼイ</t>
    </rPh>
    <rPh sb="6" eb="7">
      <t>ワリ</t>
    </rPh>
    <phoneticPr fontId="4"/>
  </si>
  <si>
    <t xml:space="preserve"> (2) 固定資産税</t>
    <rPh sb="5" eb="7">
      <t>コテイ</t>
    </rPh>
    <rPh sb="7" eb="10">
      <t>シサンゼイ</t>
    </rPh>
    <phoneticPr fontId="4"/>
  </si>
  <si>
    <t>(ｱ)純固定資産税</t>
    <rPh sb="3" eb="4">
      <t>ジュン</t>
    </rPh>
    <rPh sb="4" eb="6">
      <t>コテイ</t>
    </rPh>
    <rPh sb="6" eb="9">
      <t>シサンゼイ</t>
    </rPh>
    <phoneticPr fontId="4"/>
  </si>
  <si>
    <t>　(ⅰ)土  地</t>
    <rPh sb="4" eb="5">
      <t>ツチ</t>
    </rPh>
    <rPh sb="7" eb="8">
      <t>チ</t>
    </rPh>
    <phoneticPr fontId="4"/>
  </si>
  <si>
    <t>　(ⅱ)家  屋</t>
    <rPh sb="4" eb="5">
      <t>イエ</t>
    </rPh>
    <rPh sb="7" eb="8">
      <t>ヤ</t>
    </rPh>
    <phoneticPr fontId="4"/>
  </si>
  <si>
    <t>　(ⅲ)償却資産</t>
    <rPh sb="4" eb="6">
      <t>ショウキャク</t>
    </rPh>
    <rPh sb="6" eb="8">
      <t>シサン</t>
    </rPh>
    <phoneticPr fontId="4"/>
  </si>
  <si>
    <t>(ｲ)交 付 金</t>
    <rPh sb="3" eb="4">
      <t>コウ</t>
    </rPh>
    <rPh sb="5" eb="6">
      <t>ヅケ</t>
    </rPh>
    <rPh sb="7" eb="8">
      <t>キン</t>
    </rPh>
    <phoneticPr fontId="4"/>
  </si>
  <si>
    <t xml:space="preserve"> (3) 軽自動車税</t>
    <rPh sb="5" eb="9">
      <t>ケイジドウシャ</t>
    </rPh>
    <rPh sb="9" eb="10">
      <t>ゼイ</t>
    </rPh>
    <phoneticPr fontId="4"/>
  </si>
  <si>
    <t xml:space="preserve"> (4) 市町村たばこ税</t>
    <rPh sb="5" eb="8">
      <t>シチョウソン</t>
    </rPh>
    <rPh sb="11" eb="12">
      <t>ゼイ</t>
    </rPh>
    <phoneticPr fontId="4"/>
  </si>
  <si>
    <t xml:space="preserve"> (5) 鉱 産 税</t>
    <rPh sb="5" eb="6">
      <t>コウ</t>
    </rPh>
    <rPh sb="7" eb="8">
      <t>サン</t>
    </rPh>
    <rPh sb="9" eb="10">
      <t>ゼイ</t>
    </rPh>
    <phoneticPr fontId="4"/>
  </si>
  <si>
    <t xml:space="preserve"> (6) 特別土地保有税</t>
    <rPh sb="5" eb="7">
      <t>トクベツ</t>
    </rPh>
    <rPh sb="7" eb="9">
      <t>トチ</t>
    </rPh>
    <rPh sb="9" eb="12">
      <t>ホユウゼイ</t>
    </rPh>
    <phoneticPr fontId="4"/>
  </si>
  <si>
    <t>(ｱ)保 有 分</t>
    <rPh sb="3" eb="4">
      <t>タモツ</t>
    </rPh>
    <rPh sb="5" eb="6">
      <t>ユウ</t>
    </rPh>
    <rPh sb="7" eb="8">
      <t>ブン</t>
    </rPh>
    <phoneticPr fontId="4"/>
  </si>
  <si>
    <t>(ｲ)取 得 分</t>
    <rPh sb="3" eb="4">
      <t>トリ</t>
    </rPh>
    <rPh sb="5" eb="6">
      <t>エ</t>
    </rPh>
    <rPh sb="7" eb="8">
      <t>ブン</t>
    </rPh>
    <phoneticPr fontId="4"/>
  </si>
  <si>
    <t>(ｳ)遊休土地分</t>
    <rPh sb="3" eb="5">
      <t>ユウキュウ</t>
    </rPh>
    <rPh sb="5" eb="7">
      <t>トチ</t>
    </rPh>
    <rPh sb="7" eb="8">
      <t>ブン</t>
    </rPh>
    <phoneticPr fontId="4"/>
  </si>
  <si>
    <t>２　法定外普通税</t>
    <rPh sb="2" eb="5">
      <t>ホウテイガイ</t>
    </rPh>
    <rPh sb="5" eb="8">
      <t>フツウゼイ</t>
    </rPh>
    <phoneticPr fontId="4"/>
  </si>
  <si>
    <t>Ⅱ　目  的  税</t>
    <rPh sb="2" eb="3">
      <t>メ</t>
    </rPh>
    <rPh sb="5" eb="6">
      <t>マト</t>
    </rPh>
    <rPh sb="8" eb="9">
      <t>ゼイ</t>
    </rPh>
    <phoneticPr fontId="4"/>
  </si>
  <si>
    <t>１　入 湯 税</t>
    <rPh sb="2" eb="3">
      <t>イ</t>
    </rPh>
    <rPh sb="4" eb="5">
      <t>ユ</t>
    </rPh>
    <rPh sb="6" eb="7">
      <t>ゼイ</t>
    </rPh>
    <phoneticPr fontId="4"/>
  </si>
  <si>
    <t xml:space="preserve"> (1) 土  地</t>
    <rPh sb="5" eb="6">
      <t>ツチ</t>
    </rPh>
    <rPh sb="8" eb="9">
      <t>チ</t>
    </rPh>
    <phoneticPr fontId="4"/>
  </si>
  <si>
    <t xml:space="preserve"> (2) 家  屋</t>
    <rPh sb="5" eb="6">
      <t>イエ</t>
    </rPh>
    <rPh sb="8" eb="9">
      <t>ヤ</t>
    </rPh>
    <phoneticPr fontId="4"/>
  </si>
  <si>
    <t>Ⅲ　旧法による税</t>
    <rPh sb="2" eb="4">
      <t>キュウホウ</t>
    </rPh>
    <rPh sb="7" eb="8">
      <t>ゼイ</t>
    </rPh>
    <phoneticPr fontId="4"/>
  </si>
  <si>
    <t>合　計（ Ⅰ～Ⅲ ）</t>
    <rPh sb="0" eb="1">
      <t>ゴウ</t>
    </rPh>
    <rPh sb="2" eb="3">
      <t>ケイ</t>
    </rPh>
    <phoneticPr fontId="4"/>
  </si>
  <si>
    <t>【出典：地方財政状況調査】</t>
    <phoneticPr fontId="4"/>
  </si>
  <si>
    <t>⑥/③×100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</si>
  <si>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</si>
  <si>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</si>
  <si>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</si>
  <si>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</si>
  <si>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⑥</t>
    <phoneticPr fontId="4"/>
  </si>
  <si>
    <t>五條市</t>
    <rPh sb="0" eb="1">
      <t>ゴ</t>
    </rPh>
    <rPh sb="1" eb="2">
      <t>ジョウ</t>
    </rPh>
    <rPh sb="2" eb="3">
      <t>シ</t>
    </rPh>
    <phoneticPr fontId="4"/>
  </si>
  <si>
    <t>【出典：地方財政状況調査】</t>
    <phoneticPr fontId="4"/>
  </si>
  <si>
    <t>⑥/③×100</t>
    <phoneticPr fontId="4"/>
  </si>
  <si>
    <t>①</t>
    <phoneticPr fontId="4"/>
  </si>
  <si>
    <t>②</t>
    <phoneticPr fontId="4"/>
  </si>
  <si>
    <t>⑥</t>
    <phoneticPr fontId="4"/>
  </si>
  <si>
    <t>Ⅱ　目　的　税</t>
    <rPh sb="2" eb="3">
      <t>メ</t>
    </rPh>
    <rPh sb="4" eb="5">
      <t>マト</t>
    </rPh>
    <rPh sb="6" eb="7">
      <t>ゼイ</t>
    </rPh>
    <phoneticPr fontId="4"/>
  </si>
  <si>
    <t>合　　計（ Ⅰ ～ Ⅲ ）</t>
    <rPh sb="0" eb="1">
      <t>ゴウ</t>
    </rPh>
    <rPh sb="3" eb="4">
      <t>ケイ</t>
    </rPh>
    <phoneticPr fontId="4"/>
  </si>
  <si>
    <t>（単位：千円）</t>
    <phoneticPr fontId="25"/>
  </si>
  <si>
    <t>市町村名</t>
    <rPh sb="0" eb="3">
      <t>シチョウソン</t>
    </rPh>
    <rPh sb="3" eb="4">
      <t>メイ</t>
    </rPh>
    <phoneticPr fontId="34"/>
  </si>
  <si>
    <t>市　　　町　　　村　　　民　　　税</t>
    <phoneticPr fontId="25"/>
  </si>
  <si>
    <t>固　　定　　資　　産　　税</t>
    <phoneticPr fontId="25"/>
  </si>
  <si>
    <t>軽自動車税</t>
    <phoneticPr fontId="25"/>
  </si>
  <si>
    <t>小計　③</t>
    <phoneticPr fontId="25"/>
  </si>
  <si>
    <t>市町村交付金</t>
  </si>
  <si>
    <t>小計　④</t>
    <phoneticPr fontId="25"/>
  </si>
  <si>
    <t>東日本特例加算</t>
    <rPh sb="0" eb="3">
      <t>ヒガシニホン</t>
    </rPh>
    <rPh sb="3" eb="5">
      <t>トクレイ</t>
    </rPh>
    <rPh sb="5" eb="7">
      <t>カサン</t>
    </rPh>
    <phoneticPr fontId="25"/>
  </si>
  <si>
    <t>低工法等による
控除額
⑥</t>
    <rPh sb="8" eb="10">
      <t>コウジョ</t>
    </rPh>
    <rPh sb="10" eb="11">
      <t>ガク</t>
    </rPh>
    <phoneticPr fontId="25"/>
  </si>
  <si>
    <t>合計（基収総括）
⑦
(①～⑤）－⑥</t>
    <phoneticPr fontId="25"/>
  </si>
  <si>
    <t>個人均等割
1</t>
    <phoneticPr fontId="25"/>
  </si>
  <si>
    <t>法人均等割
2</t>
    <phoneticPr fontId="25"/>
  </si>
  <si>
    <t>所　得　割
3</t>
    <phoneticPr fontId="25"/>
  </si>
  <si>
    <t>法人税割
4</t>
    <phoneticPr fontId="25"/>
  </si>
  <si>
    <t>小計　①
1＋2＋3＋4</t>
    <phoneticPr fontId="25"/>
  </si>
  <si>
    <t>土　　地
5</t>
    <phoneticPr fontId="25"/>
  </si>
  <si>
    <t>家　　屋
6</t>
    <phoneticPr fontId="25"/>
  </si>
  <si>
    <t>償却資産
7</t>
    <phoneticPr fontId="25"/>
  </si>
  <si>
    <t>小計　②
5＋6＋7</t>
    <phoneticPr fontId="25"/>
  </si>
  <si>
    <t>⑧</t>
    <phoneticPr fontId="25"/>
  </si>
  <si>
    <t>⑦＋⑧</t>
    <phoneticPr fontId="25"/>
  </si>
  <si>
    <t>曾爾村</t>
  </si>
  <si>
    <t>(市　　　計)</t>
    <phoneticPr fontId="34"/>
  </si>
  <si>
    <t>(町　村　計)</t>
    <phoneticPr fontId="34"/>
  </si>
  <si>
    <t>(県　　　計)</t>
    <phoneticPr fontId="34"/>
  </si>
  <si>
    <t>-</t>
  </si>
  <si>
    <t>（その１）</t>
    <phoneticPr fontId="4"/>
  </si>
  <si>
    <t>(市　　　計)</t>
  </si>
  <si>
    <t>(町　村　計)</t>
  </si>
  <si>
    <t>(県　　　計)</t>
  </si>
  <si>
    <t>個人均等割＋所得割</t>
    <rPh sb="0" eb="2">
      <t>コジン</t>
    </rPh>
    <rPh sb="2" eb="4">
      <t>キントウ</t>
    </rPh>
    <rPh sb="4" eb="5">
      <t>ワリ</t>
    </rPh>
    <rPh sb="6" eb="8">
      <t>ショトク</t>
    </rPh>
    <rPh sb="8" eb="9">
      <t>ワリ</t>
    </rPh>
    <phoneticPr fontId="4"/>
  </si>
  <si>
    <t>城市</t>
  </si>
  <si>
    <t>④/①×100</t>
    <phoneticPr fontId="4"/>
  </si>
  <si>
    <t>⑤/②×100</t>
    <phoneticPr fontId="4"/>
  </si>
  <si>
    <t>⑥/③×100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</si>
  <si>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</si>
  <si>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</si>
  <si>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</si>
  <si>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</si>
  <si>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</si>
  <si>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</si>
  <si>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【出典：地方財政状況調査】</t>
    <phoneticPr fontId="4"/>
  </si>
  <si>
    <t>　所得割のうち退職所得分</t>
    <rPh sb="1" eb="3">
      <t>ショトク</t>
    </rPh>
    <rPh sb="3" eb="4">
      <t>ワリ</t>
    </rPh>
    <rPh sb="7" eb="9">
      <t>タイショク</t>
    </rPh>
    <rPh sb="9" eb="12">
      <t>ショトクブン</t>
    </rPh>
    <phoneticPr fontId="4"/>
  </si>
  <si>
    <t>【出典：地方財政状況調査】</t>
    <phoneticPr fontId="4"/>
  </si>
  <si>
    <t>軽自動車税
環境性能割
9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</t>
    </rPh>
    <phoneticPr fontId="25"/>
  </si>
  <si>
    <t>8+9+10</t>
    <phoneticPr fontId="25"/>
  </si>
  <si>
    <t>株式等譲渡
所得割交付金
14</t>
    <rPh sb="0" eb="2">
      <t>カブシキ</t>
    </rPh>
    <rPh sb="2" eb="3">
      <t>トウ</t>
    </rPh>
    <rPh sb="3" eb="5">
      <t>ジョウト</t>
    </rPh>
    <rPh sb="6" eb="9">
      <t>ショトクワリ</t>
    </rPh>
    <rPh sb="9" eb="12">
      <t>コウフキン</t>
    </rPh>
    <phoneticPr fontId="25"/>
  </si>
  <si>
    <t>環境性能割
交付金
19</t>
    <rPh sb="0" eb="2">
      <t>カンキョウ</t>
    </rPh>
    <rPh sb="2" eb="4">
      <t>セイノウ</t>
    </rPh>
    <rPh sb="4" eb="5">
      <t>ワ</t>
    </rPh>
    <rPh sb="6" eb="9">
      <t>コウフキン</t>
    </rPh>
    <phoneticPr fontId="25"/>
  </si>
  <si>
    <t>地方揮発油
譲与税
20</t>
    <rPh sb="2" eb="5">
      <t>キハツユ</t>
    </rPh>
    <rPh sb="6" eb="8">
      <t>ジョウヨ</t>
    </rPh>
    <rPh sb="8" eb="9">
      <t>ゼイ</t>
    </rPh>
    <phoneticPr fontId="25"/>
  </si>
  <si>
    <t>自動車重量
譲与税
21</t>
    <rPh sb="6" eb="8">
      <t>ジョウヨ</t>
    </rPh>
    <rPh sb="8" eb="9">
      <t>ゼイ</t>
    </rPh>
    <phoneticPr fontId="25"/>
  </si>
  <si>
    <t>森林環境
譲与税
22</t>
    <rPh sb="0" eb="2">
      <t>シンリン</t>
    </rPh>
    <rPh sb="2" eb="4">
      <t>カンキョウ</t>
    </rPh>
    <rPh sb="5" eb="7">
      <t>ジョウヨ</t>
    </rPh>
    <rPh sb="7" eb="8">
      <t>ゼイ</t>
    </rPh>
    <phoneticPr fontId="25"/>
  </si>
  <si>
    <t>交通安全対策
特別交付金
23</t>
    <rPh sb="7" eb="9">
      <t>トクベツ</t>
    </rPh>
    <rPh sb="9" eb="12">
      <t>コウフキン</t>
    </rPh>
    <phoneticPr fontId="25"/>
  </si>
  <si>
    <t>（11～23）</t>
    <phoneticPr fontId="25"/>
  </si>
  <si>
    <t>小計　⑤</t>
    <rPh sb="0" eb="2">
      <t>ショウケイ</t>
    </rPh>
    <phoneticPr fontId="25"/>
  </si>
  <si>
    <t>法人事業税
交付金
15</t>
    <rPh sb="0" eb="2">
      <t>ホウジン</t>
    </rPh>
    <rPh sb="2" eb="5">
      <t>ジギョウゼイ</t>
    </rPh>
    <rPh sb="6" eb="9">
      <t>コウフキン</t>
    </rPh>
    <phoneticPr fontId="25"/>
  </si>
  <si>
    <t>地方消費税
交付金
16</t>
    <rPh sb="6" eb="9">
      <t>コウフキン</t>
    </rPh>
    <phoneticPr fontId="25"/>
  </si>
  <si>
    <t>ゴルフ場利用税
交付金
17</t>
    <rPh sb="8" eb="11">
      <t>コウフキン</t>
    </rPh>
    <phoneticPr fontId="25"/>
  </si>
  <si>
    <t>（イ）環境性能割</t>
    <rPh sb="3" eb="5">
      <t>カンキョウ</t>
    </rPh>
    <rPh sb="5" eb="7">
      <t>セイノウ</t>
    </rPh>
    <rPh sb="7" eb="8">
      <t>ワリ</t>
    </rPh>
    <phoneticPr fontId="4"/>
  </si>
  <si>
    <t>(ｱ)種別割</t>
    <rPh sb="3" eb="5">
      <t>シュベツ</t>
    </rPh>
    <rPh sb="5" eb="6">
      <t>ワ</t>
    </rPh>
    <phoneticPr fontId="8"/>
  </si>
  <si>
    <t>(ｲ)環境性能割</t>
    <rPh sb="3" eb="5">
      <t>カンキョウ</t>
    </rPh>
    <rPh sb="5" eb="7">
      <t>セイノウ</t>
    </rPh>
    <rPh sb="7" eb="8">
      <t>ワ</t>
    </rPh>
    <phoneticPr fontId="8"/>
  </si>
  <si>
    <t>★作成方法：徴収マスター税政概要①の「C列～H列」をコピーして、N列～S列まで値貼り付け</t>
    <rPh sb="1" eb="3">
      <t>サクセイ</t>
    </rPh>
    <rPh sb="3" eb="5">
      <t>ホウホウ</t>
    </rPh>
    <rPh sb="6" eb="8">
      <t>チョウシュウ</t>
    </rPh>
    <rPh sb="12" eb="14">
      <t>ゼイセイ</t>
    </rPh>
    <rPh sb="14" eb="16">
      <t>ガイヨウ</t>
    </rPh>
    <rPh sb="20" eb="21">
      <t>レツ</t>
    </rPh>
    <rPh sb="23" eb="24">
      <t>レツ</t>
    </rPh>
    <rPh sb="33" eb="34">
      <t>レツ</t>
    </rPh>
    <rPh sb="36" eb="37">
      <t>レツ</t>
    </rPh>
    <rPh sb="39" eb="40">
      <t>アタイ</t>
    </rPh>
    <rPh sb="40" eb="41">
      <t>ハ</t>
    </rPh>
    <rPh sb="42" eb="43">
      <t>ツ</t>
    </rPh>
    <phoneticPr fontId="4"/>
  </si>
  <si>
    <t>調　　　定　　　済　　　額</t>
    <rPh sb="0" eb="1">
      <t>チョウ</t>
    </rPh>
    <rPh sb="4" eb="5">
      <t>サダム</t>
    </rPh>
    <rPh sb="8" eb="9">
      <t>ズミ</t>
    </rPh>
    <rPh sb="12" eb="13">
      <t>ガク</t>
    </rPh>
    <phoneticPr fontId="9"/>
  </si>
  <si>
    <t>収　　　入　　　済　　　額</t>
    <rPh sb="0" eb="1">
      <t>オサム</t>
    </rPh>
    <rPh sb="4" eb="5">
      <t>イ</t>
    </rPh>
    <rPh sb="8" eb="9">
      <t>ズミ</t>
    </rPh>
    <rPh sb="12" eb="13">
      <t>ガク</t>
    </rPh>
    <phoneticPr fontId="9"/>
  </si>
  <si>
    <t>現年課税分</t>
    <rPh sb="0" eb="2">
      <t>ゲンネン</t>
    </rPh>
    <rPh sb="2" eb="5">
      <t>カゼイブン</t>
    </rPh>
    <phoneticPr fontId="9"/>
  </si>
  <si>
    <t>滞納繰越分</t>
    <rPh sb="0" eb="2">
      <t>タイノウ</t>
    </rPh>
    <rPh sb="2" eb="5">
      <t>クリコシブン</t>
    </rPh>
    <phoneticPr fontId="9"/>
  </si>
  <si>
    <t>合　　　計</t>
    <rPh sb="0" eb="1">
      <t>ゴウ</t>
    </rPh>
    <rPh sb="4" eb="5">
      <t>ケイ</t>
    </rPh>
    <phoneticPr fontId="9"/>
  </si>
  <si>
    <t>（ア）種別割</t>
    <rPh sb="3" eb="5">
      <t>シュベツ</t>
    </rPh>
    <rPh sb="5" eb="6">
      <t>ワ</t>
    </rPh>
    <phoneticPr fontId="4"/>
  </si>
  <si>
    <t>-</t>
    <phoneticPr fontId="4"/>
  </si>
  <si>
    <t>-</t>
    <phoneticPr fontId="4"/>
  </si>
  <si>
    <t>地方特例交付金
定額減税
減収補てん
特例交付金
26</t>
    <phoneticPr fontId="4"/>
  </si>
  <si>
    <t>自動車税減収
補填特例交付金
27</t>
    <rPh sb="0" eb="4">
      <t>ジドウシャゼイ</t>
    </rPh>
    <rPh sb="4" eb="6">
      <t>ゲンシュウ</t>
    </rPh>
    <rPh sb="7" eb="9">
      <t>ホテン</t>
    </rPh>
    <rPh sb="9" eb="11">
      <t>トクレイ</t>
    </rPh>
    <rPh sb="11" eb="14">
      <t>コウフキン</t>
    </rPh>
    <phoneticPr fontId="25"/>
  </si>
  <si>
    <t>軽自動車税減収
補填特例交付金
28</t>
    <rPh sb="0" eb="4">
      <t>ケイジドウシャ</t>
    </rPh>
    <rPh sb="4" eb="5">
      <t>ゼイ</t>
    </rPh>
    <rPh sb="5" eb="7">
      <t>ゲンシュウ</t>
    </rPh>
    <rPh sb="8" eb="10">
      <t>ホテン</t>
    </rPh>
    <rPh sb="10" eb="12">
      <t>トクレイ</t>
    </rPh>
    <rPh sb="12" eb="15">
      <t>コウフキン</t>
    </rPh>
    <phoneticPr fontId="25"/>
  </si>
  <si>
    <t>（24～28）</t>
    <phoneticPr fontId="25"/>
  </si>
  <si>
    <t>-</t>
    <phoneticPr fontId="4"/>
  </si>
  <si>
    <t xml:space="preserve"> (2) 家　屋 </t>
    <rPh sb="5" eb="6">
      <t>イエ</t>
    </rPh>
    <rPh sb="7" eb="8">
      <t>ヤ</t>
    </rPh>
    <phoneticPr fontId="4"/>
  </si>
  <si>
    <t>一　令和６年度　市町村税の税目別決算額</t>
    <rPh sb="2" eb="4">
      <t>レイワ</t>
    </rPh>
    <phoneticPr fontId="4"/>
  </si>
  <si>
    <t>三　令和７年度　普通交付税基準財政収入額</t>
    <rPh sb="2" eb="4">
      <t>レイワ</t>
    </rPh>
    <phoneticPr fontId="4"/>
  </si>
  <si>
    <t>地方特例交付金
住宅借入金等
特別税額控除減収
補てん特例交付金
25</t>
    <phoneticPr fontId="25"/>
  </si>
  <si>
    <t>第　３　編</t>
    <rPh sb="0" eb="1">
      <t>ダイ</t>
    </rPh>
    <rPh sb="4" eb="5">
      <t>ヘン</t>
    </rPh>
    <phoneticPr fontId="30"/>
  </si>
  <si>
    <t>付　属　資　料</t>
    <rPh sb="0" eb="1">
      <t>ツキ</t>
    </rPh>
    <rPh sb="2" eb="3">
      <t>ゾク</t>
    </rPh>
    <rPh sb="4" eb="5">
      <t>シ</t>
    </rPh>
    <rPh sb="6" eb="7">
      <t>リョウ</t>
    </rPh>
    <phoneticPr fontId="30"/>
  </si>
  <si>
    <t>令和６年度　地方譲与税の対前年度比較</t>
    <rPh sb="0" eb="2">
      <t>レイワ</t>
    </rPh>
    <rPh sb="3" eb="5">
      <t>ネンド</t>
    </rPh>
    <rPh sb="12" eb="13">
      <t>タイ</t>
    </rPh>
    <rPh sb="13" eb="16">
      <t>ゼンネンド</t>
    </rPh>
    <rPh sb="16" eb="18">
      <t>ヒカク</t>
    </rPh>
    <phoneticPr fontId="3"/>
  </si>
  <si>
    <t>（単位：円、％）</t>
    <rPh sb="1" eb="3">
      <t>タンイ</t>
    </rPh>
    <rPh sb="4" eb="5">
      <t>エン</t>
    </rPh>
    <phoneticPr fontId="34"/>
  </si>
  <si>
    <t>令和５年度</t>
    <rPh sb="0" eb="2">
      <t>レイワ</t>
    </rPh>
    <rPh sb="3" eb="5">
      <t>ネンド</t>
    </rPh>
    <rPh sb="4" eb="5">
      <t>ガンネン</t>
    </rPh>
    <phoneticPr fontId="3"/>
  </si>
  <si>
    <t>令和６年度</t>
    <rPh sb="0" eb="2">
      <t>レイワ</t>
    </rPh>
    <rPh sb="3" eb="5">
      <t>ネンド</t>
    </rPh>
    <rPh sb="4" eb="5">
      <t>ガンネン</t>
    </rPh>
    <phoneticPr fontId="3"/>
  </si>
  <si>
    <t>対比</t>
    <rPh sb="0" eb="2">
      <t>タイヒ</t>
    </rPh>
    <phoneticPr fontId="34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</si>
  <si>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34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</si>
  <si>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34"/>
  </si>
  <si>
    <t>計</t>
    <rPh sb="0" eb="1">
      <t>ケイ</t>
    </rPh>
    <phoneticPr fontId="34"/>
  </si>
  <si>
    <t>地方揮発油譲与税
（円）</t>
    <rPh sb="0" eb="2">
      <t>チホウ</t>
    </rPh>
    <rPh sb="2" eb="5">
      <t>キハツユ</t>
    </rPh>
    <rPh sb="5" eb="7">
      <t>ジョウヨ</t>
    </rPh>
    <rPh sb="7" eb="8">
      <t>ゼイ</t>
    </rPh>
    <rPh sb="10" eb="11">
      <t>エン</t>
    </rPh>
    <phoneticPr fontId="34"/>
  </si>
  <si>
    <t>自動車重量譲与税
（円）</t>
    <rPh sb="0" eb="3">
      <t>ジドウシャ</t>
    </rPh>
    <rPh sb="3" eb="5">
      <t>ジュウリョウ</t>
    </rPh>
    <rPh sb="5" eb="7">
      <t>ジョウヨ</t>
    </rPh>
    <rPh sb="7" eb="8">
      <t>ゼイ</t>
    </rPh>
    <rPh sb="10" eb="11">
      <t>エン</t>
    </rPh>
    <phoneticPr fontId="34"/>
  </si>
  <si>
    <t>地方揮発油譲与税
(千円)</t>
    <rPh sb="0" eb="2">
      <t>チホウ</t>
    </rPh>
    <rPh sb="2" eb="5">
      <t>キハツユ</t>
    </rPh>
    <rPh sb="5" eb="7">
      <t>ジョウヨ</t>
    </rPh>
    <rPh sb="7" eb="8">
      <t>ゼイ</t>
    </rPh>
    <rPh sb="10" eb="12">
      <t>センエン</t>
    </rPh>
    <phoneticPr fontId="34"/>
  </si>
  <si>
    <t>自動車重量譲与税
（千円（</t>
    <rPh sb="0" eb="3">
      <t>ジドウシャ</t>
    </rPh>
    <rPh sb="3" eb="5">
      <t>ジュウリョウ</t>
    </rPh>
    <rPh sb="5" eb="7">
      <t>ジョウヨ</t>
    </rPh>
    <rPh sb="7" eb="8">
      <t>ゼイ</t>
    </rPh>
    <rPh sb="10" eb="12">
      <t>センエン</t>
    </rPh>
    <phoneticPr fontId="34"/>
  </si>
  <si>
    <t>（その２）</t>
    <phoneticPr fontId="4"/>
  </si>
  <si>
    <t>葛城市</t>
  </si>
  <si>
    <t>葛城市</t>
    <rPh sb="1" eb="2">
      <t>シロ</t>
    </rPh>
    <rPh sb="2" eb="3">
      <t>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</si>
</sst>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&quot;▲ &quot;#,##0.0"/>
    <numFmt numFmtId="177" formatCode="#,##0;&quot;△ &quot;#,##0"/>
    <numFmt numFmtId="178" formatCode="0.0;&quot;△ &quot;0.0"/>
    <numFmt numFmtId="179" formatCode="#,##0;&quot;▲ &quot;#,##0"/>
    <numFmt numFmtId="180" formatCode="0_ "/>
    <numFmt numFmtId="181" formatCode="#,##0.0;[Red]\-#,##0.0"/>
    <numFmt numFmtId="182" formatCode="#,##0.00;&quot;▲ &quot;#,##0.00"/>
  </numFmts>
  <fonts count="45">
    <font>
      <sz val="14"/>
      <name val="明朝"/>
      <family val="1"/>
      <charset val="128"/>
    </font>
    <font>
      <sz val="14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7"/>
      <name val="明朝"/>
      <family val="1"/>
      <charset val="128"/>
    </font>
    <font>
      <sz val="1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5"/>
      <name val="ＭＳ ゴシック"/>
      <family val="3"/>
      <charset val="128"/>
    </font>
    <font>
      <sz val="11"/>
      <color indexed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明朝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name val="ＭＳ Ｐゴシック"/>
      <family val="3"/>
      <charset val="128"/>
    </font>
    <font>
      <sz val="10"/>
      <color theme="1"/>
      <name val="ＪＳ平成明朝体W3"/>
      <family val="3"/>
      <charset val="134"/>
    </font>
    <font>
      <b/>
      <sz val="11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1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53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/>
    <xf numFmtId="0" fontId="24" fillId="4" borderId="0" applyNumberFormat="0" applyBorder="0" applyAlignment="0" applyProtection="0">
      <alignment vertical="center"/>
    </xf>
    <xf numFmtId="0" fontId="27" fillId="0" borderId="0"/>
    <xf numFmtId="0" fontId="3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5" fillId="0" borderId="0"/>
    <xf numFmtId="0" fontId="35" fillId="0" borderId="0"/>
    <xf numFmtId="9" fontId="1" fillId="0" borderId="0" applyFont="0" applyFill="0" applyBorder="0" applyAlignment="0" applyProtection="0"/>
  </cellStyleXfs>
  <cellXfs count="495">
    <xf numFmtId="0" fontId="0" fillId="0" borderId="0" xfId="0"/>
    <xf numFmtId="180" fontId="32" fillId="0" borderId="0" xfId="45" applyNumberFormat="1" applyFont="1" applyFill="1" applyBorder="1" applyAlignment="1">
      <alignment vertical="center"/>
    </xf>
    <xf numFmtId="0" fontId="2" fillId="0" borderId="0" xfId="45" applyFont="1" applyFill="1" applyBorder="1" applyAlignment="1">
      <alignment vertical="center"/>
    </xf>
    <xf numFmtId="0" fontId="2" fillId="0" borderId="0" xfId="45" applyFont="1" applyFill="1" applyBorder="1" applyAlignment="1">
      <alignment horizontal="right"/>
    </xf>
    <xf numFmtId="0" fontId="2" fillId="0" borderId="23" xfId="45" applyFont="1" applyFill="1" applyBorder="1" applyAlignment="1">
      <alignment vertical="center"/>
    </xf>
    <xf numFmtId="0" fontId="2" fillId="0" borderId="145" xfId="45" applyFont="1" applyFill="1" applyBorder="1" applyAlignment="1">
      <alignment vertical="center"/>
    </xf>
    <xf numFmtId="0" fontId="2" fillId="0" borderId="48" xfId="45" applyFont="1" applyFill="1" applyBorder="1" applyAlignment="1">
      <alignment vertical="center"/>
    </xf>
    <xf numFmtId="0" fontId="2" fillId="0" borderId="24" xfId="45" applyFont="1" applyFill="1" applyBorder="1" applyAlignment="1">
      <alignment vertical="center"/>
    </xf>
    <xf numFmtId="0" fontId="2" fillId="0" borderId="24" xfId="45" applyFont="1" applyFill="1" applyBorder="1" applyAlignment="1">
      <alignment horizontal="center" vertical="center"/>
    </xf>
    <xf numFmtId="0" fontId="2" fillId="0" borderId="23" xfId="45" applyFont="1" applyFill="1" applyBorder="1" applyAlignment="1">
      <alignment horizontal="center" vertical="center"/>
    </xf>
    <xf numFmtId="0" fontId="2" fillId="0" borderId="13" xfId="45" applyFont="1" applyFill="1" applyBorder="1" applyAlignment="1">
      <alignment horizontal="center" vertical="center"/>
    </xf>
    <xf numFmtId="0" fontId="2" fillId="0" borderId="0" xfId="45" applyFont="1" applyFill="1" applyBorder="1" applyAlignment="1">
      <alignment horizontal="center" vertical="center"/>
    </xf>
    <xf numFmtId="0" fontId="2" fillId="0" borderId="25" xfId="45" applyFont="1" applyFill="1" applyBorder="1" applyAlignment="1">
      <alignment vertical="center"/>
    </xf>
    <xf numFmtId="0" fontId="2" fillId="0" borderId="143" xfId="45" applyFont="1" applyFill="1" applyBorder="1" applyAlignment="1">
      <alignment vertical="center"/>
    </xf>
    <xf numFmtId="0" fontId="2" fillId="0" borderId="146" xfId="45" applyFont="1" applyFill="1" applyBorder="1" applyAlignment="1">
      <alignment vertical="center"/>
    </xf>
    <xf numFmtId="0" fontId="2" fillId="0" borderId="143" xfId="45" applyFont="1" applyFill="1" applyBorder="1" applyAlignment="1">
      <alignment horizontal="center" vertical="center"/>
    </xf>
    <xf numFmtId="0" fontId="2" fillId="0" borderId="15" xfId="45" applyFont="1" applyFill="1" applyBorder="1" applyAlignment="1">
      <alignment horizontal="center" vertical="center"/>
    </xf>
    <xf numFmtId="0" fontId="2" fillId="0" borderId="146" xfId="45" applyFont="1" applyFill="1" applyBorder="1" applyAlignment="1">
      <alignment horizontal="center" vertical="center"/>
    </xf>
    <xf numFmtId="0" fontId="2" fillId="0" borderId="26" xfId="45" applyFont="1" applyFill="1" applyBorder="1" applyAlignment="1">
      <alignment vertical="center"/>
    </xf>
    <xf numFmtId="0" fontId="6" fillId="0" borderId="0" xfId="45" applyFont="1" applyFill="1" applyBorder="1" applyAlignment="1" applyProtection="1">
      <alignment horizontal="left" vertical="center"/>
      <protection locked="0"/>
    </xf>
    <xf numFmtId="0" fontId="6" fillId="0" borderId="0" xfId="45" applyFont="1" applyFill="1" applyBorder="1" applyAlignment="1" applyProtection="1">
      <alignment vertical="center"/>
      <protection locked="0"/>
    </xf>
    <xf numFmtId="0" fontId="6" fillId="0" borderId="25" xfId="45" applyFont="1" applyFill="1" applyBorder="1" applyAlignment="1" applyProtection="1">
      <alignment vertical="center"/>
      <protection locked="0"/>
    </xf>
    <xf numFmtId="177" fontId="2" fillId="0" borderId="24" xfId="45" applyNumberFormat="1" applyFont="1" applyFill="1" applyBorder="1" applyAlignment="1">
      <alignment vertical="center"/>
    </xf>
    <xf numFmtId="177" fontId="2" fillId="0" borderId="14" xfId="45" applyNumberFormat="1" applyFont="1" applyFill="1" applyBorder="1" applyAlignment="1">
      <alignment vertical="center"/>
    </xf>
    <xf numFmtId="0" fontId="7" fillId="0" borderId="0" xfId="45" applyFont="1" applyFill="1" applyBorder="1" applyAlignment="1" applyProtection="1">
      <alignment vertical="center"/>
      <protection locked="0"/>
    </xf>
    <xf numFmtId="177" fontId="2" fillId="0" borderId="24" xfId="45" applyNumberFormat="1" applyFont="1" applyFill="1" applyBorder="1" applyAlignment="1">
      <alignment horizontal="right" vertical="center"/>
    </xf>
    <xf numFmtId="177" fontId="2" fillId="0" borderId="14" xfId="45" applyNumberFormat="1" applyFont="1" applyFill="1" applyBorder="1" applyAlignment="1">
      <alignment horizontal="right" vertical="center"/>
    </xf>
    <xf numFmtId="0" fontId="6" fillId="0" borderId="25" xfId="45" applyFont="1" applyFill="1" applyBorder="1" applyAlignment="1" applyProtection="1">
      <alignment horizontal="left" vertical="center"/>
      <protection locked="0"/>
    </xf>
    <xf numFmtId="0" fontId="6" fillId="0" borderId="0" xfId="45" applyFont="1" applyFill="1" applyBorder="1" applyAlignment="1">
      <alignment vertical="center"/>
    </xf>
    <xf numFmtId="0" fontId="6" fillId="0" borderId="25" xfId="45" applyFont="1" applyFill="1" applyBorder="1" applyAlignment="1">
      <alignment vertical="center"/>
    </xf>
    <xf numFmtId="177" fontId="6" fillId="0" borderId="24" xfId="45" applyNumberFormat="1" applyFont="1" applyFill="1" applyBorder="1" applyAlignment="1">
      <alignment vertical="center"/>
    </xf>
    <xf numFmtId="177" fontId="6" fillId="0" borderId="14" xfId="45" applyNumberFormat="1" applyFont="1" applyFill="1" applyBorder="1" applyAlignment="1">
      <alignment vertical="center"/>
    </xf>
    <xf numFmtId="177" fontId="2" fillId="0" borderId="0" xfId="45" applyNumberFormat="1" applyFont="1" applyFill="1" applyBorder="1" applyAlignment="1">
      <alignment horizontal="right" vertical="center"/>
    </xf>
    <xf numFmtId="0" fontId="6" fillId="0" borderId="0" xfId="45" applyFont="1" applyFill="1" applyBorder="1" applyAlignment="1" applyProtection="1">
      <alignment horizontal="left" vertical="center"/>
    </xf>
    <xf numFmtId="177" fontId="2" fillId="0" borderId="15" xfId="45" applyNumberFormat="1" applyFont="1" applyFill="1" applyBorder="1" applyAlignment="1">
      <alignment horizontal="right" vertical="center"/>
    </xf>
    <xf numFmtId="0" fontId="2" fillId="0" borderId="49" xfId="45" applyFont="1" applyFill="1" applyBorder="1" applyAlignment="1">
      <alignment vertical="center"/>
    </xf>
    <xf numFmtId="0" fontId="2" fillId="0" borderId="50" xfId="45" applyFont="1" applyFill="1" applyBorder="1" applyAlignment="1">
      <alignment vertical="center"/>
    </xf>
    <xf numFmtId="0" fontId="2" fillId="0" borderId="51" xfId="45" applyFont="1" applyFill="1" applyBorder="1" applyAlignment="1">
      <alignment vertical="center"/>
    </xf>
    <xf numFmtId="177" fontId="2" fillId="0" borderId="143" xfId="45" applyNumberFormat="1" applyFont="1" applyFill="1" applyBorder="1" applyAlignment="1">
      <alignment vertical="center"/>
    </xf>
    <xf numFmtId="177" fontId="2" fillId="0" borderId="15" xfId="45" applyNumberFormat="1" applyFont="1" applyFill="1" applyBorder="1" applyAlignment="1">
      <alignment vertical="center"/>
    </xf>
    <xf numFmtId="0" fontId="2" fillId="0" borderId="0" xfId="45" applyFont="1" applyFill="1" applyBorder="1" applyAlignment="1">
      <alignment horizontal="right" vertical="top"/>
    </xf>
    <xf numFmtId="0" fontId="5" fillId="0" borderId="0" xfId="45" applyFont="1" applyFill="1" applyBorder="1"/>
    <xf numFmtId="0" fontId="2" fillId="0" borderId="0" xfId="45" applyFont="1" applyFill="1" applyBorder="1"/>
    <xf numFmtId="177" fontId="2" fillId="0" borderId="28" xfId="45" applyNumberFormat="1" applyFont="1" applyFill="1" applyBorder="1"/>
    <xf numFmtId="177" fontId="2" fillId="0" borderId="29" xfId="45" applyNumberFormat="1" applyFont="1" applyFill="1" applyBorder="1"/>
    <xf numFmtId="177" fontId="2" fillId="0" borderId="30" xfId="45" applyNumberFormat="1" applyFont="1" applyFill="1" applyBorder="1"/>
    <xf numFmtId="177" fontId="2" fillId="0" borderId="31" xfId="45" applyNumberFormat="1" applyFont="1" applyFill="1" applyBorder="1"/>
    <xf numFmtId="177" fontId="2" fillId="0" borderId="32" xfId="45" applyNumberFormat="1" applyFont="1" applyFill="1" applyBorder="1"/>
    <xf numFmtId="176" fontId="2" fillId="0" borderId="28" xfId="45" applyNumberFormat="1" applyFont="1" applyFill="1" applyBorder="1"/>
    <xf numFmtId="176" fontId="2" fillId="0" borderId="29" xfId="45" applyNumberFormat="1" applyFont="1" applyFill="1" applyBorder="1"/>
    <xf numFmtId="176" fontId="2" fillId="0" borderId="30" xfId="45" applyNumberFormat="1" applyFont="1" applyFill="1" applyBorder="1"/>
    <xf numFmtId="177" fontId="2" fillId="0" borderId="33" xfId="45" applyNumberFormat="1" applyFont="1" applyFill="1" applyBorder="1"/>
    <xf numFmtId="177" fontId="2" fillId="0" borderId="34" xfId="45" applyNumberFormat="1" applyFont="1" applyFill="1" applyBorder="1"/>
    <xf numFmtId="177" fontId="2" fillId="0" borderId="35" xfId="45" applyNumberFormat="1" applyFont="1" applyFill="1" applyBorder="1"/>
    <xf numFmtId="177" fontId="2" fillId="0" borderId="36" xfId="45" applyNumberFormat="1" applyFont="1" applyFill="1" applyBorder="1"/>
    <xf numFmtId="177" fontId="2" fillId="0" borderId="37" xfId="45" applyNumberFormat="1" applyFont="1" applyFill="1" applyBorder="1"/>
    <xf numFmtId="176" fontId="2" fillId="0" borderId="33" xfId="45" applyNumberFormat="1" applyFont="1" applyFill="1" applyBorder="1"/>
    <xf numFmtId="176" fontId="2" fillId="0" borderId="34" xfId="45" applyNumberFormat="1" applyFont="1" applyFill="1" applyBorder="1"/>
    <xf numFmtId="176" fontId="2" fillId="0" borderId="35" xfId="45" applyNumberFormat="1" applyFont="1" applyFill="1" applyBorder="1"/>
    <xf numFmtId="177" fontId="2" fillId="0" borderId="34" xfId="45" applyNumberFormat="1" applyFont="1" applyFill="1" applyBorder="1" applyAlignment="1">
      <alignment horizontal="right"/>
    </xf>
    <xf numFmtId="176" fontId="2" fillId="0" borderId="34" xfId="45" applyNumberFormat="1" applyFont="1" applyFill="1" applyBorder="1" applyAlignment="1">
      <alignment horizontal="right"/>
    </xf>
    <xf numFmtId="177" fontId="2" fillId="0" borderId="12" xfId="45" applyNumberFormat="1" applyFont="1" applyFill="1" applyBorder="1"/>
    <xf numFmtId="177" fontId="2" fillId="0" borderId="10" xfId="45" applyNumberFormat="1" applyFont="1" applyFill="1" applyBorder="1"/>
    <xf numFmtId="177" fontId="2" fillId="0" borderId="11" xfId="45" applyNumberFormat="1" applyFont="1" applyFill="1" applyBorder="1"/>
    <xf numFmtId="177" fontId="2" fillId="0" borderId="19" xfId="45" applyNumberFormat="1" applyFont="1" applyFill="1" applyBorder="1"/>
    <xf numFmtId="177" fontId="2" fillId="0" borderId="20" xfId="45" applyNumberFormat="1" applyFont="1" applyFill="1" applyBorder="1"/>
    <xf numFmtId="176" fontId="2" fillId="0" borderId="12" xfId="45" applyNumberFormat="1" applyFont="1" applyFill="1" applyBorder="1"/>
    <xf numFmtId="176" fontId="2" fillId="0" borderId="10" xfId="45" applyNumberFormat="1" applyFont="1" applyFill="1" applyBorder="1"/>
    <xf numFmtId="176" fontId="2" fillId="0" borderId="11" xfId="45" applyNumberFormat="1" applyFont="1" applyFill="1" applyBorder="1"/>
    <xf numFmtId="0" fontId="2" fillId="0" borderId="47" xfId="41" applyFont="1" applyFill="1" applyBorder="1" applyAlignment="1">
      <alignment horizontal="distributed" vertical="center" indent="1"/>
    </xf>
    <xf numFmtId="177" fontId="2" fillId="0" borderId="42" xfId="45" applyNumberFormat="1" applyFont="1" applyFill="1" applyBorder="1"/>
    <xf numFmtId="177" fontId="2" fillId="0" borderId="43" xfId="45" applyNumberFormat="1" applyFont="1" applyFill="1" applyBorder="1"/>
    <xf numFmtId="177" fontId="2" fillId="0" borderId="44" xfId="45" applyNumberFormat="1" applyFont="1" applyFill="1" applyBorder="1"/>
    <xf numFmtId="177" fontId="2" fillId="0" borderId="45" xfId="45" applyNumberFormat="1" applyFont="1" applyFill="1" applyBorder="1"/>
    <xf numFmtId="177" fontId="2" fillId="0" borderId="46" xfId="45" applyNumberFormat="1" applyFont="1" applyFill="1" applyBorder="1"/>
    <xf numFmtId="176" fontId="2" fillId="0" borderId="42" xfId="45" applyNumberFormat="1" applyFont="1" applyFill="1" applyBorder="1"/>
    <xf numFmtId="176" fontId="2" fillId="0" borderId="43" xfId="45" applyNumberFormat="1" applyFont="1" applyFill="1" applyBorder="1"/>
    <xf numFmtId="176" fontId="2" fillId="0" borderId="44" xfId="45" applyNumberFormat="1" applyFont="1" applyFill="1" applyBorder="1"/>
    <xf numFmtId="176" fontId="2" fillId="0" borderId="0" xfId="45" applyNumberFormat="1" applyFont="1" applyFill="1" applyBorder="1"/>
    <xf numFmtId="176" fontId="2" fillId="0" borderId="28" xfId="45" applyNumberFormat="1" applyFont="1" applyFill="1" applyBorder="1" applyAlignment="1">
      <alignment horizontal="right"/>
    </xf>
    <xf numFmtId="176" fontId="2" fillId="0" borderId="29" xfId="45" applyNumberFormat="1" applyFont="1" applyFill="1" applyBorder="1" applyAlignment="1">
      <alignment horizontal="right"/>
    </xf>
    <xf numFmtId="176" fontId="2" fillId="0" borderId="30" xfId="45" applyNumberFormat="1" applyFont="1" applyFill="1" applyBorder="1" applyAlignment="1">
      <alignment horizontal="right"/>
    </xf>
    <xf numFmtId="176" fontId="2" fillId="0" borderId="33" xfId="45" applyNumberFormat="1" applyFont="1" applyFill="1" applyBorder="1" applyAlignment="1">
      <alignment horizontal="right"/>
    </xf>
    <xf numFmtId="176" fontId="2" fillId="0" borderId="35" xfId="45" applyNumberFormat="1" applyFont="1" applyFill="1" applyBorder="1" applyAlignment="1">
      <alignment horizontal="right"/>
    </xf>
    <xf numFmtId="177" fontId="2" fillId="0" borderId="27" xfId="45" applyNumberFormat="1" applyFont="1" applyFill="1" applyBorder="1"/>
    <xf numFmtId="177" fontId="2" fillId="0" borderId="38" xfId="45" applyNumberFormat="1" applyFont="1" applyFill="1" applyBorder="1"/>
    <xf numFmtId="177" fontId="2" fillId="0" borderId="39" xfId="45" applyNumberFormat="1" applyFont="1" applyFill="1" applyBorder="1"/>
    <xf numFmtId="177" fontId="2" fillId="0" borderId="40" xfId="45" applyNumberFormat="1" applyFont="1" applyFill="1" applyBorder="1"/>
    <xf numFmtId="177" fontId="2" fillId="0" borderId="41" xfId="45" applyNumberFormat="1" applyFont="1" applyFill="1" applyBorder="1"/>
    <xf numFmtId="176" fontId="2" fillId="0" borderId="27" xfId="45" applyNumberFormat="1" applyFont="1" applyFill="1" applyBorder="1"/>
    <xf numFmtId="176" fontId="2" fillId="0" borderId="38" xfId="45" applyNumberFormat="1" applyFont="1" applyFill="1" applyBorder="1"/>
    <xf numFmtId="176" fontId="2" fillId="0" borderId="39" xfId="45" applyNumberFormat="1" applyFont="1" applyFill="1" applyBorder="1"/>
    <xf numFmtId="176" fontId="2" fillId="0" borderId="12" xfId="45" applyNumberFormat="1" applyFont="1" applyFill="1" applyBorder="1" applyAlignment="1">
      <alignment horizontal="right"/>
    </xf>
    <xf numFmtId="176" fontId="2" fillId="0" borderId="10" xfId="45" applyNumberFormat="1" applyFont="1" applyFill="1" applyBorder="1" applyAlignment="1">
      <alignment horizontal="right"/>
    </xf>
    <xf numFmtId="176" fontId="2" fillId="0" borderId="11" xfId="45" applyNumberFormat="1" applyFont="1" applyFill="1" applyBorder="1" applyAlignment="1">
      <alignment horizontal="right"/>
    </xf>
    <xf numFmtId="176" fontId="2" fillId="0" borderId="42" xfId="45" applyNumberFormat="1" applyFont="1" applyFill="1" applyBorder="1" applyAlignment="1">
      <alignment horizontal="right"/>
    </xf>
    <xf numFmtId="176" fontId="2" fillId="0" borderId="43" xfId="45" applyNumberFormat="1" applyFont="1" applyFill="1" applyBorder="1" applyAlignment="1">
      <alignment horizontal="right"/>
    </xf>
    <xf numFmtId="176" fontId="2" fillId="0" borderId="44" xfId="45" applyNumberFormat="1" applyFont="1" applyFill="1" applyBorder="1" applyAlignment="1">
      <alignment horizontal="right"/>
    </xf>
    <xf numFmtId="176" fontId="2" fillId="0" borderId="27" xfId="45" applyNumberFormat="1" applyFont="1" applyFill="1" applyBorder="1" applyAlignment="1">
      <alignment horizontal="right"/>
    </xf>
    <xf numFmtId="176" fontId="2" fillId="0" borderId="38" xfId="45" applyNumberFormat="1" applyFont="1" applyFill="1" applyBorder="1" applyAlignment="1">
      <alignment horizontal="right"/>
    </xf>
    <xf numFmtId="176" fontId="2" fillId="0" borderId="39" xfId="45" applyNumberFormat="1" applyFont="1" applyFill="1" applyBorder="1" applyAlignment="1">
      <alignment horizontal="right"/>
    </xf>
    <xf numFmtId="176" fontId="2" fillId="0" borderId="37" xfId="45" applyNumberFormat="1" applyFont="1" applyFill="1" applyBorder="1" applyAlignment="1">
      <alignment horizontal="right"/>
    </xf>
    <xf numFmtId="177" fontId="2" fillId="0" borderId="0" xfId="45" applyNumberFormat="1" applyFont="1" applyFill="1" applyBorder="1" applyAlignment="1">
      <alignment horizontal="right"/>
    </xf>
    <xf numFmtId="4" fontId="2" fillId="0" borderId="0" xfId="45" applyNumberFormat="1" applyFont="1"/>
    <xf numFmtId="4" fontId="2" fillId="24" borderId="0" xfId="45" applyNumberFormat="1" applyFont="1" applyFill="1" applyBorder="1"/>
    <xf numFmtId="4" fontId="26" fillId="24" borderId="0" xfId="45" applyNumberFormat="1" applyFont="1" applyFill="1" applyBorder="1" applyAlignment="1">
      <alignment vertical="center"/>
    </xf>
    <xf numFmtId="4" fontId="2" fillId="24" borderId="0" xfId="45" applyNumberFormat="1" applyFont="1" applyFill="1" applyBorder="1" applyAlignment="1">
      <alignment horizontal="right"/>
    </xf>
    <xf numFmtId="4" fontId="33" fillId="0" borderId="0" xfId="45" applyNumberFormat="1" applyFont="1" applyAlignment="1">
      <alignment horizontal="center"/>
    </xf>
    <xf numFmtId="3" fontId="33" fillId="0" borderId="0" xfId="45" applyNumberFormat="1" applyFont="1" applyAlignment="1">
      <alignment vertical="center"/>
    </xf>
    <xf numFmtId="179" fontId="2" fillId="0" borderId="93" xfId="45" applyNumberFormat="1" applyFont="1" applyFill="1" applyBorder="1" applyAlignment="1">
      <alignment vertical="center"/>
    </xf>
    <xf numFmtId="179" fontId="2" fillId="0" borderId="93" xfId="45" applyNumberFormat="1" applyFont="1" applyBorder="1" applyAlignment="1">
      <alignment vertical="center"/>
    </xf>
    <xf numFmtId="179" fontId="2" fillId="0" borderId="94" xfId="45" applyNumberFormat="1" applyFont="1" applyBorder="1" applyAlignment="1">
      <alignment vertical="center"/>
    </xf>
    <xf numFmtId="4" fontId="2" fillId="0" borderId="0" xfId="45" applyNumberFormat="1" applyFont="1" applyAlignment="1">
      <alignment vertical="center"/>
    </xf>
    <xf numFmtId="179" fontId="2" fillId="0" borderId="99" xfId="45" applyNumberFormat="1" applyFont="1" applyFill="1" applyBorder="1" applyAlignment="1">
      <alignment vertical="center"/>
    </xf>
    <xf numFmtId="179" fontId="2" fillId="0" borderId="51" xfId="45" applyNumberFormat="1" applyFont="1" applyFill="1" applyBorder="1" applyAlignment="1">
      <alignment vertical="center"/>
    </xf>
    <xf numFmtId="179" fontId="2" fillId="0" borderId="100" xfId="45" applyNumberFormat="1" applyFont="1" applyFill="1" applyBorder="1" applyAlignment="1">
      <alignment vertical="center"/>
    </xf>
    <xf numFmtId="179" fontId="2" fillId="0" borderId="107" xfId="45" applyNumberFormat="1" applyFont="1" applyFill="1" applyBorder="1" applyAlignment="1">
      <alignment vertical="center"/>
    </xf>
    <xf numFmtId="179" fontId="2" fillId="0" borderId="108" xfId="45" applyNumberFormat="1" applyFont="1" applyBorder="1" applyAlignment="1">
      <alignment vertical="center"/>
    </xf>
    <xf numFmtId="179" fontId="2" fillId="0" borderId="109" xfId="45" applyNumberFormat="1" applyFont="1" applyBorder="1" applyAlignment="1">
      <alignment vertical="center"/>
    </xf>
    <xf numFmtId="0" fontId="2" fillId="0" borderId="54" xfId="41" applyFont="1" applyFill="1" applyBorder="1" applyAlignment="1">
      <alignment horizontal="distributed" vertical="center"/>
    </xf>
    <xf numFmtId="0" fontId="2" fillId="0" borderId="53" xfId="41" applyFont="1" applyFill="1" applyBorder="1" applyAlignment="1">
      <alignment horizontal="distributed" vertical="center"/>
    </xf>
    <xf numFmtId="0" fontId="2" fillId="0" borderId="14" xfId="41" applyFont="1" applyFill="1" applyBorder="1" applyAlignment="1">
      <alignment horizontal="distributed" vertical="center"/>
    </xf>
    <xf numFmtId="0" fontId="2" fillId="0" borderId="52" xfId="41" applyFont="1" applyFill="1" applyBorder="1" applyAlignment="1">
      <alignment horizontal="distributed" vertical="center"/>
    </xf>
    <xf numFmtId="0" fontId="2" fillId="0" borderId="147" xfId="41" applyFont="1" applyFill="1" applyBorder="1" applyAlignment="1">
      <alignment horizontal="distributed" vertical="center"/>
    </xf>
    <xf numFmtId="0" fontId="2" fillId="0" borderId="156" xfId="45" applyFont="1" applyBorder="1" applyAlignment="1">
      <alignment horizontal="distributed" vertical="center"/>
    </xf>
    <xf numFmtId="0" fontId="2" fillId="0" borderId="158" xfId="45" applyFont="1" applyBorder="1" applyAlignment="1">
      <alignment horizontal="distributed" vertical="center"/>
    </xf>
    <xf numFmtId="0" fontId="2" fillId="0" borderId="159" xfId="45" applyFont="1" applyBorder="1" applyAlignment="1">
      <alignment horizontal="distributed" vertical="center"/>
    </xf>
    <xf numFmtId="0" fontId="2" fillId="0" borderId="160" xfId="45" applyFont="1" applyBorder="1" applyAlignment="1">
      <alignment horizontal="distributed" vertical="center"/>
    </xf>
    <xf numFmtId="0" fontId="2" fillId="0" borderId="161" xfId="45" applyFont="1" applyBorder="1" applyAlignment="1">
      <alignment horizontal="distributed" vertical="center"/>
    </xf>
    <xf numFmtId="0" fontId="2" fillId="0" borderId="162" xfId="45" applyFont="1" applyBorder="1" applyAlignment="1">
      <alignment horizontal="distributed" vertical="center"/>
    </xf>
    <xf numFmtId="4" fontId="26" fillId="24" borderId="0" xfId="45" applyNumberFormat="1" applyFont="1" applyFill="1" applyBorder="1"/>
    <xf numFmtId="0" fontId="2" fillId="0" borderId="163" xfId="45" applyFont="1" applyFill="1" applyBorder="1" applyAlignment="1">
      <alignment horizontal="center" vertical="center"/>
    </xf>
    <xf numFmtId="4" fontId="2" fillId="25" borderId="55" xfId="45" applyNumberFormat="1" applyFont="1" applyFill="1" applyBorder="1" applyAlignment="1">
      <alignment horizontal="center" vertical="center" wrapText="1"/>
    </xf>
    <xf numFmtId="4" fontId="2" fillId="25" borderId="56" xfId="45" applyNumberFormat="1" applyFont="1" applyFill="1" applyBorder="1" applyAlignment="1">
      <alignment horizontal="center" vertical="center"/>
    </xf>
    <xf numFmtId="4" fontId="2" fillId="25" borderId="63" xfId="45" applyNumberFormat="1" applyFont="1" applyFill="1" applyBorder="1" applyAlignment="1">
      <alignment horizontal="center" vertical="center" wrapText="1"/>
    </xf>
    <xf numFmtId="4" fontId="2" fillId="25" borderId="57" xfId="45" applyNumberFormat="1" applyFont="1" applyFill="1" applyBorder="1" applyAlignment="1">
      <alignment horizontal="center" vertical="center"/>
    </xf>
    <xf numFmtId="4" fontId="2" fillId="25" borderId="58" xfId="45" applyNumberFormat="1" applyFont="1" applyFill="1" applyBorder="1" applyAlignment="1">
      <alignment horizontal="center" vertical="center"/>
    </xf>
    <xf numFmtId="4" fontId="2" fillId="25" borderId="61" xfId="45" applyNumberFormat="1" applyFont="1" applyFill="1" applyBorder="1" applyAlignment="1">
      <alignment horizontal="center" vertical="center"/>
    </xf>
    <xf numFmtId="4" fontId="2" fillId="25" borderId="62" xfId="45" applyNumberFormat="1" applyFont="1" applyFill="1" applyBorder="1" applyAlignment="1">
      <alignment horizontal="center" vertical="center"/>
    </xf>
    <xf numFmtId="4" fontId="2" fillId="25" borderId="55" xfId="45" applyNumberFormat="1" applyFont="1" applyFill="1" applyBorder="1" applyAlignment="1">
      <alignment horizontal="center" vertical="center"/>
    </xf>
    <xf numFmtId="4" fontId="2" fillId="25" borderId="63" xfId="45" applyNumberFormat="1" applyFont="1" applyFill="1" applyBorder="1" applyAlignment="1">
      <alignment horizontal="center" vertical="center"/>
    </xf>
    <xf numFmtId="4" fontId="2" fillId="25" borderId="64" xfId="45" applyNumberFormat="1" applyFont="1" applyFill="1" applyBorder="1" applyAlignment="1">
      <alignment horizontal="center" vertical="center"/>
    </xf>
    <xf numFmtId="4" fontId="2" fillId="25" borderId="65" xfId="45" applyNumberFormat="1" applyFont="1" applyFill="1" applyBorder="1" applyAlignment="1">
      <alignment horizontal="center" vertical="center"/>
    </xf>
    <xf numFmtId="4" fontId="2" fillId="25" borderId="120" xfId="45" applyNumberFormat="1" applyFont="1" applyFill="1" applyBorder="1" applyAlignment="1">
      <alignment horizontal="center" vertical="center" wrapText="1"/>
    </xf>
    <xf numFmtId="4" fontId="2" fillId="25" borderId="118" xfId="45" applyNumberFormat="1" applyFont="1" applyFill="1" applyBorder="1" applyAlignment="1">
      <alignment horizontal="center" vertical="center" wrapText="1"/>
    </xf>
    <xf numFmtId="4" fontId="2" fillId="25" borderId="119" xfId="45" applyNumberFormat="1" applyFont="1" applyFill="1" applyBorder="1" applyAlignment="1">
      <alignment horizontal="center" vertical="center" wrapText="1"/>
    </xf>
    <xf numFmtId="4" fontId="2" fillId="25" borderId="151" xfId="45" applyNumberFormat="1" applyFont="1" applyFill="1" applyBorder="1" applyAlignment="1">
      <alignment horizontal="center" vertical="center" wrapText="1"/>
    </xf>
    <xf numFmtId="4" fontId="2" fillId="25" borderId="110" xfId="45" applyNumberFormat="1" applyFont="1" applyFill="1" applyBorder="1" applyAlignment="1">
      <alignment horizontal="center" vertical="center" wrapText="1"/>
    </xf>
    <xf numFmtId="4" fontId="2" fillId="25" borderId="111" xfId="45" applyNumberFormat="1" applyFont="1" applyFill="1" applyBorder="1" applyAlignment="1">
      <alignment horizontal="center" vertical="center" wrapText="1"/>
    </xf>
    <xf numFmtId="3" fontId="2" fillId="25" borderId="66" xfId="45" applyNumberFormat="1" applyFont="1" applyFill="1" applyBorder="1" applyAlignment="1">
      <alignment horizontal="center" vertical="center"/>
    </xf>
    <xf numFmtId="3" fontId="2" fillId="25" borderId="67" xfId="45" applyNumberFormat="1" applyFont="1" applyFill="1" applyBorder="1" applyAlignment="1">
      <alignment horizontal="center" vertical="center"/>
    </xf>
    <xf numFmtId="4" fontId="2" fillId="25" borderId="152" xfId="45" applyNumberFormat="1" applyFont="1" applyFill="1" applyBorder="1" applyAlignment="1">
      <alignment horizontal="center" vertical="center" wrapText="1"/>
    </xf>
    <xf numFmtId="3" fontId="2" fillId="25" borderId="68" xfId="45" applyNumberFormat="1" applyFont="1" applyFill="1" applyBorder="1" applyAlignment="1">
      <alignment horizontal="center" vertical="center"/>
    </xf>
    <xf numFmtId="3" fontId="2" fillId="25" borderId="69" xfId="45" applyNumberFormat="1" applyFont="1" applyFill="1" applyBorder="1" applyAlignment="1">
      <alignment horizontal="center" vertical="center"/>
    </xf>
    <xf numFmtId="3" fontId="2" fillId="25" borderId="70" xfId="45" applyNumberFormat="1" applyFont="1" applyFill="1" applyBorder="1" applyAlignment="1">
      <alignment horizontal="center" vertical="center"/>
    </xf>
    <xf numFmtId="4" fontId="2" fillId="25" borderId="117" xfId="45" applyNumberFormat="1" applyFont="1" applyFill="1" applyBorder="1" applyAlignment="1">
      <alignment horizontal="center" vertical="center"/>
    </xf>
    <xf numFmtId="3" fontId="2" fillId="25" borderId="73" xfId="45" applyNumberFormat="1" applyFont="1" applyFill="1" applyBorder="1" applyAlignment="1">
      <alignment horizontal="center" vertical="center"/>
    </xf>
    <xf numFmtId="4" fontId="2" fillId="25" borderId="152" xfId="45" applyNumberFormat="1" applyFont="1" applyFill="1" applyBorder="1" applyAlignment="1">
      <alignment horizontal="center" vertical="center"/>
    </xf>
    <xf numFmtId="4" fontId="2" fillId="25" borderId="154" xfId="45" applyNumberFormat="1" applyFont="1" applyFill="1" applyBorder="1" applyAlignment="1">
      <alignment horizontal="center" vertical="center"/>
    </xf>
    <xf numFmtId="4" fontId="2" fillId="25" borderId="155" xfId="45" applyNumberFormat="1" applyFont="1" applyFill="1" applyBorder="1" applyAlignment="1">
      <alignment horizontal="center" vertical="center"/>
    </xf>
    <xf numFmtId="0" fontId="2" fillId="25" borderId="13" xfId="45" applyFont="1" applyFill="1" applyBorder="1" applyAlignment="1">
      <alignment vertical="center"/>
    </xf>
    <xf numFmtId="0" fontId="2" fillId="25" borderId="14" xfId="45" applyFont="1" applyFill="1" applyBorder="1" applyAlignment="1">
      <alignment horizontal="center" vertical="center"/>
    </xf>
    <xf numFmtId="0" fontId="2" fillId="25" borderId="12" xfId="45" applyFont="1" applyFill="1" applyBorder="1" applyAlignment="1">
      <alignment horizontal="center" vertical="center"/>
    </xf>
    <xf numFmtId="0" fontId="2" fillId="25" borderId="10" xfId="45" applyFont="1" applyFill="1" applyBorder="1" applyAlignment="1">
      <alignment horizontal="center" vertical="center"/>
    </xf>
    <xf numFmtId="0" fontId="2" fillId="25" borderId="11" xfId="45" applyFont="1" applyFill="1" applyBorder="1" applyAlignment="1">
      <alignment horizontal="center" vertical="center"/>
    </xf>
    <xf numFmtId="0" fontId="2" fillId="25" borderId="19" xfId="45" applyFont="1" applyFill="1" applyBorder="1" applyAlignment="1">
      <alignment horizontal="center" vertical="center"/>
    </xf>
    <xf numFmtId="0" fontId="2" fillId="25" borderId="20" xfId="45" applyFont="1" applyFill="1" applyBorder="1" applyAlignment="1">
      <alignment horizontal="center" vertical="center"/>
    </xf>
    <xf numFmtId="0" fontId="2" fillId="25" borderId="15" xfId="45" applyFont="1" applyFill="1" applyBorder="1" applyAlignment="1">
      <alignment vertical="center"/>
    </xf>
    <xf numFmtId="0" fontId="2" fillId="25" borderId="16" xfId="45" applyFont="1" applyFill="1" applyBorder="1" applyAlignment="1">
      <alignment horizontal="center" vertical="center"/>
    </xf>
    <xf numFmtId="0" fontId="2" fillId="25" borderId="17" xfId="45" applyFont="1" applyFill="1" applyBorder="1" applyAlignment="1">
      <alignment horizontal="center" vertical="center"/>
    </xf>
    <xf numFmtId="0" fontId="2" fillId="25" borderId="18" xfId="45" applyFont="1" applyFill="1" applyBorder="1" applyAlignment="1">
      <alignment horizontal="center" vertical="center"/>
    </xf>
    <xf numFmtId="0" fontId="2" fillId="25" borderId="21" xfId="45" applyFont="1" applyFill="1" applyBorder="1" applyAlignment="1">
      <alignment horizontal="center" vertical="center"/>
    </xf>
    <xf numFmtId="0" fontId="2" fillId="25" borderId="22" xfId="45" applyFont="1" applyFill="1" applyBorder="1" applyAlignment="1">
      <alignment horizontal="center" vertical="center"/>
    </xf>
    <xf numFmtId="176" fontId="2" fillId="25" borderId="12" xfId="45" applyNumberFormat="1" applyFont="1" applyFill="1" applyBorder="1" applyAlignment="1">
      <alignment horizontal="center" vertical="center"/>
    </xf>
    <xf numFmtId="176" fontId="2" fillId="25" borderId="10" xfId="45" applyNumberFormat="1" applyFont="1" applyFill="1" applyBorder="1" applyAlignment="1">
      <alignment horizontal="center" vertical="center"/>
    </xf>
    <xf numFmtId="176" fontId="2" fillId="25" borderId="11" xfId="45" applyNumberFormat="1" applyFont="1" applyFill="1" applyBorder="1" applyAlignment="1">
      <alignment horizontal="center" vertical="center"/>
    </xf>
    <xf numFmtId="176" fontId="2" fillId="25" borderId="16" xfId="45" applyNumberFormat="1" applyFont="1" applyFill="1" applyBorder="1" applyAlignment="1">
      <alignment horizontal="center" vertical="center"/>
    </xf>
    <xf numFmtId="176" fontId="2" fillId="25" borderId="17" xfId="45" applyNumberFormat="1" applyFont="1" applyFill="1" applyBorder="1" applyAlignment="1">
      <alignment horizontal="center" vertical="center"/>
    </xf>
    <xf numFmtId="176" fontId="2" fillId="25" borderId="18" xfId="45" applyNumberFormat="1" applyFont="1" applyFill="1" applyBorder="1" applyAlignment="1">
      <alignment horizontal="center" vertical="center"/>
    </xf>
    <xf numFmtId="177" fontId="2" fillId="0" borderId="0" xfId="45" applyNumberFormat="1" applyFont="1" applyFill="1" applyBorder="1"/>
    <xf numFmtId="179" fontId="2" fillId="0" borderId="157" xfId="45" applyNumberFormat="1" applyFont="1" applyFill="1" applyBorder="1" applyAlignment="1">
      <alignment vertical="center"/>
    </xf>
    <xf numFmtId="0" fontId="2" fillId="0" borderId="113" xfId="45" applyFont="1" applyFill="1" applyBorder="1" applyAlignment="1">
      <alignment horizontal="center" vertical="center"/>
    </xf>
    <xf numFmtId="179" fontId="2" fillId="0" borderId="173" xfId="45" applyNumberFormat="1" applyFont="1" applyFill="1" applyBorder="1" applyAlignment="1">
      <alignment vertical="center"/>
    </xf>
    <xf numFmtId="179" fontId="2" fillId="0" borderId="174" xfId="45" applyNumberFormat="1" applyFont="1" applyBorder="1" applyAlignment="1">
      <alignment vertical="center"/>
    </xf>
    <xf numFmtId="179" fontId="2" fillId="0" borderId="175" xfId="45" applyNumberFormat="1" applyFont="1" applyBorder="1" applyAlignment="1">
      <alignment vertical="center"/>
    </xf>
    <xf numFmtId="179" fontId="2" fillId="0" borderId="55" xfId="45" applyNumberFormat="1" applyFont="1" applyFill="1" applyBorder="1" applyAlignment="1">
      <alignment vertical="center"/>
    </xf>
    <xf numFmtId="179" fontId="2" fillId="0" borderId="56" xfId="45" applyNumberFormat="1" applyFont="1" applyFill="1" applyBorder="1" applyAlignment="1">
      <alignment vertical="center"/>
    </xf>
    <xf numFmtId="179" fontId="2" fillId="0" borderId="63" xfId="45" applyNumberFormat="1" applyFont="1" applyFill="1" applyBorder="1" applyAlignment="1">
      <alignment vertical="center"/>
    </xf>
    <xf numFmtId="179" fontId="2" fillId="0" borderId="176" xfId="45" applyNumberFormat="1" applyFont="1" applyFill="1" applyBorder="1" applyAlignment="1">
      <alignment vertical="center"/>
    </xf>
    <xf numFmtId="179" fontId="2" fillId="0" borderId="177" xfId="45" applyNumberFormat="1" applyFont="1" applyFill="1" applyBorder="1" applyAlignment="1">
      <alignment vertical="center"/>
    </xf>
    <xf numFmtId="179" fontId="2" fillId="0" borderId="62" xfId="45" applyNumberFormat="1" applyFont="1" applyFill="1" applyBorder="1" applyAlignment="1">
      <alignment horizontal="center" vertical="center"/>
    </xf>
    <xf numFmtId="179" fontId="2" fillId="0" borderId="62" xfId="45" applyNumberFormat="1" applyFont="1" applyFill="1" applyBorder="1" applyAlignment="1">
      <alignment vertical="center"/>
    </xf>
    <xf numFmtId="179" fontId="2" fillId="0" borderId="60" xfId="45" applyNumberFormat="1" applyFont="1" applyFill="1" applyBorder="1" applyAlignment="1">
      <alignment vertical="center"/>
    </xf>
    <xf numFmtId="179" fontId="2" fillId="0" borderId="128" xfId="45" applyNumberFormat="1" applyFont="1" applyFill="1" applyBorder="1" applyAlignment="1">
      <alignment vertical="center"/>
    </xf>
    <xf numFmtId="179" fontId="2" fillId="0" borderId="178" xfId="45" applyNumberFormat="1" applyFont="1" applyFill="1" applyBorder="1" applyAlignment="1">
      <alignment vertical="center"/>
    </xf>
    <xf numFmtId="179" fontId="2" fillId="0" borderId="139" xfId="45" applyNumberFormat="1" applyFont="1" applyFill="1" applyBorder="1" applyAlignment="1">
      <alignment vertical="center"/>
    </xf>
    <xf numFmtId="179" fontId="2" fillId="0" borderId="179" xfId="45" applyNumberFormat="1" applyFont="1" applyFill="1" applyBorder="1" applyAlignment="1">
      <alignment vertical="center"/>
    </xf>
    <xf numFmtId="179" fontId="2" fillId="0" borderId="73" xfId="45" applyNumberFormat="1" applyFont="1" applyFill="1" applyBorder="1" applyAlignment="1">
      <alignment vertical="center"/>
    </xf>
    <xf numFmtId="179" fontId="2" fillId="0" borderId="138" xfId="45" applyNumberFormat="1" applyFont="1" applyFill="1" applyBorder="1" applyAlignment="1">
      <alignment vertical="center"/>
    </xf>
    <xf numFmtId="179" fontId="2" fillId="0" borderId="72" xfId="45" applyNumberFormat="1" applyFont="1" applyFill="1" applyBorder="1" applyAlignment="1">
      <alignment horizontal="center" vertical="center"/>
    </xf>
    <xf numFmtId="179" fontId="2" fillId="0" borderId="72" xfId="45" applyNumberFormat="1" applyFont="1" applyFill="1" applyBorder="1" applyAlignment="1">
      <alignment vertical="center"/>
    </xf>
    <xf numFmtId="179" fontId="2" fillId="0" borderId="74" xfId="45" applyNumberFormat="1" applyFont="1" applyFill="1" applyBorder="1" applyAlignment="1">
      <alignment vertical="center"/>
    </xf>
    <xf numFmtId="179" fontId="2" fillId="0" borderId="137" xfId="45" applyNumberFormat="1" applyFont="1" applyFill="1" applyBorder="1" applyAlignment="1">
      <alignment vertical="center"/>
    </xf>
    <xf numFmtId="179" fontId="2" fillId="0" borderId="124" xfId="45" applyNumberFormat="1" applyFont="1" applyFill="1" applyBorder="1" applyAlignment="1">
      <alignment vertical="center"/>
    </xf>
    <xf numFmtId="179" fontId="2" fillId="0" borderId="125" xfId="45" applyNumberFormat="1" applyFont="1" applyFill="1" applyBorder="1" applyAlignment="1">
      <alignment vertical="center"/>
    </xf>
    <xf numFmtId="179" fontId="2" fillId="0" borderId="126" xfId="45" applyNumberFormat="1" applyFont="1" applyFill="1" applyBorder="1" applyAlignment="1">
      <alignment vertical="center"/>
    </xf>
    <xf numFmtId="179" fontId="2" fillId="0" borderId="127" xfId="45" applyNumberFormat="1" applyFont="1" applyFill="1" applyBorder="1" applyAlignment="1">
      <alignment vertical="center"/>
    </xf>
    <xf numFmtId="179" fontId="2" fillId="0" borderId="144" xfId="45" applyNumberFormat="1" applyFont="1" applyFill="1" applyBorder="1" applyAlignment="1">
      <alignment vertical="center"/>
    </xf>
    <xf numFmtId="179" fontId="2" fillId="0" borderId="141" xfId="45" applyNumberFormat="1" applyFont="1" applyFill="1" applyBorder="1" applyAlignment="1">
      <alignment horizontal="center" vertical="center"/>
    </xf>
    <xf numFmtId="179" fontId="2" fillId="0" borderId="141" xfId="45" applyNumberFormat="1" applyFont="1" applyFill="1" applyBorder="1" applyAlignment="1">
      <alignment vertical="center"/>
    </xf>
    <xf numFmtId="179" fontId="2" fillId="0" borderId="180" xfId="45" applyNumberFormat="1" applyFont="1" applyFill="1" applyBorder="1" applyAlignment="1">
      <alignment vertical="center"/>
    </xf>
    <xf numFmtId="179" fontId="2" fillId="0" borderId="181" xfId="45" applyNumberFormat="1" applyFont="1" applyFill="1" applyBorder="1" applyAlignment="1">
      <alignment vertical="center"/>
    </xf>
    <xf numFmtId="0" fontId="5" fillId="0" borderId="0" xfId="50" applyFont="1" applyFill="1" applyBorder="1"/>
    <xf numFmtId="0" fontId="2" fillId="0" borderId="0" xfId="50" applyFont="1" applyFill="1" applyBorder="1"/>
    <xf numFmtId="0" fontId="2" fillId="0" borderId="0" xfId="50" applyFont="1" applyFill="1" applyBorder="1" applyAlignment="1">
      <alignment horizontal="right"/>
    </xf>
    <xf numFmtId="0" fontId="2" fillId="0" borderId="0" xfId="50" applyFont="1" applyFill="1" applyBorder="1" applyAlignment="1">
      <alignment horizontal="center" vertical="center"/>
    </xf>
    <xf numFmtId="0" fontId="2" fillId="0" borderId="54" xfId="51" applyFont="1" applyFill="1" applyBorder="1" applyAlignment="1">
      <alignment horizontal="distributed" vertical="center" indent="1"/>
    </xf>
    <xf numFmtId="177" fontId="2" fillId="0" borderId="28" xfId="50" applyNumberFormat="1" applyFont="1" applyFill="1" applyBorder="1"/>
    <xf numFmtId="177" fontId="2" fillId="0" borderId="29" xfId="50" applyNumberFormat="1" applyFont="1" applyFill="1" applyBorder="1"/>
    <xf numFmtId="177" fontId="2" fillId="0" borderId="30" xfId="50" applyNumberFormat="1" applyFont="1" applyFill="1" applyBorder="1"/>
    <xf numFmtId="177" fontId="2" fillId="0" borderId="31" xfId="50" applyNumberFormat="1" applyFont="1" applyFill="1" applyBorder="1"/>
    <xf numFmtId="177" fontId="2" fillId="0" borderId="32" xfId="50" applyNumberFormat="1" applyFont="1" applyFill="1" applyBorder="1"/>
    <xf numFmtId="176" fontId="2" fillId="0" borderId="28" xfId="50" applyNumberFormat="1" applyFont="1" applyFill="1" applyBorder="1"/>
    <xf numFmtId="176" fontId="2" fillId="0" borderId="29" xfId="50" applyNumberFormat="1" applyFont="1" applyFill="1" applyBorder="1"/>
    <xf numFmtId="176" fontId="2" fillId="0" borderId="30" xfId="50" applyNumberFormat="1" applyFont="1" applyFill="1" applyBorder="1"/>
    <xf numFmtId="0" fontId="2" fillId="0" borderId="147" xfId="51" applyFont="1" applyFill="1" applyBorder="1" applyAlignment="1">
      <alignment horizontal="distributed" vertical="center" indent="1"/>
    </xf>
    <xf numFmtId="0" fontId="2" fillId="0" borderId="53" xfId="51" applyFont="1" applyFill="1" applyBorder="1" applyAlignment="1">
      <alignment horizontal="distributed" vertical="center" indent="1"/>
    </xf>
    <xf numFmtId="177" fontId="2" fillId="0" borderId="33" xfId="50" applyNumberFormat="1" applyFont="1" applyFill="1" applyBorder="1"/>
    <xf numFmtId="177" fontId="2" fillId="0" borderId="34" xfId="50" applyNumberFormat="1" applyFont="1" applyFill="1" applyBorder="1"/>
    <xf numFmtId="177" fontId="2" fillId="0" borderId="35" xfId="50" applyNumberFormat="1" applyFont="1" applyFill="1" applyBorder="1"/>
    <xf numFmtId="177" fontId="2" fillId="0" borderId="36" xfId="50" applyNumberFormat="1" applyFont="1" applyFill="1" applyBorder="1"/>
    <xf numFmtId="177" fontId="2" fillId="0" borderId="37" xfId="50" applyNumberFormat="1" applyFont="1" applyFill="1" applyBorder="1"/>
    <xf numFmtId="176" fontId="2" fillId="0" borderId="33" xfId="50" applyNumberFormat="1" applyFont="1" applyFill="1" applyBorder="1"/>
    <xf numFmtId="176" fontId="2" fillId="0" borderId="34" xfId="50" applyNumberFormat="1" applyFont="1" applyFill="1" applyBorder="1"/>
    <xf numFmtId="176" fontId="2" fillId="0" borderId="35" xfId="50" applyNumberFormat="1" applyFont="1" applyFill="1" applyBorder="1"/>
    <xf numFmtId="0" fontId="2" fillId="0" borderId="14" xfId="51" applyFont="1" applyFill="1" applyBorder="1" applyAlignment="1">
      <alignment horizontal="distributed" vertical="center" indent="1"/>
    </xf>
    <xf numFmtId="177" fontId="2" fillId="0" borderId="34" xfId="50" applyNumberFormat="1" applyFont="1" applyFill="1" applyBorder="1" applyAlignment="1">
      <alignment horizontal="right"/>
    </xf>
    <xf numFmtId="176" fontId="2" fillId="0" borderId="34" xfId="50" applyNumberFormat="1" applyFont="1" applyFill="1" applyBorder="1" applyAlignment="1">
      <alignment horizontal="right"/>
    </xf>
    <xf numFmtId="0" fontId="2" fillId="0" borderId="52" xfId="51" applyFont="1" applyFill="1" applyBorder="1" applyAlignment="1">
      <alignment horizontal="distributed" vertical="center" indent="1"/>
    </xf>
    <xf numFmtId="177" fontId="2" fillId="0" borderId="12" xfId="50" applyNumberFormat="1" applyFont="1" applyFill="1" applyBorder="1"/>
    <xf numFmtId="177" fontId="2" fillId="0" borderId="10" xfId="50" applyNumberFormat="1" applyFont="1" applyFill="1" applyBorder="1"/>
    <xf numFmtId="177" fontId="2" fillId="0" borderId="11" xfId="50" applyNumberFormat="1" applyFont="1" applyFill="1" applyBorder="1"/>
    <xf numFmtId="177" fontId="2" fillId="0" borderId="19" xfId="50" applyNumberFormat="1" applyFont="1" applyFill="1" applyBorder="1"/>
    <xf numFmtId="177" fontId="2" fillId="0" borderId="20" xfId="50" applyNumberFormat="1" applyFont="1" applyFill="1" applyBorder="1"/>
    <xf numFmtId="176" fontId="2" fillId="0" borderId="12" xfId="50" applyNumberFormat="1" applyFont="1" applyFill="1" applyBorder="1"/>
    <xf numFmtId="176" fontId="2" fillId="0" borderId="10" xfId="50" applyNumberFormat="1" applyFont="1" applyFill="1" applyBorder="1"/>
    <xf numFmtId="176" fontId="2" fillId="0" borderId="11" xfId="50" applyNumberFormat="1" applyFont="1" applyFill="1" applyBorder="1"/>
    <xf numFmtId="0" fontId="2" fillId="0" borderId="47" xfId="51" applyFont="1" applyFill="1" applyBorder="1" applyAlignment="1">
      <alignment horizontal="distributed" vertical="center" indent="1"/>
    </xf>
    <xf numFmtId="177" fontId="2" fillId="0" borderId="42" xfId="50" applyNumberFormat="1" applyFont="1" applyFill="1" applyBorder="1"/>
    <xf numFmtId="177" fontId="2" fillId="0" borderId="43" xfId="50" applyNumberFormat="1" applyFont="1" applyFill="1" applyBorder="1"/>
    <xf numFmtId="177" fontId="2" fillId="0" borderId="44" xfId="50" applyNumberFormat="1" applyFont="1" applyFill="1" applyBorder="1"/>
    <xf numFmtId="177" fontId="2" fillId="0" borderId="45" xfId="50" applyNumberFormat="1" applyFont="1" applyFill="1" applyBorder="1"/>
    <xf numFmtId="177" fontId="2" fillId="0" borderId="46" xfId="50" applyNumberFormat="1" applyFont="1" applyFill="1" applyBorder="1"/>
    <xf numFmtId="176" fontId="2" fillId="0" borderId="42" xfId="50" applyNumberFormat="1" applyFont="1" applyFill="1" applyBorder="1"/>
    <xf numFmtId="176" fontId="2" fillId="0" borderId="43" xfId="50" applyNumberFormat="1" applyFont="1" applyFill="1" applyBorder="1"/>
    <xf numFmtId="176" fontId="2" fillId="0" borderId="44" xfId="50" applyNumberFormat="1" applyFont="1" applyFill="1" applyBorder="1"/>
    <xf numFmtId="176" fontId="2" fillId="0" borderId="0" xfId="50" applyNumberFormat="1" applyFont="1" applyFill="1" applyBorder="1"/>
    <xf numFmtId="0" fontId="2" fillId="0" borderId="0" xfId="50" applyFont="1" applyFill="1" applyBorder="1" applyAlignment="1">
      <alignment horizontal="right" vertical="top"/>
    </xf>
    <xf numFmtId="176" fontId="2" fillId="0" borderId="28" xfId="50" applyNumberFormat="1" applyFont="1" applyFill="1" applyBorder="1" applyAlignment="1">
      <alignment horizontal="right"/>
    </xf>
    <xf numFmtId="176" fontId="2" fillId="0" borderId="29" xfId="50" applyNumberFormat="1" applyFont="1" applyFill="1" applyBorder="1" applyAlignment="1">
      <alignment horizontal="right"/>
    </xf>
    <xf numFmtId="176" fontId="2" fillId="0" borderId="30" xfId="50" applyNumberFormat="1" applyFont="1" applyFill="1" applyBorder="1" applyAlignment="1">
      <alignment horizontal="right"/>
    </xf>
    <xf numFmtId="176" fontId="2" fillId="0" borderId="33" xfId="50" applyNumberFormat="1" applyFont="1" applyFill="1" applyBorder="1" applyAlignment="1">
      <alignment horizontal="right"/>
    </xf>
    <xf numFmtId="176" fontId="2" fillId="0" borderId="35" xfId="50" applyNumberFormat="1" applyFont="1" applyFill="1" applyBorder="1" applyAlignment="1">
      <alignment horizontal="right"/>
    </xf>
    <xf numFmtId="177" fontId="2" fillId="0" borderId="27" xfId="50" applyNumberFormat="1" applyFont="1" applyFill="1" applyBorder="1"/>
    <xf numFmtId="177" fontId="2" fillId="0" borderId="38" xfId="50" applyNumberFormat="1" applyFont="1" applyFill="1" applyBorder="1"/>
    <xf numFmtId="177" fontId="2" fillId="0" borderId="39" xfId="50" applyNumberFormat="1" applyFont="1" applyFill="1" applyBorder="1"/>
    <xf numFmtId="177" fontId="2" fillId="0" borderId="40" xfId="50" applyNumberFormat="1" applyFont="1" applyFill="1" applyBorder="1"/>
    <xf numFmtId="177" fontId="2" fillId="0" borderId="41" xfId="50" applyNumberFormat="1" applyFont="1" applyFill="1" applyBorder="1"/>
    <xf numFmtId="176" fontId="2" fillId="0" borderId="27" xfId="50" applyNumberFormat="1" applyFont="1" applyFill="1" applyBorder="1"/>
    <xf numFmtId="176" fontId="2" fillId="0" borderId="38" xfId="50" applyNumberFormat="1" applyFont="1" applyFill="1" applyBorder="1"/>
    <xf numFmtId="176" fontId="2" fillId="0" borderId="39" xfId="50" applyNumberFormat="1" applyFont="1" applyFill="1" applyBorder="1"/>
    <xf numFmtId="176" fontId="2" fillId="0" borderId="12" xfId="50" applyNumberFormat="1" applyFont="1" applyFill="1" applyBorder="1" applyAlignment="1">
      <alignment horizontal="right"/>
    </xf>
    <xf numFmtId="176" fontId="2" fillId="0" borderId="10" xfId="50" applyNumberFormat="1" applyFont="1" applyFill="1" applyBorder="1" applyAlignment="1">
      <alignment horizontal="right"/>
    </xf>
    <xf numFmtId="176" fontId="2" fillId="0" borderId="11" xfId="50" applyNumberFormat="1" applyFont="1" applyFill="1" applyBorder="1" applyAlignment="1">
      <alignment horizontal="right"/>
    </xf>
    <xf numFmtId="176" fontId="2" fillId="0" borderId="42" xfId="50" applyNumberFormat="1" applyFont="1" applyFill="1" applyBorder="1" applyAlignment="1">
      <alignment horizontal="right"/>
    </xf>
    <xf numFmtId="176" fontId="2" fillId="0" borderId="43" xfId="50" applyNumberFormat="1" applyFont="1" applyFill="1" applyBorder="1" applyAlignment="1">
      <alignment horizontal="right"/>
    </xf>
    <xf numFmtId="176" fontId="2" fillId="0" borderId="44" xfId="50" applyNumberFormat="1" applyFont="1" applyFill="1" applyBorder="1" applyAlignment="1">
      <alignment horizontal="right"/>
    </xf>
    <xf numFmtId="176" fontId="2" fillId="0" borderId="27" xfId="50" applyNumberFormat="1" applyFont="1" applyFill="1" applyBorder="1" applyAlignment="1">
      <alignment horizontal="right"/>
    </xf>
    <xf numFmtId="176" fontId="2" fillId="0" borderId="38" xfId="50" applyNumberFormat="1" applyFont="1" applyFill="1" applyBorder="1" applyAlignment="1">
      <alignment horizontal="right"/>
    </xf>
    <xf numFmtId="176" fontId="2" fillId="0" borderId="39" xfId="50" applyNumberFormat="1" applyFont="1" applyFill="1" applyBorder="1" applyAlignment="1">
      <alignment horizontal="right"/>
    </xf>
    <xf numFmtId="176" fontId="2" fillId="0" borderId="37" xfId="50" applyNumberFormat="1" applyFont="1" applyFill="1" applyBorder="1" applyAlignment="1">
      <alignment horizontal="right"/>
    </xf>
    <xf numFmtId="177" fontId="2" fillId="0" borderId="0" xfId="50" applyNumberFormat="1" applyFont="1" applyFill="1" applyBorder="1" applyAlignment="1">
      <alignment horizontal="right"/>
    </xf>
    <xf numFmtId="0" fontId="2" fillId="25" borderId="13" xfId="50" applyFont="1" applyFill="1" applyBorder="1" applyAlignment="1">
      <alignment vertical="center"/>
    </xf>
    <xf numFmtId="0" fontId="2" fillId="25" borderId="14" xfId="50" applyFont="1" applyFill="1" applyBorder="1" applyAlignment="1">
      <alignment horizontal="center" vertical="center"/>
    </xf>
    <xf numFmtId="0" fontId="2" fillId="25" borderId="12" xfId="50" applyFont="1" applyFill="1" applyBorder="1" applyAlignment="1">
      <alignment horizontal="center" vertical="center"/>
    </xf>
    <xf numFmtId="0" fontId="2" fillId="25" borderId="10" xfId="50" applyFont="1" applyFill="1" applyBorder="1" applyAlignment="1">
      <alignment horizontal="center" vertical="center"/>
    </xf>
    <xf numFmtId="0" fontId="2" fillId="25" borderId="11" xfId="50" applyFont="1" applyFill="1" applyBorder="1" applyAlignment="1">
      <alignment horizontal="center" vertical="center"/>
    </xf>
    <xf numFmtId="0" fontId="2" fillId="25" borderId="19" xfId="50" applyFont="1" applyFill="1" applyBorder="1" applyAlignment="1">
      <alignment horizontal="center" vertical="center"/>
    </xf>
    <xf numFmtId="0" fontId="2" fillId="25" borderId="20" xfId="50" applyFont="1" applyFill="1" applyBorder="1" applyAlignment="1">
      <alignment horizontal="center" vertical="center"/>
    </xf>
    <xf numFmtId="0" fontId="2" fillId="25" borderId="15" xfId="50" applyFont="1" applyFill="1" applyBorder="1" applyAlignment="1">
      <alignment vertical="center"/>
    </xf>
    <xf numFmtId="0" fontId="2" fillId="25" borderId="16" xfId="50" applyFont="1" applyFill="1" applyBorder="1" applyAlignment="1">
      <alignment horizontal="center" vertical="center"/>
    </xf>
    <xf numFmtId="0" fontId="2" fillId="25" borderId="17" xfId="50" applyFont="1" applyFill="1" applyBorder="1" applyAlignment="1">
      <alignment horizontal="center" vertical="center"/>
    </xf>
    <xf numFmtId="0" fontId="2" fillId="25" borderId="18" xfId="50" applyFont="1" applyFill="1" applyBorder="1" applyAlignment="1">
      <alignment horizontal="center" vertical="center"/>
    </xf>
    <xf numFmtId="0" fontId="2" fillId="25" borderId="21" xfId="50" applyFont="1" applyFill="1" applyBorder="1" applyAlignment="1">
      <alignment horizontal="center" vertical="center"/>
    </xf>
    <xf numFmtId="0" fontId="2" fillId="25" borderId="22" xfId="50" applyFont="1" applyFill="1" applyBorder="1" applyAlignment="1">
      <alignment horizontal="center" vertical="center"/>
    </xf>
    <xf numFmtId="179" fontId="2" fillId="0" borderId="130" xfId="45" applyNumberFormat="1" applyFont="1" applyFill="1" applyBorder="1" applyAlignment="1">
      <alignment vertical="center"/>
    </xf>
    <xf numFmtId="179" fontId="2" fillId="0" borderId="142" xfId="45" applyNumberFormat="1" applyFont="1" applyFill="1" applyBorder="1" applyAlignment="1">
      <alignment vertical="center"/>
    </xf>
    <xf numFmtId="179" fontId="2" fillId="0" borderId="189" xfId="45" applyNumberFormat="1" applyFont="1" applyFill="1" applyBorder="1" applyAlignment="1">
      <alignment vertical="center"/>
    </xf>
    <xf numFmtId="179" fontId="2" fillId="0" borderId="190" xfId="45" applyNumberFormat="1" applyFont="1" applyFill="1" applyBorder="1" applyAlignment="1">
      <alignment vertical="center"/>
    </xf>
    <xf numFmtId="4" fontId="2" fillId="25" borderId="62" xfId="45" applyNumberFormat="1" applyFont="1" applyFill="1" applyBorder="1" applyAlignment="1">
      <alignment horizontal="center" vertical="center" wrapText="1"/>
    </xf>
    <xf numFmtId="4" fontId="2" fillId="25" borderId="117" xfId="45" applyNumberFormat="1" applyFont="1" applyFill="1" applyBorder="1" applyAlignment="1">
      <alignment horizontal="center" vertical="center" wrapText="1"/>
    </xf>
    <xf numFmtId="4" fontId="26" fillId="24" borderId="74" xfId="45" applyNumberFormat="1" applyFont="1" applyFill="1" applyBorder="1" applyAlignment="1">
      <alignment horizontal="left"/>
    </xf>
    <xf numFmtId="0" fontId="2" fillId="26" borderId="15" xfId="50" applyFont="1" applyFill="1" applyBorder="1" applyAlignment="1">
      <alignment vertical="center"/>
    </xf>
    <xf numFmtId="0" fontId="36" fillId="0" borderId="0" xfId="50" applyFont="1" applyFill="1" applyBorder="1"/>
    <xf numFmtId="179" fontId="2" fillId="0" borderId="76" xfId="45" applyNumberFormat="1" applyFont="1" applyFill="1" applyBorder="1" applyAlignment="1">
      <alignment vertical="center"/>
    </xf>
    <xf numFmtId="179" fontId="2" fillId="0" borderId="77" xfId="45" applyNumberFormat="1" applyFont="1" applyFill="1" applyBorder="1" applyAlignment="1">
      <alignment vertical="center"/>
    </xf>
    <xf numFmtId="179" fontId="2" fillId="0" borderId="78" xfId="45" applyNumberFormat="1" applyFont="1" applyFill="1" applyBorder="1" applyAlignment="1">
      <alignment vertical="center"/>
    </xf>
    <xf numFmtId="179" fontId="2" fillId="0" borderId="79" xfId="45" applyNumberFormat="1" applyFont="1" applyFill="1" applyBorder="1" applyAlignment="1">
      <alignment vertical="center"/>
    </xf>
    <xf numFmtId="179" fontId="2" fillId="0" borderId="80" xfId="45" applyNumberFormat="1" applyFont="1" applyFill="1" applyBorder="1" applyAlignment="1">
      <alignment vertical="center"/>
    </xf>
    <xf numFmtId="179" fontId="2" fillId="0" borderId="81" xfId="45" applyNumberFormat="1" applyFont="1" applyFill="1" applyBorder="1" applyAlignment="1">
      <alignment vertical="center"/>
    </xf>
    <xf numFmtId="179" fontId="2" fillId="0" borderId="82" xfId="45" applyNumberFormat="1" applyFont="1" applyFill="1" applyBorder="1" applyAlignment="1">
      <alignment vertical="center"/>
    </xf>
    <xf numFmtId="179" fontId="2" fillId="0" borderId="83" xfId="45" applyNumberFormat="1" applyFont="1" applyFill="1" applyBorder="1" applyAlignment="1">
      <alignment vertical="center"/>
    </xf>
    <xf numFmtId="179" fontId="2" fillId="0" borderId="84" xfId="45" applyNumberFormat="1" applyFont="1" applyFill="1" applyBorder="1" applyAlignment="1">
      <alignment vertical="center"/>
    </xf>
    <xf numFmtId="179" fontId="2" fillId="0" borderId="182" xfId="45" applyNumberFormat="1" applyFont="1" applyFill="1" applyBorder="1" applyAlignment="1">
      <alignment vertical="center"/>
    </xf>
    <xf numFmtId="179" fontId="2" fillId="0" borderId="85" xfId="45" applyNumberFormat="1" applyFont="1" applyFill="1" applyBorder="1" applyAlignment="1">
      <alignment vertical="center"/>
    </xf>
    <xf numFmtId="179" fontId="2" fillId="0" borderId="86" xfId="45" applyNumberFormat="1" applyFont="1" applyFill="1" applyBorder="1" applyAlignment="1">
      <alignment vertical="center"/>
    </xf>
    <xf numFmtId="179" fontId="2" fillId="0" borderId="88" xfId="45" applyNumberFormat="1" applyFont="1" applyFill="1" applyBorder="1" applyAlignment="1">
      <alignment vertical="center"/>
    </xf>
    <xf numFmtId="179" fontId="2" fillId="0" borderId="164" xfId="45" applyNumberFormat="1" applyFont="1" applyFill="1" applyBorder="1" applyAlignment="1">
      <alignment horizontal="distributed" vertical="center"/>
    </xf>
    <xf numFmtId="179" fontId="2" fillId="0" borderId="191" xfId="45" applyNumberFormat="1" applyFont="1" applyFill="1" applyBorder="1" applyAlignment="1">
      <alignment vertical="center"/>
    </xf>
    <xf numFmtId="179" fontId="2" fillId="0" borderId="87" xfId="45" applyNumberFormat="1" applyFont="1" applyFill="1" applyBorder="1" applyAlignment="1">
      <alignment vertical="center"/>
    </xf>
    <xf numFmtId="179" fontId="2" fillId="0" borderId="184" xfId="45" applyNumberFormat="1" applyFont="1" applyFill="1" applyBorder="1" applyAlignment="1">
      <alignment vertical="center"/>
    </xf>
    <xf numFmtId="179" fontId="2" fillId="0" borderId="89" xfId="45" applyNumberFormat="1" applyFont="1" applyFill="1" applyBorder="1" applyAlignment="1">
      <alignment vertical="center"/>
    </xf>
    <xf numFmtId="179" fontId="2" fillId="0" borderId="75" xfId="45" applyNumberFormat="1" applyFont="1" applyFill="1" applyBorder="1" applyAlignment="1">
      <alignment vertical="center"/>
    </xf>
    <xf numFmtId="179" fontId="2" fillId="0" borderId="91" xfId="45" applyNumberFormat="1" applyFont="1" applyFill="1" applyBorder="1" applyAlignment="1">
      <alignment vertical="center"/>
    </xf>
    <xf numFmtId="179" fontId="2" fillId="0" borderId="92" xfId="45" applyNumberFormat="1" applyFont="1" applyFill="1" applyBorder="1" applyAlignment="1">
      <alignment vertical="center"/>
    </xf>
    <xf numFmtId="179" fontId="2" fillId="0" borderId="96" xfId="45" applyNumberFormat="1" applyFont="1" applyFill="1" applyBorder="1" applyAlignment="1">
      <alignment vertical="center"/>
    </xf>
    <xf numFmtId="179" fontId="2" fillId="0" borderId="97" xfId="45" applyNumberFormat="1" applyFont="1" applyFill="1" applyBorder="1" applyAlignment="1">
      <alignment vertical="center"/>
    </xf>
    <xf numFmtId="179" fontId="2" fillId="0" borderId="98" xfId="45" applyNumberFormat="1" applyFont="1" applyFill="1" applyBorder="1" applyAlignment="1">
      <alignment vertical="center"/>
    </xf>
    <xf numFmtId="179" fontId="2" fillId="0" borderId="101" xfId="45" applyNumberFormat="1" applyFont="1" applyFill="1" applyBorder="1" applyAlignment="1">
      <alignment vertical="center"/>
    </xf>
    <xf numFmtId="179" fontId="2" fillId="0" borderId="102" xfId="45" applyNumberFormat="1" applyFont="1" applyFill="1" applyBorder="1" applyAlignment="1">
      <alignment vertical="center"/>
    </xf>
    <xf numFmtId="179" fontId="2" fillId="0" borderId="47" xfId="45" applyNumberFormat="1" applyFont="1" applyFill="1" applyBorder="1" applyAlignment="1">
      <alignment vertical="center"/>
    </xf>
    <xf numFmtId="179" fontId="2" fillId="0" borderId="101" xfId="0" applyNumberFormat="1" applyFont="1" applyFill="1" applyBorder="1" applyAlignment="1">
      <alignment vertical="center"/>
    </xf>
    <xf numFmtId="179" fontId="2" fillId="0" borderId="98" xfId="0" applyNumberFormat="1" applyFont="1" applyFill="1" applyBorder="1" applyAlignment="1">
      <alignment vertical="center"/>
    </xf>
    <xf numFmtId="179" fontId="2" fillId="0" borderId="99" xfId="0" applyNumberFormat="1" applyFont="1" applyFill="1" applyBorder="1" applyAlignment="1">
      <alignment vertical="center"/>
    </xf>
    <xf numFmtId="179" fontId="2" fillId="0" borderId="95" xfId="45" applyNumberFormat="1" applyFont="1" applyFill="1" applyBorder="1" applyAlignment="1">
      <alignment horizontal="distributed" vertical="center"/>
    </xf>
    <xf numFmtId="179" fontId="2" fillId="0" borderId="192" xfId="45" applyNumberFormat="1" applyFont="1" applyFill="1" applyBorder="1" applyAlignment="1">
      <alignment vertical="center"/>
    </xf>
    <xf numFmtId="179" fontId="2" fillId="0" borderId="103" xfId="45" applyNumberFormat="1" applyFont="1" applyFill="1" applyBorder="1" applyAlignment="1">
      <alignment vertical="center"/>
    </xf>
    <xf numFmtId="179" fontId="2" fillId="0" borderId="185" xfId="45" applyNumberFormat="1" applyFont="1" applyFill="1" applyBorder="1" applyAlignment="1">
      <alignment vertical="center"/>
    </xf>
    <xf numFmtId="179" fontId="2" fillId="0" borderId="104" xfId="45" applyNumberFormat="1" applyFont="1" applyFill="1" applyBorder="1" applyAlignment="1">
      <alignment vertical="center"/>
    </xf>
    <xf numFmtId="179" fontId="2" fillId="0" borderId="95" xfId="45" applyNumberFormat="1" applyFont="1" applyFill="1" applyBorder="1" applyAlignment="1">
      <alignment vertical="center"/>
    </xf>
    <xf numFmtId="179" fontId="2" fillId="0" borderId="106" xfId="45" applyNumberFormat="1" applyFont="1" applyFill="1" applyBorder="1" applyAlignment="1">
      <alignment vertical="center"/>
    </xf>
    <xf numFmtId="179" fontId="2" fillId="0" borderId="165" xfId="45" applyNumberFormat="1" applyFont="1" applyFill="1" applyBorder="1" applyAlignment="1">
      <alignment vertical="center"/>
    </xf>
    <xf numFmtId="179" fontId="2" fillId="0" borderId="166" xfId="45" applyNumberFormat="1" applyFont="1" applyFill="1" applyBorder="1" applyAlignment="1">
      <alignment vertical="center"/>
    </xf>
    <xf numFmtId="179" fontId="2" fillId="0" borderId="118" xfId="45" applyNumberFormat="1" applyFont="1" applyFill="1" applyBorder="1" applyAlignment="1">
      <alignment vertical="center"/>
    </xf>
    <xf numFmtId="179" fontId="2" fillId="0" borderId="167" xfId="45" applyNumberFormat="1" applyFont="1" applyFill="1" applyBorder="1" applyAlignment="1">
      <alignment vertical="center"/>
    </xf>
    <xf numFmtId="179" fontId="2" fillId="0" borderId="131" xfId="45" applyNumberFormat="1" applyFont="1" applyFill="1" applyBorder="1" applyAlignment="1">
      <alignment vertical="center"/>
    </xf>
    <xf numFmtId="179" fontId="2" fillId="0" borderId="168" xfId="45" applyNumberFormat="1" applyFont="1" applyFill="1" applyBorder="1" applyAlignment="1">
      <alignment vertical="center"/>
    </xf>
    <xf numFmtId="179" fontId="2" fillId="0" borderId="129" xfId="45" applyNumberFormat="1" applyFont="1" applyFill="1" applyBorder="1" applyAlignment="1">
      <alignment vertical="center"/>
    </xf>
    <xf numFmtId="179" fontId="2" fillId="0" borderId="48" xfId="45" applyNumberFormat="1" applyFont="1" applyFill="1" applyBorder="1" applyAlignment="1">
      <alignment vertical="center"/>
    </xf>
    <xf numFmtId="179" fontId="2" fillId="0" borderId="13" xfId="45" applyNumberFormat="1" applyFont="1" applyFill="1" applyBorder="1" applyAlignment="1">
      <alignment vertical="center"/>
    </xf>
    <xf numFmtId="179" fontId="2" fillId="0" borderId="169" xfId="45" applyNumberFormat="1" applyFont="1" applyFill="1" applyBorder="1" applyAlignment="1">
      <alignment horizontal="distributed" vertical="center"/>
    </xf>
    <xf numFmtId="179" fontId="2" fillId="0" borderId="193" xfId="45" applyNumberFormat="1" applyFont="1" applyFill="1" applyBorder="1" applyAlignment="1">
      <alignment vertical="center"/>
    </xf>
    <xf numFmtId="179" fontId="2" fillId="0" borderId="183" xfId="45" applyNumberFormat="1" applyFont="1" applyFill="1" applyBorder="1" applyAlignment="1">
      <alignment vertical="center"/>
    </xf>
    <xf numFmtId="179" fontId="2" fillId="0" borderId="170" xfId="45" applyNumberFormat="1" applyFont="1" applyFill="1" applyBorder="1" applyAlignment="1">
      <alignment vertical="center"/>
    </xf>
    <xf numFmtId="179" fontId="2" fillId="0" borderId="186" xfId="45" applyNumberFormat="1" applyFont="1" applyFill="1" applyBorder="1" applyAlignment="1">
      <alignment vertical="center"/>
    </xf>
    <xf numFmtId="179" fontId="2" fillId="0" borderId="171" xfId="45" applyNumberFormat="1" applyFont="1" applyFill="1" applyBorder="1" applyAlignment="1">
      <alignment vertical="center"/>
    </xf>
    <xf numFmtId="179" fontId="2" fillId="0" borderId="169" xfId="45" applyNumberFormat="1" applyFont="1" applyFill="1" applyBorder="1" applyAlignment="1">
      <alignment vertical="center"/>
    </xf>
    <xf numFmtId="179" fontId="2" fillId="0" borderId="172" xfId="45" applyNumberFormat="1" applyFont="1" applyFill="1" applyBorder="1" applyAlignment="1">
      <alignment vertical="center"/>
    </xf>
    <xf numFmtId="0" fontId="36" fillId="0" borderId="0" xfId="45" applyFont="1" applyFill="1" applyBorder="1" applyAlignment="1" applyProtection="1">
      <alignment vertical="center"/>
      <protection locked="0"/>
    </xf>
    <xf numFmtId="0" fontId="36" fillId="0" borderId="0" xfId="45" applyFont="1" applyFill="1" applyBorder="1" applyAlignment="1">
      <alignment vertical="center"/>
    </xf>
    <xf numFmtId="0" fontId="2" fillId="0" borderId="0" xfId="45" applyFont="1" applyFill="1" applyBorder="1" applyAlignment="1" applyProtection="1">
      <alignment horizontal="left" vertical="center"/>
      <protection locked="0"/>
    </xf>
    <xf numFmtId="0" fontId="2" fillId="0" borderId="0" xfId="45" applyFont="1" applyFill="1" applyBorder="1" applyAlignment="1" applyProtection="1">
      <alignment vertical="center"/>
      <protection locked="0"/>
    </xf>
    <xf numFmtId="0" fontId="2" fillId="0" borderId="0" xfId="45" applyFont="1" applyFill="1" applyBorder="1" applyAlignment="1" applyProtection="1">
      <alignment horizontal="left" vertical="center"/>
    </xf>
    <xf numFmtId="0" fontId="2" fillId="0" borderId="25" xfId="45" applyFont="1" applyFill="1" applyBorder="1" applyAlignment="1">
      <alignment horizontal="center" vertical="center"/>
    </xf>
    <xf numFmtId="0" fontId="2" fillId="0" borderId="26" xfId="45" applyFont="1" applyFill="1" applyBorder="1" applyAlignment="1">
      <alignment horizontal="center" vertical="center"/>
    </xf>
    <xf numFmtId="0" fontId="38" fillId="0" borderId="0" xfId="48" applyFont="1" applyAlignment="1">
      <alignment horizontal="centerContinuous" vertical="center"/>
    </xf>
    <xf numFmtId="0" fontId="39" fillId="0" borderId="0" xfId="48" applyFont="1" applyAlignment="1">
      <alignment horizontal="centerContinuous" vertical="center"/>
    </xf>
    <xf numFmtId="0" fontId="39" fillId="0" borderId="0" xfId="48" applyFont="1" applyAlignment="1">
      <alignment vertical="center"/>
    </xf>
    <xf numFmtId="0" fontId="40" fillId="0" borderId="0" xfId="48" applyFont="1" applyAlignment="1">
      <alignment horizontal="centerContinuous" vertical="center"/>
    </xf>
    <xf numFmtId="0" fontId="41" fillId="0" borderId="0" xfId="48" applyFont="1" applyAlignment="1">
      <alignment horizontal="centerContinuous" vertical="center"/>
    </xf>
    <xf numFmtId="179" fontId="42" fillId="0" borderId="0" xfId="44" applyNumberFormat="1" applyFont="1" applyAlignment="1">
      <alignment horizontal="left" vertical="center"/>
    </xf>
    <xf numFmtId="179" fontId="42" fillId="0" borderId="0" xfId="49" applyNumberFormat="1" applyFont="1">
      <alignment vertical="center"/>
    </xf>
    <xf numFmtId="179" fontId="29" fillId="0" borderId="0" xfId="49" applyNumberFormat="1" applyFont="1" applyAlignment="1">
      <alignment horizontal="left" vertical="center"/>
    </xf>
    <xf numFmtId="179" fontId="29" fillId="0" borderId="0" xfId="44" applyNumberFormat="1" applyFont="1" applyAlignment="1">
      <alignment horizontal="left" vertical="center"/>
    </xf>
    <xf numFmtId="179" fontId="3" fillId="0" borderId="0" xfId="49" applyNumberFormat="1">
      <alignment vertical="center"/>
    </xf>
    <xf numFmtId="179" fontId="3" fillId="0" borderId="0" xfId="44" applyNumberFormat="1">
      <alignment vertical="center"/>
    </xf>
    <xf numFmtId="179" fontId="3" fillId="0" borderId="0" xfId="49" applyNumberFormat="1" applyAlignment="1">
      <alignment horizontal="justify" vertical="center"/>
    </xf>
    <xf numFmtId="179" fontId="28" fillId="0" borderId="0" xfId="49" applyNumberFormat="1" applyFont="1" applyAlignment="1">
      <alignment horizontal="right" vertical="center"/>
    </xf>
    <xf numFmtId="179" fontId="3" fillId="0" borderId="0" xfId="44" applyNumberFormat="1" applyAlignment="1">
      <alignment horizontal="right"/>
    </xf>
    <xf numFmtId="179" fontId="3" fillId="0" borderId="0" xfId="49" applyNumberFormat="1" applyAlignment="1">
      <alignment vertical="center" wrapText="1"/>
    </xf>
    <xf numFmtId="0" fontId="31" fillId="25" borderId="133" xfId="49" applyFont="1" applyFill="1" applyBorder="1" applyAlignment="1">
      <alignment horizontal="center" vertical="center"/>
    </xf>
    <xf numFmtId="0" fontId="31" fillId="25" borderId="195" xfId="49" applyFont="1" applyFill="1" applyBorder="1" applyAlignment="1">
      <alignment horizontal="center" vertical="center"/>
    </xf>
    <xf numFmtId="0" fontId="31" fillId="25" borderId="112" xfId="49" applyFont="1" applyFill="1" applyBorder="1" applyAlignment="1">
      <alignment horizontal="center" vertical="center"/>
    </xf>
    <xf numFmtId="179" fontId="3" fillId="0" borderId="0" xfId="49" applyNumberFormat="1" applyAlignment="1">
      <alignment horizontal="center" vertical="center" wrapText="1"/>
    </xf>
    <xf numFmtId="179" fontId="31" fillId="0" borderId="90" xfId="44" applyNumberFormat="1" applyFont="1" applyBorder="1" applyAlignment="1">
      <alignment horizontal="distributed" vertical="center"/>
    </xf>
    <xf numFmtId="38" fontId="3" fillId="0" borderId="196" xfId="46" applyFont="1" applyFill="1" applyBorder="1" applyAlignment="1">
      <alignment horizontal="right" vertical="center" wrapText="1"/>
    </xf>
    <xf numFmtId="38" fontId="3" fillId="0" borderId="135" xfId="46" applyFont="1" applyFill="1" applyBorder="1" applyAlignment="1">
      <alignment horizontal="right" vertical="center" wrapText="1"/>
    </xf>
    <xf numFmtId="181" fontId="3" fillId="0" borderId="196" xfId="46" applyNumberFormat="1" applyFont="1" applyFill="1" applyBorder="1" applyAlignment="1">
      <alignment horizontal="right" vertical="center" wrapText="1"/>
    </xf>
    <xf numFmtId="181" fontId="3" fillId="0" borderId="80" xfId="46" applyNumberFormat="1" applyFont="1" applyFill="1" applyBorder="1" applyAlignment="1">
      <alignment horizontal="right" vertical="center" wrapText="1"/>
    </xf>
    <xf numFmtId="179" fontId="31" fillId="0" borderId="0" xfId="49" applyNumberFormat="1" applyFont="1" applyAlignment="1">
      <alignment vertical="center" wrapText="1"/>
    </xf>
    <xf numFmtId="182" fontId="31" fillId="0" borderId="0" xfId="49" applyNumberFormat="1" applyFont="1" applyAlignment="1">
      <alignment vertical="center" wrapText="1"/>
    </xf>
    <xf numFmtId="179" fontId="31" fillId="0" borderId="105" xfId="44" applyNumberFormat="1" applyFont="1" applyBorder="1" applyAlignment="1">
      <alignment horizontal="distributed" vertical="center"/>
    </xf>
    <xf numFmtId="38" fontId="3" fillId="0" borderId="47" xfId="46" applyFont="1" applyFill="1" applyBorder="1" applyAlignment="1">
      <alignment horizontal="right" vertical="center" wrapText="1"/>
    </xf>
    <xf numFmtId="38" fontId="3" fillId="0" borderId="49" xfId="46" applyFont="1" applyFill="1" applyBorder="1" applyAlignment="1">
      <alignment horizontal="right" vertical="center" wrapText="1"/>
    </xf>
    <xf numFmtId="181" fontId="3" fillId="0" borderId="47" xfId="46" applyNumberFormat="1" applyFont="1" applyFill="1" applyBorder="1" applyAlignment="1">
      <alignment horizontal="right" vertical="center" wrapText="1"/>
    </xf>
    <xf numFmtId="181" fontId="3" fillId="0" borderId="100" xfId="46" applyNumberFormat="1" applyFont="1" applyFill="1" applyBorder="1" applyAlignment="1">
      <alignment horizontal="right" vertical="center" wrapText="1"/>
    </xf>
    <xf numFmtId="179" fontId="31" fillId="0" borderId="140" xfId="44" applyNumberFormat="1" applyFont="1" applyBorder="1" applyAlignment="1">
      <alignment horizontal="distributed" vertical="center"/>
    </xf>
    <xf numFmtId="38" fontId="3" fillId="0" borderId="13" xfId="46" applyFont="1" applyFill="1" applyBorder="1" applyAlignment="1">
      <alignment horizontal="right" vertical="center" wrapText="1"/>
    </xf>
    <xf numFmtId="38" fontId="3" fillId="0" borderId="23" xfId="46" applyFont="1" applyFill="1" applyBorder="1" applyAlignment="1">
      <alignment horizontal="right" vertical="center" wrapText="1"/>
    </xf>
    <xf numFmtId="181" fontId="3" fillId="0" borderId="13" xfId="46" applyNumberFormat="1" applyFont="1" applyFill="1" applyBorder="1" applyAlignment="1">
      <alignment horizontal="right" vertical="center" wrapText="1"/>
    </xf>
    <xf numFmtId="181" fontId="3" fillId="0" borderId="131" xfId="46" applyNumberFormat="1" applyFont="1" applyFill="1" applyBorder="1" applyAlignment="1">
      <alignment horizontal="right" vertical="center" wrapText="1"/>
    </xf>
    <xf numFmtId="179" fontId="31" fillId="0" borderId="141" xfId="44" applyNumberFormat="1" applyFont="1" applyBorder="1" applyAlignment="1">
      <alignment horizontal="distributed" vertical="center" indent="1"/>
    </xf>
    <xf numFmtId="38" fontId="3" fillId="0" borderId="125" xfId="46" applyFont="1" applyFill="1" applyBorder="1" applyAlignment="1">
      <alignment horizontal="right" vertical="center" wrapText="1"/>
    </xf>
    <xf numFmtId="38" fontId="3" fillId="0" borderId="144" xfId="46" applyFont="1" applyFill="1" applyBorder="1" applyAlignment="1">
      <alignment horizontal="right" vertical="center" wrapText="1"/>
    </xf>
    <xf numFmtId="181" fontId="3" fillId="0" borderId="125" xfId="46" applyNumberFormat="1" applyFont="1" applyFill="1" applyBorder="1" applyAlignment="1">
      <alignment horizontal="right" vertical="center" wrapText="1"/>
    </xf>
    <xf numFmtId="181" fontId="3" fillId="0" borderId="126" xfId="46" applyNumberFormat="1" applyFont="1" applyFill="1" applyBorder="1" applyAlignment="1">
      <alignment horizontal="right" vertical="center" wrapText="1"/>
    </xf>
    <xf numFmtId="179" fontId="31" fillId="0" borderId="141" xfId="44" applyNumberFormat="1" applyFont="1" applyBorder="1" applyAlignment="1">
      <alignment horizontal="distributed" vertical="center" wrapText="1" indent="1"/>
    </xf>
    <xf numFmtId="179" fontId="3" fillId="0" borderId="0" xfId="44" applyNumberFormat="1" applyAlignment="1">
      <alignment horizontal="center" vertical="center" wrapText="1"/>
    </xf>
    <xf numFmtId="0" fontId="28" fillId="0" borderId="0" xfId="43" applyFont="1" applyAlignment="1">
      <alignment horizontal="right" vertical="top"/>
    </xf>
    <xf numFmtId="179" fontId="3" fillId="0" borderId="197" xfId="44" applyNumberFormat="1" applyBorder="1" applyAlignment="1">
      <alignment horizontal="center" vertical="center" wrapText="1"/>
    </xf>
    <xf numFmtId="0" fontId="31" fillId="25" borderId="198" xfId="49" applyFont="1" applyFill="1" applyBorder="1" applyAlignment="1">
      <alignment horizontal="center" vertical="center" wrapText="1"/>
    </xf>
    <xf numFmtId="0" fontId="31" fillId="25" borderId="198" xfId="49" applyFont="1" applyFill="1" applyBorder="1" applyAlignment="1">
      <alignment horizontal="center" vertical="center"/>
    </xf>
    <xf numFmtId="0" fontId="31" fillId="25" borderId="132" xfId="49" applyFont="1" applyFill="1" applyBorder="1" applyAlignment="1">
      <alignment horizontal="center" vertical="center"/>
    </xf>
    <xf numFmtId="38" fontId="3" fillId="0" borderId="198" xfId="46" applyFont="1" applyFill="1" applyBorder="1" applyAlignment="1">
      <alignment horizontal="right" vertical="center" wrapText="1"/>
    </xf>
    <xf numFmtId="181" fontId="3" fillId="0" borderId="26" xfId="46" applyNumberFormat="1" applyFont="1" applyFill="1" applyBorder="1" applyAlignment="1">
      <alignment horizontal="right" vertical="center" wrapText="1"/>
    </xf>
    <xf numFmtId="181" fontId="3" fillId="0" borderId="15" xfId="46" applyNumberFormat="1" applyFont="1" applyFill="1" applyBorder="1" applyAlignment="1">
      <alignment horizontal="right" vertical="center" wrapText="1"/>
    </xf>
    <xf numFmtId="0" fontId="31" fillId="25" borderId="0" xfId="49" applyFont="1" applyFill="1">
      <alignment vertical="center"/>
    </xf>
    <xf numFmtId="179" fontId="43" fillId="0" borderId="105" xfId="44" applyNumberFormat="1" applyFont="1" applyBorder="1" applyAlignment="1">
      <alignment horizontal="distributed" vertical="center"/>
    </xf>
    <xf numFmtId="177" fontId="2" fillId="0" borderId="23" xfId="45" applyNumberFormat="1" applyFont="1" applyFill="1" applyBorder="1" applyAlignment="1">
      <alignment horizontal="right" vertical="center"/>
    </xf>
    <xf numFmtId="177" fontId="2" fillId="0" borderId="145" xfId="45" applyNumberFormat="1" applyFont="1" applyFill="1" applyBorder="1" applyAlignment="1">
      <alignment horizontal="right" vertical="center"/>
    </xf>
    <xf numFmtId="177" fontId="2" fillId="0" borderId="13" xfId="45" applyNumberFormat="1" applyFont="1" applyFill="1" applyBorder="1" applyAlignment="1">
      <alignment horizontal="right" vertical="center"/>
    </xf>
    <xf numFmtId="177" fontId="2" fillId="0" borderId="0" xfId="45" applyNumberFormat="1" applyFont="1" applyFill="1" applyBorder="1" applyAlignment="1">
      <alignment vertical="center"/>
    </xf>
    <xf numFmtId="178" fontId="2" fillId="0" borderId="23" xfId="45" applyNumberFormat="1" applyFont="1" applyFill="1" applyBorder="1" applyAlignment="1">
      <alignment vertical="center"/>
    </xf>
    <xf numFmtId="178" fontId="2" fillId="0" borderId="13" xfId="45" applyNumberFormat="1" applyFont="1" applyFill="1" applyBorder="1" applyAlignment="1">
      <alignment vertical="center"/>
    </xf>
    <xf numFmtId="178" fontId="2" fillId="0" borderId="48" xfId="45" applyNumberFormat="1" applyFont="1" applyFill="1" applyBorder="1" applyAlignment="1">
      <alignment vertical="center"/>
    </xf>
    <xf numFmtId="178" fontId="2" fillId="0" borderId="24" xfId="45" applyNumberFormat="1" applyFont="1" applyFill="1" applyBorder="1" applyAlignment="1">
      <alignment vertical="center"/>
    </xf>
    <xf numFmtId="178" fontId="2" fillId="0" borderId="14" xfId="45" applyNumberFormat="1" applyFont="1" applyFill="1" applyBorder="1" applyAlignment="1">
      <alignment vertical="center"/>
    </xf>
    <xf numFmtId="178" fontId="2" fillId="0" borderId="25" xfId="45" applyNumberFormat="1" applyFont="1" applyFill="1" applyBorder="1" applyAlignment="1">
      <alignment vertical="center"/>
    </xf>
    <xf numFmtId="178" fontId="2" fillId="0" borderId="14" xfId="45" applyNumberFormat="1" applyFont="1" applyFill="1" applyBorder="1" applyAlignment="1">
      <alignment horizontal="right" vertical="center"/>
    </xf>
    <xf numFmtId="178" fontId="2" fillId="0" borderId="24" xfId="45" applyNumberFormat="1" applyFont="1" applyFill="1" applyBorder="1" applyAlignment="1">
      <alignment horizontal="right" vertical="center"/>
    </xf>
    <xf numFmtId="178" fontId="2" fillId="0" borderId="25" xfId="45" applyNumberFormat="1" applyFont="1" applyFill="1" applyBorder="1" applyAlignment="1">
      <alignment horizontal="right" vertical="center"/>
    </xf>
    <xf numFmtId="177" fontId="2" fillId="0" borderId="25" xfId="45" applyNumberFormat="1" applyFont="1" applyFill="1" applyBorder="1" applyAlignment="1">
      <alignment vertical="center"/>
    </xf>
    <xf numFmtId="177" fontId="2" fillId="0" borderId="49" xfId="45" applyNumberFormat="1" applyFont="1" applyFill="1" applyBorder="1" applyAlignment="1">
      <alignment vertical="center"/>
    </xf>
    <xf numFmtId="177" fontId="2" fillId="0" borderId="47" xfId="45" applyNumberFormat="1" applyFont="1" applyFill="1" applyBorder="1" applyAlignment="1">
      <alignment horizontal="right" vertical="center"/>
    </xf>
    <xf numFmtId="177" fontId="2" fillId="0" borderId="50" xfId="45" applyNumberFormat="1" applyFont="1" applyFill="1" applyBorder="1" applyAlignment="1">
      <alignment vertical="center"/>
    </xf>
    <xf numFmtId="177" fontId="2" fillId="0" borderId="47" xfId="45" applyNumberFormat="1" applyFont="1" applyFill="1" applyBorder="1" applyAlignment="1">
      <alignment vertical="center"/>
    </xf>
    <xf numFmtId="178" fontId="2" fillId="0" borderId="49" xfId="45" applyNumberFormat="1" applyFont="1" applyFill="1" applyBorder="1" applyAlignment="1">
      <alignment horizontal="right" vertical="center"/>
    </xf>
    <xf numFmtId="178" fontId="2" fillId="0" borderId="47" xfId="45" applyNumberFormat="1" applyFont="1" applyFill="1" applyBorder="1" applyAlignment="1">
      <alignment horizontal="right" vertical="center"/>
    </xf>
    <xf numFmtId="178" fontId="2" fillId="0" borderId="51" xfId="45" applyNumberFormat="1" applyFont="1" applyFill="1" applyBorder="1" applyAlignment="1">
      <alignment horizontal="right" vertical="center"/>
    </xf>
    <xf numFmtId="177" fontId="2" fillId="0" borderId="146" xfId="45" applyNumberFormat="1" applyFont="1" applyFill="1" applyBorder="1" applyAlignment="1">
      <alignment vertical="center"/>
    </xf>
    <xf numFmtId="178" fontId="2" fillId="0" borderId="143" xfId="45" applyNumberFormat="1" applyFont="1" applyFill="1" applyBorder="1" applyAlignment="1">
      <alignment vertical="center"/>
    </xf>
    <xf numFmtId="178" fontId="2" fillId="0" borderId="15" xfId="45" applyNumberFormat="1" applyFont="1" applyFill="1" applyBorder="1" applyAlignment="1">
      <alignment vertical="center"/>
    </xf>
    <xf numFmtId="178" fontId="2" fillId="0" borderId="26" xfId="45" applyNumberFormat="1" applyFont="1" applyFill="1" applyBorder="1" applyAlignment="1">
      <alignment vertical="center"/>
    </xf>
    <xf numFmtId="4" fontId="44" fillId="0" borderId="0" xfId="45" applyNumberFormat="1" applyFont="1"/>
    <xf numFmtId="0" fontId="2" fillId="0" borderId="49" xfId="45" applyFont="1" applyFill="1" applyBorder="1" applyAlignment="1">
      <alignment horizontal="center" vertical="center"/>
    </xf>
    <xf numFmtId="0" fontId="2" fillId="0" borderId="50" xfId="45" applyFont="1" applyFill="1" applyBorder="1" applyAlignment="1">
      <alignment horizontal="center" vertical="center"/>
    </xf>
    <xf numFmtId="0" fontId="2" fillId="0" borderId="51" xfId="45" applyFont="1" applyFill="1" applyBorder="1" applyAlignment="1">
      <alignment horizontal="center" vertical="center"/>
    </xf>
    <xf numFmtId="0" fontId="2" fillId="25" borderId="48" xfId="50" applyFont="1" applyFill="1" applyBorder="1" applyAlignment="1">
      <alignment horizontal="center" vertical="center"/>
    </xf>
    <xf numFmtId="0" fontId="2" fillId="25" borderId="13" xfId="50" applyFont="1" applyFill="1" applyBorder="1" applyAlignment="1">
      <alignment horizontal="center" vertical="center"/>
    </xf>
    <xf numFmtId="0" fontId="2" fillId="25" borderId="23" xfId="50" applyFont="1" applyFill="1" applyBorder="1" applyAlignment="1">
      <alignment horizontal="center" vertical="center"/>
    </xf>
    <xf numFmtId="0" fontId="31" fillId="25" borderId="198" xfId="49" applyFont="1" applyFill="1" applyBorder="1" applyAlignment="1">
      <alignment horizontal="center" vertical="center"/>
    </xf>
    <xf numFmtId="179" fontId="31" fillId="25" borderId="62" xfId="44" applyNumberFormat="1" applyFont="1" applyFill="1" applyBorder="1" applyAlignment="1">
      <alignment horizontal="center" vertical="center" wrapText="1"/>
    </xf>
    <xf numFmtId="179" fontId="31" fillId="25" borderId="72" xfId="44" applyNumberFormat="1" applyFont="1" applyFill="1" applyBorder="1" applyAlignment="1">
      <alignment horizontal="center" vertical="center" wrapText="1"/>
    </xf>
    <xf numFmtId="0" fontId="31" fillId="25" borderId="194" xfId="49" applyFont="1" applyFill="1" applyBorder="1" applyAlignment="1">
      <alignment horizontal="center" vertical="center"/>
    </xf>
    <xf numFmtId="0" fontId="31" fillId="25" borderId="134" xfId="49" applyFont="1" applyFill="1" applyBorder="1" applyAlignment="1">
      <alignment horizontal="center" vertical="center"/>
    </xf>
    <xf numFmtId="0" fontId="31" fillId="25" borderId="91" xfId="49" applyFont="1" applyFill="1" applyBorder="1" applyAlignment="1">
      <alignment horizontal="center" vertical="center"/>
    </xf>
    <xf numFmtId="0" fontId="31" fillId="25" borderId="135" xfId="49" applyFont="1" applyFill="1" applyBorder="1" applyAlignment="1">
      <alignment horizontal="center" vertical="center"/>
    </xf>
    <xf numFmtId="0" fontId="31" fillId="25" borderId="136" xfId="49" applyFont="1" applyFill="1" applyBorder="1" applyAlignment="1">
      <alignment horizontal="center" vertical="center"/>
    </xf>
    <xf numFmtId="4" fontId="2" fillId="25" borderId="148" xfId="45" applyNumberFormat="1" applyFont="1" applyFill="1" applyBorder="1" applyAlignment="1">
      <alignment horizontal="center" vertical="center"/>
    </xf>
    <xf numFmtId="4" fontId="2" fillId="25" borderId="150" xfId="45" applyNumberFormat="1" applyFont="1" applyFill="1" applyBorder="1" applyAlignment="1">
      <alignment horizontal="center" vertical="center"/>
    </xf>
    <xf numFmtId="4" fontId="2" fillId="25" borderId="123" xfId="45" applyNumberFormat="1" applyFont="1" applyFill="1" applyBorder="1" applyAlignment="1">
      <alignment horizontal="center" vertical="center"/>
    </xf>
    <xf numFmtId="4" fontId="2" fillId="25" borderId="121" xfId="45" applyNumberFormat="1" applyFont="1" applyFill="1" applyBorder="1" applyAlignment="1">
      <alignment horizontal="center" vertical="center"/>
    </xf>
    <xf numFmtId="4" fontId="2" fillId="25" borderId="122" xfId="45" applyNumberFormat="1" applyFont="1" applyFill="1" applyBorder="1" applyAlignment="1">
      <alignment horizontal="center" vertical="center"/>
    </xf>
    <xf numFmtId="4" fontId="2" fillId="25" borderId="61" xfId="45" applyNumberFormat="1" applyFont="1" applyFill="1" applyBorder="1" applyAlignment="1">
      <alignment horizontal="center" vertical="center" wrapText="1"/>
    </xf>
    <xf numFmtId="4" fontId="2" fillId="25" borderId="70" xfId="45" applyNumberFormat="1" applyFont="1" applyFill="1" applyBorder="1" applyAlignment="1">
      <alignment horizontal="center" vertical="center"/>
    </xf>
    <xf numFmtId="4" fontId="2" fillId="25" borderId="55" xfId="45" applyNumberFormat="1" applyFont="1" applyFill="1" applyBorder="1" applyAlignment="1">
      <alignment horizontal="center" vertical="center" wrapText="1"/>
    </xf>
    <xf numFmtId="4" fontId="2" fillId="25" borderId="66" xfId="45" applyNumberFormat="1" applyFont="1" applyFill="1" applyBorder="1" applyAlignment="1">
      <alignment horizontal="center" vertical="center"/>
    </xf>
    <xf numFmtId="4" fontId="2" fillId="25" borderId="63" xfId="45" applyNumberFormat="1" applyFont="1" applyFill="1" applyBorder="1" applyAlignment="1">
      <alignment horizontal="center" vertical="center" wrapText="1"/>
    </xf>
    <xf numFmtId="4" fontId="2" fillId="25" borderId="152" xfId="45" applyNumberFormat="1" applyFont="1" applyFill="1" applyBorder="1" applyAlignment="1">
      <alignment horizontal="center" vertical="center"/>
    </xf>
    <xf numFmtId="4" fontId="2" fillId="25" borderId="128" xfId="45" applyNumberFormat="1" applyFont="1" applyFill="1" applyBorder="1" applyAlignment="1">
      <alignment horizontal="center" vertical="center" wrapText="1"/>
    </xf>
    <xf numFmtId="4" fontId="2" fillId="25" borderId="188" xfId="45" applyNumberFormat="1" applyFont="1" applyFill="1" applyBorder="1" applyAlignment="1">
      <alignment horizontal="center" vertical="center"/>
    </xf>
    <xf numFmtId="4" fontId="2" fillId="25" borderId="64" xfId="45" applyNumberFormat="1" applyFont="1" applyFill="1" applyBorder="1" applyAlignment="1">
      <alignment horizontal="center" vertical="center" wrapText="1"/>
    </xf>
    <xf numFmtId="4" fontId="2" fillId="25" borderId="154" xfId="45" applyNumberFormat="1" applyFont="1" applyFill="1" applyBorder="1" applyAlignment="1">
      <alignment horizontal="center" vertical="center"/>
    </xf>
    <xf numFmtId="4" fontId="2" fillId="25" borderId="59" xfId="45" applyNumberFormat="1" applyFont="1" applyFill="1" applyBorder="1" applyAlignment="1">
      <alignment horizontal="center" vertical="center" wrapText="1"/>
    </xf>
    <xf numFmtId="4" fontId="2" fillId="25" borderId="71" xfId="45" applyNumberFormat="1" applyFont="1" applyFill="1" applyBorder="1" applyAlignment="1">
      <alignment horizontal="center" vertical="center"/>
    </xf>
    <xf numFmtId="4" fontId="2" fillId="25" borderId="149" xfId="45" applyNumberFormat="1" applyFont="1" applyFill="1" applyBorder="1" applyAlignment="1">
      <alignment horizontal="center" vertical="center" wrapText="1"/>
    </xf>
    <xf numFmtId="4" fontId="2" fillId="25" borderId="153" xfId="45" applyNumberFormat="1" applyFont="1" applyFill="1" applyBorder="1" applyAlignment="1">
      <alignment horizontal="center" vertical="center"/>
    </xf>
    <xf numFmtId="4" fontId="2" fillId="25" borderId="148" xfId="45" applyNumberFormat="1" applyFont="1" applyFill="1" applyBorder="1" applyAlignment="1">
      <alignment horizontal="center" vertical="center" wrapText="1"/>
    </xf>
    <xf numFmtId="4" fontId="37" fillId="25" borderId="177" xfId="45" applyNumberFormat="1" applyFont="1" applyFill="1" applyBorder="1" applyAlignment="1">
      <alignment horizontal="center" vertical="center" wrapText="1"/>
    </xf>
    <xf numFmtId="4" fontId="37" fillId="25" borderId="187" xfId="45" applyNumberFormat="1" applyFont="1" applyFill="1" applyBorder="1" applyAlignment="1">
      <alignment horizontal="center" vertical="center"/>
    </xf>
    <xf numFmtId="4" fontId="2" fillId="25" borderId="71" xfId="45" applyNumberFormat="1" applyFont="1" applyFill="1" applyBorder="1" applyAlignment="1">
      <alignment horizontal="center" vertical="center" wrapText="1"/>
    </xf>
    <xf numFmtId="4" fontId="2" fillId="25" borderId="56" xfId="45" applyNumberFormat="1" applyFont="1" applyFill="1" applyBorder="1" applyAlignment="1">
      <alignment horizontal="center" vertical="center" wrapText="1"/>
    </xf>
    <xf numFmtId="4" fontId="2" fillId="25" borderId="139" xfId="45" applyNumberFormat="1" applyFont="1" applyFill="1" applyBorder="1" applyAlignment="1">
      <alignment horizontal="center" vertical="center"/>
    </xf>
    <xf numFmtId="0" fontId="2" fillId="25" borderId="48" xfId="45" applyFont="1" applyFill="1" applyBorder="1" applyAlignment="1">
      <alignment horizontal="center" vertical="center"/>
    </xf>
    <xf numFmtId="0" fontId="2" fillId="25" borderId="13" xfId="45" applyFont="1" applyFill="1" applyBorder="1" applyAlignment="1">
      <alignment horizontal="center" vertical="center"/>
    </xf>
    <xf numFmtId="0" fontId="2" fillId="25" borderId="23" xfId="45" applyFont="1" applyFill="1" applyBorder="1" applyAlignment="1">
      <alignment horizontal="center" vertical="center"/>
    </xf>
    <xf numFmtId="176" fontId="2" fillId="25" borderId="48" xfId="45" applyNumberFormat="1" applyFont="1" applyFill="1" applyBorder="1" applyAlignment="1">
      <alignment horizontal="center" vertical="center"/>
    </xf>
    <xf numFmtId="176" fontId="2" fillId="25" borderId="13" xfId="45" applyNumberFormat="1" applyFont="1" applyFill="1" applyBorder="1" applyAlignment="1">
      <alignment horizontal="center" vertical="center"/>
    </xf>
    <xf numFmtId="176" fontId="2" fillId="25" borderId="23" xfId="45" applyNumberFormat="1" applyFont="1" applyFill="1" applyBorder="1" applyAlignment="1">
      <alignment horizontal="center" vertical="center"/>
    </xf>
    <xf numFmtId="0" fontId="2" fillId="25" borderId="114" xfId="45" applyFont="1" applyFill="1" applyBorder="1" applyAlignment="1">
      <alignment horizontal="center" vertical="center"/>
    </xf>
    <xf numFmtId="0" fontId="2" fillId="25" borderId="115" xfId="45" applyFont="1" applyFill="1" applyBorder="1" applyAlignment="1">
      <alignment horizontal="center" vertical="center"/>
    </xf>
    <xf numFmtId="0" fontId="2" fillId="25" borderId="116" xfId="45" applyFont="1" applyFill="1" applyBorder="1" applyAlignment="1">
      <alignment horizontal="center" vertical="center"/>
    </xf>
    <xf numFmtId="176" fontId="2" fillId="25" borderId="114" xfId="45" applyNumberFormat="1" applyFont="1" applyFill="1" applyBorder="1" applyAlignment="1">
      <alignment horizontal="center" vertical="center"/>
    </xf>
    <xf numFmtId="176" fontId="2" fillId="25" borderId="115" xfId="45" applyNumberFormat="1" applyFont="1" applyFill="1" applyBorder="1" applyAlignment="1">
      <alignment horizontal="center" vertical="center"/>
    </xf>
    <xf numFmtId="176" fontId="2" fillId="25" borderId="116" xfId="45" applyNumberFormat="1" applyFont="1" applyFill="1" applyBorder="1" applyAlignment="1">
      <alignment horizontal="center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52" xr:uid="{00000000-0005-0000-0000-00001B000000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6" xr:uid="{00000000-0005-0000-0000-000021000000}"/>
    <cellStyle name="桁区切り 3" xfId="47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8" xr:uid="{00000000-0005-0000-0000-00002C000000}"/>
    <cellStyle name="標準 2 2" xfId="49" xr:uid="{00000000-0005-0000-0000-00002D000000}"/>
    <cellStyle name="標準 3" xfId="45" xr:uid="{00000000-0005-0000-0000-00002E000000}"/>
    <cellStyle name="標準 4" xfId="50" xr:uid="{00000000-0005-0000-0000-00002F000000}"/>
    <cellStyle name="標準_○04.市町村民税に関すること&amp;5.市町村税の徴収に要する経費(P　)【済】" xfId="44" xr:uid="{00000000-0005-0000-0000-000030000000}"/>
    <cellStyle name="標準_○1-1.市町村税の現況-1(P　)【統計課公表待ち分は入力対象外】" xfId="43" xr:uid="{00000000-0005-0000-0000-000031000000}"/>
    <cellStyle name="標準_収入総括表" xfId="41" xr:uid="{00000000-0005-0000-0000-000032000000}"/>
    <cellStyle name="標準_収入総括表 2" xfId="51" xr:uid="{00000000-0005-0000-0000-000033000000}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1066800</xdr:colOff>
      <xdr:row>3</xdr:row>
      <xdr:rowOff>114300</xdr:rowOff>
    </xdr:from>
    <xdr:to>
      <xdr:col>15</xdr:col>
      <xdr:colOff>1104900</xdr:colOff>
      <xdr:row>15</xdr:row>
      <xdr:rowOff>101600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503400" y="749300"/>
          <a:ext cx="4000500" cy="2197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徴収率に数式入りですが、一部数式入っていないので、</a:t>
          </a:r>
          <a:endParaRPr kumimoji="1" lang="en-US" altLang="ja-JP" sz="1100"/>
        </a:p>
        <a:p>
          <a:r>
            <a:rPr kumimoji="1" lang="ja-JP" altLang="en-US" sz="1100"/>
            <a:t>使用する際は注意。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H27~29</a:t>
          </a:r>
          <a:r>
            <a:rPr kumimoji="1" lang="ja-JP" altLang="en-US" sz="1100"/>
            <a:t>担当は、使用しました。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貼付しんどいです。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1107/Desktop/H14-10&#26376;&#12498;&#12450;&#38598;&#35336;&#22522;&#3099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</sheetNames>
    <sheetDataSet>
      <sheetData sheetId="0">
        <row r="2">
          <cell r="A2">
            <v>1202</v>
          </cell>
          <cell r="B2">
            <v>1</v>
          </cell>
          <cell r="C2" t="str">
            <v>北海道</v>
          </cell>
          <cell r="D2" t="str">
            <v>函館市</v>
          </cell>
          <cell r="M2">
            <v>1</v>
          </cell>
          <cell r="N2">
            <v>1</v>
          </cell>
          <cell r="P2">
            <v>2</v>
          </cell>
          <cell r="Q2">
            <v>1</v>
          </cell>
          <cell r="R2">
            <v>2</v>
          </cell>
          <cell r="S2">
            <v>1</v>
          </cell>
        </row>
        <row r="3">
          <cell r="A3">
            <v>1203</v>
          </cell>
          <cell r="B3">
            <v>1</v>
          </cell>
          <cell r="C3" t="str">
            <v>北海道</v>
          </cell>
          <cell r="D3" t="str">
            <v>小樽市</v>
          </cell>
          <cell r="G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</row>
        <row r="4">
          <cell r="A4">
            <v>1204</v>
          </cell>
          <cell r="B4">
            <v>1</v>
          </cell>
          <cell r="C4" t="str">
            <v>北海道</v>
          </cell>
          <cell r="D4" t="str">
            <v>旭川市</v>
          </cell>
          <cell r="M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</row>
        <row r="5">
          <cell r="A5">
            <v>1205</v>
          </cell>
          <cell r="B5">
            <v>1</v>
          </cell>
          <cell r="C5" t="str">
            <v>北海道</v>
          </cell>
          <cell r="D5" t="str">
            <v>室蘭市</v>
          </cell>
          <cell r="N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</row>
        <row r="6">
          <cell r="A6">
            <v>1206</v>
          </cell>
          <cell r="B6">
            <v>1</v>
          </cell>
          <cell r="C6" t="str">
            <v>北海道</v>
          </cell>
          <cell r="D6" t="str">
            <v>釧路市</v>
          </cell>
          <cell r="N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</row>
        <row r="7">
          <cell r="A7">
            <v>1207</v>
          </cell>
          <cell r="B7">
            <v>1</v>
          </cell>
          <cell r="C7" t="str">
            <v>北海道</v>
          </cell>
          <cell r="D7" t="str">
            <v>帯広市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>
            <v>1208</v>
          </cell>
          <cell r="B8">
            <v>1</v>
          </cell>
          <cell r="C8" t="str">
            <v>北海道</v>
          </cell>
          <cell r="D8" t="str">
            <v>北見市</v>
          </cell>
          <cell r="F8">
            <v>1</v>
          </cell>
          <cell r="G8">
            <v>1</v>
          </cell>
          <cell r="P8">
            <v>2</v>
          </cell>
          <cell r="Q8">
            <v>1</v>
          </cell>
          <cell r="R8">
            <v>2</v>
          </cell>
          <cell r="S8">
            <v>1</v>
          </cell>
        </row>
        <row r="9">
          <cell r="A9">
            <v>1209</v>
          </cell>
          <cell r="B9">
            <v>1</v>
          </cell>
          <cell r="C9" t="str">
            <v>北海道</v>
          </cell>
          <cell r="D9" t="str">
            <v>夕張市</v>
          </cell>
          <cell r="F9">
            <v>1</v>
          </cell>
          <cell r="G9">
            <v>1</v>
          </cell>
          <cell r="J9">
            <v>1</v>
          </cell>
          <cell r="K9">
            <v>1</v>
          </cell>
          <cell r="L9">
            <v>1</v>
          </cell>
          <cell r="N9">
            <v>1</v>
          </cell>
          <cell r="P9">
            <v>6</v>
          </cell>
          <cell r="Q9">
            <v>1</v>
          </cell>
          <cell r="R9">
            <v>6</v>
          </cell>
          <cell r="S9">
            <v>1</v>
          </cell>
        </row>
        <row r="10">
          <cell r="A10">
            <v>1210</v>
          </cell>
          <cell r="B10">
            <v>1</v>
          </cell>
          <cell r="C10" t="str">
            <v>北海道</v>
          </cell>
          <cell r="D10" t="str">
            <v>岩見沢市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1211</v>
          </cell>
          <cell r="B11">
            <v>1</v>
          </cell>
          <cell r="C11" t="str">
            <v>北海道</v>
          </cell>
          <cell r="D11" t="str">
            <v>網走市</v>
          </cell>
          <cell r="F11">
            <v>1</v>
          </cell>
          <cell r="G11">
            <v>1</v>
          </cell>
          <cell r="N11">
            <v>1</v>
          </cell>
          <cell r="P11">
            <v>3</v>
          </cell>
          <cell r="Q11">
            <v>1</v>
          </cell>
          <cell r="R11">
            <v>3</v>
          </cell>
          <cell r="S11">
            <v>1</v>
          </cell>
        </row>
        <row r="12">
          <cell r="A12">
            <v>1212</v>
          </cell>
          <cell r="B12">
            <v>1</v>
          </cell>
          <cell r="C12" t="str">
            <v>北海道</v>
          </cell>
          <cell r="D12" t="str">
            <v>留萌市</v>
          </cell>
          <cell r="F12">
            <v>1</v>
          </cell>
          <cell r="G12">
            <v>1</v>
          </cell>
          <cell r="M12">
            <v>1</v>
          </cell>
          <cell r="P12">
            <v>3</v>
          </cell>
          <cell r="Q12">
            <v>1</v>
          </cell>
          <cell r="R12">
            <v>3</v>
          </cell>
          <cell r="S12">
            <v>1</v>
          </cell>
        </row>
        <row r="13">
          <cell r="A13">
            <v>1213</v>
          </cell>
          <cell r="B13">
            <v>1</v>
          </cell>
          <cell r="C13" t="str">
            <v>北海道</v>
          </cell>
          <cell r="D13" t="str">
            <v>苫小牧市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>
            <v>1214</v>
          </cell>
          <cell r="B14">
            <v>1</v>
          </cell>
          <cell r="C14" t="str">
            <v>北海道</v>
          </cell>
          <cell r="D14" t="str">
            <v>稚内市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>
            <v>1215</v>
          </cell>
          <cell r="B15">
            <v>1</v>
          </cell>
          <cell r="C15" t="str">
            <v>北海道</v>
          </cell>
          <cell r="D15" t="str">
            <v>美唄市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>
            <v>1216</v>
          </cell>
          <cell r="B16">
            <v>1</v>
          </cell>
          <cell r="C16" t="str">
            <v>北海道</v>
          </cell>
          <cell r="D16" t="str">
            <v>芦別市</v>
          </cell>
          <cell r="J16">
            <v>1</v>
          </cell>
          <cell r="K16">
            <v>1</v>
          </cell>
          <cell r="P16">
            <v>2</v>
          </cell>
          <cell r="Q16">
            <v>1</v>
          </cell>
          <cell r="R16">
            <v>2</v>
          </cell>
          <cell r="S16">
            <v>1</v>
          </cell>
        </row>
        <row r="17">
          <cell r="A17">
            <v>1217</v>
          </cell>
          <cell r="B17">
            <v>1</v>
          </cell>
          <cell r="C17" t="str">
            <v>北海道</v>
          </cell>
          <cell r="D17" t="str">
            <v>江別市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>
            <v>1218</v>
          </cell>
          <cell r="B18">
            <v>1</v>
          </cell>
          <cell r="C18" t="str">
            <v>北海道</v>
          </cell>
          <cell r="D18" t="str">
            <v>赤平市</v>
          </cell>
          <cell r="G18">
            <v>1</v>
          </cell>
          <cell r="N18">
            <v>1</v>
          </cell>
          <cell r="P18">
            <v>2</v>
          </cell>
          <cell r="Q18">
            <v>1</v>
          </cell>
          <cell r="R18">
            <v>2</v>
          </cell>
          <cell r="S18">
            <v>1</v>
          </cell>
        </row>
        <row r="19">
          <cell r="A19">
            <v>1219</v>
          </cell>
          <cell r="B19">
            <v>1</v>
          </cell>
          <cell r="C19" t="str">
            <v>北海道</v>
          </cell>
          <cell r="D19" t="str">
            <v>紋別市</v>
          </cell>
          <cell r="F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</row>
        <row r="20">
          <cell r="A20">
            <v>1220</v>
          </cell>
          <cell r="B20">
            <v>1</v>
          </cell>
          <cell r="C20" t="str">
            <v>北海道</v>
          </cell>
          <cell r="D20" t="str">
            <v>士別市</v>
          </cell>
          <cell r="N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</row>
        <row r="21">
          <cell r="A21">
            <v>1221</v>
          </cell>
          <cell r="B21">
            <v>1</v>
          </cell>
          <cell r="C21" t="str">
            <v>北海道</v>
          </cell>
          <cell r="D21" t="str">
            <v>名寄市</v>
          </cell>
          <cell r="F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</row>
        <row r="22">
          <cell r="A22">
            <v>1222</v>
          </cell>
          <cell r="B22">
            <v>1</v>
          </cell>
          <cell r="C22" t="str">
            <v>北海道</v>
          </cell>
          <cell r="D22" t="str">
            <v>三笠市</v>
          </cell>
          <cell r="F22">
            <v>1</v>
          </cell>
          <cell r="G22">
            <v>1</v>
          </cell>
          <cell r="M22">
            <v>1</v>
          </cell>
          <cell r="P22">
            <v>3</v>
          </cell>
          <cell r="Q22">
            <v>1</v>
          </cell>
          <cell r="R22">
            <v>3</v>
          </cell>
          <cell r="S22">
            <v>1</v>
          </cell>
        </row>
        <row r="23">
          <cell r="A23">
            <v>1223</v>
          </cell>
          <cell r="B23">
            <v>1</v>
          </cell>
          <cell r="C23" t="str">
            <v>北海道</v>
          </cell>
          <cell r="D23" t="str">
            <v>根室市</v>
          </cell>
          <cell r="G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</row>
        <row r="24">
          <cell r="A24">
            <v>1224</v>
          </cell>
          <cell r="B24">
            <v>1</v>
          </cell>
          <cell r="C24" t="str">
            <v>北海道</v>
          </cell>
          <cell r="D24" t="str">
            <v>千歳市</v>
          </cell>
          <cell r="J24">
            <v>1</v>
          </cell>
          <cell r="L24">
            <v>1</v>
          </cell>
          <cell r="P24">
            <v>2</v>
          </cell>
          <cell r="Q24">
            <v>1</v>
          </cell>
          <cell r="R24">
            <v>2</v>
          </cell>
          <cell r="S24">
            <v>1</v>
          </cell>
        </row>
        <row r="25">
          <cell r="A25">
            <v>1225</v>
          </cell>
          <cell r="B25">
            <v>1</v>
          </cell>
          <cell r="C25" t="str">
            <v>北海道</v>
          </cell>
          <cell r="D25" t="str">
            <v>滝川市</v>
          </cell>
          <cell r="F25">
            <v>1</v>
          </cell>
          <cell r="G25">
            <v>1</v>
          </cell>
          <cell r="P25">
            <v>2</v>
          </cell>
          <cell r="Q25">
            <v>1</v>
          </cell>
          <cell r="R25">
            <v>2</v>
          </cell>
          <cell r="S25">
            <v>1</v>
          </cell>
        </row>
        <row r="26">
          <cell r="A26">
            <v>1226</v>
          </cell>
          <cell r="B26">
            <v>1</v>
          </cell>
          <cell r="C26" t="str">
            <v>北海道</v>
          </cell>
          <cell r="D26" t="str">
            <v>砂川市</v>
          </cell>
          <cell r="F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</row>
        <row r="27">
          <cell r="A27">
            <v>1227</v>
          </cell>
          <cell r="B27">
            <v>1</v>
          </cell>
          <cell r="C27" t="str">
            <v>北海道</v>
          </cell>
          <cell r="D27" t="str">
            <v>歌志内市</v>
          </cell>
          <cell r="G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</row>
        <row r="28">
          <cell r="A28">
            <v>1228</v>
          </cell>
          <cell r="B28">
            <v>1</v>
          </cell>
          <cell r="C28" t="str">
            <v>北海道</v>
          </cell>
          <cell r="D28" t="str">
            <v>深川市</v>
          </cell>
          <cell r="N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</row>
        <row r="29">
          <cell r="A29">
            <v>1229</v>
          </cell>
          <cell r="B29">
            <v>1</v>
          </cell>
          <cell r="C29" t="str">
            <v>北海道</v>
          </cell>
          <cell r="D29" t="str">
            <v>富良野市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>
            <v>1230</v>
          </cell>
          <cell r="B30">
            <v>1</v>
          </cell>
          <cell r="C30" t="str">
            <v>北海道</v>
          </cell>
          <cell r="D30" t="str">
            <v>登別市</v>
          </cell>
          <cell r="M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</row>
        <row r="31">
          <cell r="A31">
            <v>1231</v>
          </cell>
          <cell r="B31">
            <v>1</v>
          </cell>
          <cell r="C31" t="str">
            <v>北海道</v>
          </cell>
          <cell r="D31" t="str">
            <v>恵庭市</v>
          </cell>
          <cell r="F31">
            <v>1</v>
          </cell>
          <cell r="J31">
            <v>1</v>
          </cell>
          <cell r="P31">
            <v>2</v>
          </cell>
          <cell r="Q31">
            <v>1</v>
          </cell>
          <cell r="R31">
            <v>2</v>
          </cell>
          <cell r="S31">
            <v>1</v>
          </cell>
        </row>
        <row r="32">
          <cell r="A32">
            <v>1233</v>
          </cell>
          <cell r="B32">
            <v>1</v>
          </cell>
          <cell r="C32" t="str">
            <v>北海道</v>
          </cell>
          <cell r="D32" t="str">
            <v>伊達市</v>
          </cell>
          <cell r="F32">
            <v>1</v>
          </cell>
          <cell r="G32">
            <v>1</v>
          </cell>
          <cell r="P32">
            <v>2</v>
          </cell>
          <cell r="Q32">
            <v>1</v>
          </cell>
          <cell r="R32">
            <v>2</v>
          </cell>
          <cell r="S32">
            <v>1</v>
          </cell>
        </row>
        <row r="33">
          <cell r="A33">
            <v>1234</v>
          </cell>
          <cell r="B33">
            <v>1</v>
          </cell>
          <cell r="C33" t="str">
            <v>北海道</v>
          </cell>
          <cell r="D33" t="str">
            <v>北広島市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>
            <v>1235</v>
          </cell>
          <cell r="B34">
            <v>1</v>
          </cell>
          <cell r="C34" t="str">
            <v>北海道</v>
          </cell>
          <cell r="D34" t="str">
            <v>石狩市</v>
          </cell>
          <cell r="G34">
            <v>1</v>
          </cell>
          <cell r="K34">
            <v>1</v>
          </cell>
          <cell r="P34">
            <v>2</v>
          </cell>
          <cell r="Q34">
            <v>1</v>
          </cell>
          <cell r="R34">
            <v>2</v>
          </cell>
          <cell r="S34">
            <v>1</v>
          </cell>
        </row>
        <row r="35">
          <cell r="A35">
            <v>1303</v>
          </cell>
          <cell r="B35">
            <v>1</v>
          </cell>
          <cell r="C35" t="str">
            <v>北海道</v>
          </cell>
          <cell r="D35" t="str">
            <v>当別町</v>
          </cell>
          <cell r="F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</row>
        <row r="36">
          <cell r="A36">
            <v>1304</v>
          </cell>
          <cell r="B36">
            <v>1</v>
          </cell>
          <cell r="C36" t="str">
            <v>北海道</v>
          </cell>
          <cell r="D36" t="str">
            <v>新篠津村</v>
          </cell>
          <cell r="F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</row>
        <row r="37">
          <cell r="A37">
            <v>1305</v>
          </cell>
          <cell r="B37">
            <v>1</v>
          </cell>
          <cell r="C37" t="str">
            <v>北海道</v>
          </cell>
          <cell r="D37" t="str">
            <v>厚田村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>
            <v>1306</v>
          </cell>
          <cell r="B38">
            <v>1</v>
          </cell>
          <cell r="C38" t="str">
            <v>北海道</v>
          </cell>
          <cell r="D38" t="str">
            <v>浜益村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>
            <v>1331</v>
          </cell>
          <cell r="B39">
            <v>1</v>
          </cell>
          <cell r="C39" t="str">
            <v>北海道</v>
          </cell>
          <cell r="D39" t="str">
            <v>松前町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>
            <v>1332</v>
          </cell>
          <cell r="B40">
            <v>1</v>
          </cell>
          <cell r="C40" t="str">
            <v>北海道</v>
          </cell>
          <cell r="D40" t="str">
            <v>福島町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>
            <v>1333</v>
          </cell>
          <cell r="B41">
            <v>1</v>
          </cell>
          <cell r="C41" t="str">
            <v>北海道</v>
          </cell>
          <cell r="D41" t="str">
            <v>知内町</v>
          </cell>
          <cell r="H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</row>
        <row r="42">
          <cell r="A42">
            <v>1334</v>
          </cell>
          <cell r="B42">
            <v>1</v>
          </cell>
          <cell r="C42" t="str">
            <v>北海道</v>
          </cell>
          <cell r="D42" t="str">
            <v>木古内町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>
            <v>1335</v>
          </cell>
          <cell r="B43">
            <v>1</v>
          </cell>
          <cell r="C43" t="str">
            <v>北海道</v>
          </cell>
          <cell r="D43" t="str">
            <v>上磯町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>
            <v>1336</v>
          </cell>
          <cell r="B44">
            <v>1</v>
          </cell>
          <cell r="C44" t="str">
            <v>北海道</v>
          </cell>
          <cell r="D44" t="str">
            <v>大野町</v>
          </cell>
          <cell r="M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</row>
        <row r="45">
          <cell r="A45">
            <v>1337</v>
          </cell>
          <cell r="B45">
            <v>1</v>
          </cell>
          <cell r="C45" t="str">
            <v>北海道</v>
          </cell>
          <cell r="D45" t="str">
            <v>七飯町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>
            <v>1339</v>
          </cell>
          <cell r="B46">
            <v>1</v>
          </cell>
          <cell r="C46" t="str">
            <v>北海道</v>
          </cell>
          <cell r="D46" t="str">
            <v>戸井町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>
            <v>1340</v>
          </cell>
          <cell r="B47">
            <v>1</v>
          </cell>
          <cell r="C47" t="str">
            <v>北海道</v>
          </cell>
          <cell r="D47" t="str">
            <v>恵山町</v>
          </cell>
          <cell r="G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</row>
        <row r="48">
          <cell r="A48">
            <v>1341</v>
          </cell>
          <cell r="B48">
            <v>1</v>
          </cell>
          <cell r="C48" t="str">
            <v>北海道</v>
          </cell>
          <cell r="D48" t="str">
            <v>椴法華村</v>
          </cell>
          <cell r="G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</row>
        <row r="49">
          <cell r="A49">
            <v>1342</v>
          </cell>
          <cell r="B49">
            <v>1</v>
          </cell>
          <cell r="C49" t="str">
            <v>北海道</v>
          </cell>
          <cell r="D49" t="str">
            <v>南茅部町</v>
          </cell>
          <cell r="F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A50">
            <v>1343</v>
          </cell>
          <cell r="B50">
            <v>1</v>
          </cell>
          <cell r="C50" t="str">
            <v>北海道</v>
          </cell>
          <cell r="D50" t="str">
            <v>鹿部町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>
            <v>1344</v>
          </cell>
          <cell r="B51">
            <v>1</v>
          </cell>
          <cell r="C51" t="str">
            <v>北海道</v>
          </cell>
          <cell r="D51" t="str">
            <v>砂原町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>
            <v>1345</v>
          </cell>
          <cell r="B52">
            <v>1</v>
          </cell>
          <cell r="C52" t="str">
            <v>北海道</v>
          </cell>
          <cell r="D52" t="str">
            <v>森町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>
            <v>1346</v>
          </cell>
          <cell r="B53">
            <v>1</v>
          </cell>
          <cell r="C53" t="str">
            <v>北海道</v>
          </cell>
          <cell r="D53" t="str">
            <v>八雲町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>
            <v>1347</v>
          </cell>
          <cell r="B54">
            <v>1</v>
          </cell>
          <cell r="C54" t="str">
            <v>北海道</v>
          </cell>
          <cell r="D54" t="str">
            <v>長万部町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>
            <v>1361</v>
          </cell>
          <cell r="B55">
            <v>1</v>
          </cell>
          <cell r="C55" t="str">
            <v>北海道</v>
          </cell>
          <cell r="D55" t="str">
            <v>江差町</v>
          </cell>
          <cell r="F55">
            <v>1</v>
          </cell>
          <cell r="G55">
            <v>1</v>
          </cell>
          <cell r="J55">
            <v>1</v>
          </cell>
          <cell r="P55">
            <v>3</v>
          </cell>
          <cell r="Q55">
            <v>1</v>
          </cell>
          <cell r="R55">
            <v>3</v>
          </cell>
          <cell r="S55">
            <v>1</v>
          </cell>
        </row>
        <row r="56">
          <cell r="A56">
            <v>1362</v>
          </cell>
          <cell r="B56">
            <v>1</v>
          </cell>
          <cell r="C56" t="str">
            <v>北海道</v>
          </cell>
          <cell r="D56" t="str">
            <v>上ノ国町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1363</v>
          </cell>
          <cell r="B57">
            <v>1</v>
          </cell>
          <cell r="C57" t="str">
            <v>北海道</v>
          </cell>
          <cell r="D57" t="str">
            <v>厚沢部町</v>
          </cell>
          <cell r="H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</row>
        <row r="58">
          <cell r="A58">
            <v>1364</v>
          </cell>
          <cell r="B58">
            <v>1</v>
          </cell>
          <cell r="C58" t="str">
            <v>北海道</v>
          </cell>
          <cell r="D58" t="str">
            <v>乙部町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1365</v>
          </cell>
          <cell r="B59">
            <v>1</v>
          </cell>
          <cell r="C59" t="str">
            <v>北海道</v>
          </cell>
          <cell r="D59" t="str">
            <v>熊石町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>
            <v>1366</v>
          </cell>
          <cell r="B60">
            <v>1</v>
          </cell>
          <cell r="C60" t="str">
            <v>北海道</v>
          </cell>
          <cell r="D60" t="str">
            <v>大成町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>
            <v>1367</v>
          </cell>
          <cell r="B61">
            <v>1</v>
          </cell>
          <cell r="C61" t="str">
            <v>北海道</v>
          </cell>
          <cell r="D61" t="str">
            <v>奥尻町</v>
          </cell>
          <cell r="F61">
            <v>1</v>
          </cell>
          <cell r="G61">
            <v>1</v>
          </cell>
          <cell r="P61">
            <v>2</v>
          </cell>
          <cell r="Q61">
            <v>1</v>
          </cell>
          <cell r="R61">
            <v>2</v>
          </cell>
          <cell r="S61">
            <v>1</v>
          </cell>
        </row>
        <row r="62">
          <cell r="A62">
            <v>1368</v>
          </cell>
          <cell r="B62">
            <v>1</v>
          </cell>
          <cell r="C62" t="str">
            <v>北海道</v>
          </cell>
          <cell r="D62" t="str">
            <v>瀬棚町</v>
          </cell>
          <cell r="F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</row>
        <row r="63">
          <cell r="A63">
            <v>1369</v>
          </cell>
          <cell r="B63">
            <v>1</v>
          </cell>
          <cell r="C63" t="str">
            <v>北海道</v>
          </cell>
          <cell r="D63" t="str">
            <v>北檜山町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>
            <v>1370</v>
          </cell>
          <cell r="B64">
            <v>1</v>
          </cell>
          <cell r="C64" t="str">
            <v>北海道</v>
          </cell>
          <cell r="D64" t="str">
            <v>今金町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>
            <v>1391</v>
          </cell>
          <cell r="B65">
            <v>1</v>
          </cell>
          <cell r="C65" t="str">
            <v>北海道</v>
          </cell>
          <cell r="D65" t="str">
            <v>島牧村</v>
          </cell>
          <cell r="G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</row>
        <row r="66">
          <cell r="A66">
            <v>1392</v>
          </cell>
          <cell r="B66">
            <v>1</v>
          </cell>
          <cell r="C66" t="str">
            <v>北海道</v>
          </cell>
          <cell r="D66" t="str">
            <v>寿都町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>
            <v>1393</v>
          </cell>
          <cell r="B67">
            <v>1</v>
          </cell>
          <cell r="C67" t="str">
            <v>北海道</v>
          </cell>
          <cell r="D67" t="str">
            <v>黒松内町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>
            <v>1394</v>
          </cell>
          <cell r="B68">
            <v>1</v>
          </cell>
          <cell r="C68" t="str">
            <v>北海道</v>
          </cell>
          <cell r="D68" t="str">
            <v>蘭越町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>
            <v>1395</v>
          </cell>
          <cell r="B69">
            <v>1</v>
          </cell>
          <cell r="C69" t="str">
            <v>北海道</v>
          </cell>
          <cell r="D69" t="str">
            <v>ニセコ町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>
            <v>1396</v>
          </cell>
          <cell r="B70">
            <v>1</v>
          </cell>
          <cell r="C70" t="str">
            <v>北海道</v>
          </cell>
          <cell r="D70" t="str">
            <v>真狩村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>
            <v>1397</v>
          </cell>
          <cell r="B71">
            <v>1</v>
          </cell>
          <cell r="C71" t="str">
            <v>北海道</v>
          </cell>
          <cell r="D71" t="str">
            <v>留寿都村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>
            <v>1398</v>
          </cell>
          <cell r="B72">
            <v>1</v>
          </cell>
          <cell r="C72" t="str">
            <v>北海道</v>
          </cell>
          <cell r="D72" t="str">
            <v>喜茂別町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1399</v>
          </cell>
          <cell r="B73">
            <v>1</v>
          </cell>
          <cell r="C73" t="str">
            <v>北海道</v>
          </cell>
          <cell r="D73" t="str">
            <v>京極町</v>
          </cell>
          <cell r="H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</row>
        <row r="74">
          <cell r="A74">
            <v>1400</v>
          </cell>
          <cell r="B74">
            <v>1</v>
          </cell>
          <cell r="C74" t="str">
            <v>北海道</v>
          </cell>
          <cell r="D74" t="str">
            <v>倶知安町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A75">
            <v>1401</v>
          </cell>
          <cell r="B75">
            <v>1</v>
          </cell>
          <cell r="C75" t="str">
            <v>北海道</v>
          </cell>
          <cell r="D75" t="str">
            <v>共和町</v>
          </cell>
          <cell r="H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</row>
        <row r="76">
          <cell r="A76">
            <v>1402</v>
          </cell>
          <cell r="B76">
            <v>1</v>
          </cell>
          <cell r="C76" t="str">
            <v>北海道</v>
          </cell>
          <cell r="D76" t="str">
            <v>岩内町</v>
          </cell>
          <cell r="F76">
            <v>1</v>
          </cell>
          <cell r="G76">
            <v>1</v>
          </cell>
          <cell r="N76">
            <v>1</v>
          </cell>
          <cell r="P76">
            <v>3</v>
          </cell>
          <cell r="Q76">
            <v>1</v>
          </cell>
          <cell r="R76">
            <v>3</v>
          </cell>
          <cell r="S76">
            <v>1</v>
          </cell>
        </row>
        <row r="77">
          <cell r="A77">
            <v>1403</v>
          </cell>
          <cell r="B77">
            <v>1</v>
          </cell>
          <cell r="C77" t="str">
            <v>北海道</v>
          </cell>
          <cell r="D77" t="str">
            <v>泊村</v>
          </cell>
          <cell r="H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</row>
        <row r="78">
          <cell r="A78">
            <v>1404</v>
          </cell>
          <cell r="B78">
            <v>1</v>
          </cell>
          <cell r="C78" t="str">
            <v>北海道</v>
          </cell>
          <cell r="D78" t="str">
            <v>神恵内村</v>
          </cell>
          <cell r="G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</row>
        <row r="79">
          <cell r="A79">
            <v>1405</v>
          </cell>
          <cell r="B79">
            <v>1</v>
          </cell>
          <cell r="C79" t="str">
            <v>北海道</v>
          </cell>
          <cell r="D79" t="str">
            <v>積丹町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A80">
            <v>1406</v>
          </cell>
          <cell r="B80">
            <v>1</v>
          </cell>
          <cell r="C80" t="str">
            <v>北海道</v>
          </cell>
          <cell r="D80" t="str">
            <v>古平町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A81">
            <v>1407</v>
          </cell>
          <cell r="B81">
            <v>1</v>
          </cell>
          <cell r="C81" t="str">
            <v>北海道</v>
          </cell>
          <cell r="D81" t="str">
            <v>仁木町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A82">
            <v>1408</v>
          </cell>
          <cell r="B82">
            <v>1</v>
          </cell>
          <cell r="C82" t="str">
            <v>北海道</v>
          </cell>
          <cell r="D82" t="str">
            <v>余市町</v>
          </cell>
          <cell r="M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</row>
        <row r="83">
          <cell r="A83">
            <v>1409</v>
          </cell>
          <cell r="B83">
            <v>1</v>
          </cell>
          <cell r="C83" t="str">
            <v>北海道</v>
          </cell>
          <cell r="D83" t="str">
            <v>赤井川村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A84">
            <v>1421</v>
          </cell>
          <cell r="B84">
            <v>1</v>
          </cell>
          <cell r="C84" t="str">
            <v>北海道</v>
          </cell>
          <cell r="D84" t="str">
            <v>北村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A85">
            <v>1422</v>
          </cell>
          <cell r="B85">
            <v>1</v>
          </cell>
          <cell r="C85" t="str">
            <v>北海道</v>
          </cell>
          <cell r="D85" t="str">
            <v>栗沢町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A86">
            <v>1423</v>
          </cell>
          <cell r="B86">
            <v>1</v>
          </cell>
          <cell r="C86" t="str">
            <v>北海道</v>
          </cell>
          <cell r="D86" t="str">
            <v>南幌町</v>
          </cell>
          <cell r="J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</row>
        <row r="87">
          <cell r="A87">
            <v>1424</v>
          </cell>
          <cell r="B87">
            <v>1</v>
          </cell>
          <cell r="C87" t="str">
            <v>北海道</v>
          </cell>
          <cell r="D87" t="str">
            <v>奈井江町</v>
          </cell>
          <cell r="F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</row>
        <row r="88">
          <cell r="A88">
            <v>1425</v>
          </cell>
          <cell r="B88">
            <v>1</v>
          </cell>
          <cell r="C88" t="str">
            <v>北海道</v>
          </cell>
          <cell r="D88" t="str">
            <v>上砂川町</v>
          </cell>
          <cell r="G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</row>
        <row r="89">
          <cell r="A89">
            <v>1427</v>
          </cell>
          <cell r="B89">
            <v>1</v>
          </cell>
          <cell r="C89" t="str">
            <v>北海道</v>
          </cell>
          <cell r="D89" t="str">
            <v>由仁町</v>
          </cell>
          <cell r="N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</row>
        <row r="90">
          <cell r="A90">
            <v>1428</v>
          </cell>
          <cell r="B90">
            <v>1</v>
          </cell>
          <cell r="C90" t="str">
            <v>北海道</v>
          </cell>
          <cell r="D90" t="str">
            <v>長沼町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A91">
            <v>1429</v>
          </cell>
          <cell r="B91">
            <v>1</v>
          </cell>
          <cell r="C91" t="str">
            <v>北海道</v>
          </cell>
          <cell r="D91" t="str">
            <v>栗山町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>
            <v>1430</v>
          </cell>
          <cell r="B92">
            <v>1</v>
          </cell>
          <cell r="C92" t="str">
            <v>北海道</v>
          </cell>
          <cell r="D92" t="str">
            <v>月形町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A93">
            <v>1431</v>
          </cell>
          <cell r="B93">
            <v>1</v>
          </cell>
          <cell r="C93" t="str">
            <v>北海道</v>
          </cell>
          <cell r="D93" t="str">
            <v>浦臼町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>
            <v>1432</v>
          </cell>
          <cell r="B94">
            <v>1</v>
          </cell>
          <cell r="C94" t="str">
            <v>北海道</v>
          </cell>
          <cell r="D94" t="str">
            <v>新十津川町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A95">
            <v>1433</v>
          </cell>
          <cell r="B95">
            <v>1</v>
          </cell>
          <cell r="C95" t="str">
            <v>北海道</v>
          </cell>
          <cell r="D95" t="str">
            <v>妹背牛町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>
            <v>1434</v>
          </cell>
          <cell r="B96">
            <v>1</v>
          </cell>
          <cell r="C96" t="str">
            <v>北海道</v>
          </cell>
          <cell r="D96" t="str">
            <v>秩父別町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A97">
            <v>1436</v>
          </cell>
          <cell r="B97">
            <v>1</v>
          </cell>
          <cell r="C97" t="str">
            <v>北海道</v>
          </cell>
          <cell r="D97" t="str">
            <v>雨竜町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>
            <v>1437</v>
          </cell>
          <cell r="B98">
            <v>1</v>
          </cell>
          <cell r="C98" t="str">
            <v>北海道</v>
          </cell>
          <cell r="D98" t="str">
            <v>北竜町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>
            <v>1438</v>
          </cell>
          <cell r="B99">
            <v>1</v>
          </cell>
          <cell r="C99" t="str">
            <v>北海道</v>
          </cell>
          <cell r="D99" t="str">
            <v>沼田町</v>
          </cell>
          <cell r="H99">
            <v>1</v>
          </cell>
          <cell r="P99">
            <v>1</v>
          </cell>
          <cell r="Q99">
            <v>1</v>
          </cell>
          <cell r="R99">
            <v>1</v>
          </cell>
          <cell r="S99">
            <v>1</v>
          </cell>
        </row>
        <row r="100">
          <cell r="A100">
            <v>1439</v>
          </cell>
          <cell r="B100">
            <v>1</v>
          </cell>
          <cell r="C100" t="str">
            <v>北海道</v>
          </cell>
          <cell r="D100" t="str">
            <v>幌加内町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A101">
            <v>1452</v>
          </cell>
          <cell r="B101">
            <v>1</v>
          </cell>
          <cell r="C101" t="str">
            <v>北海道</v>
          </cell>
          <cell r="D101" t="str">
            <v>鷹栖町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A102">
            <v>1453</v>
          </cell>
          <cell r="B102">
            <v>1</v>
          </cell>
          <cell r="C102" t="str">
            <v>北海道</v>
          </cell>
          <cell r="D102" t="str">
            <v>東神楽町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A103">
            <v>1454</v>
          </cell>
          <cell r="B103">
            <v>1</v>
          </cell>
          <cell r="C103" t="str">
            <v>北海道</v>
          </cell>
          <cell r="D103" t="str">
            <v>当麻町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A104">
            <v>1455</v>
          </cell>
          <cell r="B104">
            <v>1</v>
          </cell>
          <cell r="C104" t="str">
            <v>北海道</v>
          </cell>
          <cell r="D104" t="str">
            <v>比布町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A105">
            <v>1456</v>
          </cell>
          <cell r="B105">
            <v>1</v>
          </cell>
          <cell r="C105" t="str">
            <v>北海道</v>
          </cell>
          <cell r="D105" t="str">
            <v>愛別町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A106">
            <v>1457</v>
          </cell>
          <cell r="B106">
            <v>1</v>
          </cell>
          <cell r="C106" t="str">
            <v>北海道</v>
          </cell>
          <cell r="D106" t="str">
            <v>上川町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A107">
            <v>1458</v>
          </cell>
          <cell r="B107">
            <v>1</v>
          </cell>
          <cell r="C107" t="str">
            <v>北海道</v>
          </cell>
          <cell r="D107" t="str">
            <v>東川町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A108">
            <v>1459</v>
          </cell>
          <cell r="B108">
            <v>1</v>
          </cell>
          <cell r="C108" t="str">
            <v>北海道</v>
          </cell>
          <cell r="D108" t="str">
            <v>美瑛町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>
            <v>1460</v>
          </cell>
          <cell r="B109">
            <v>1</v>
          </cell>
          <cell r="C109" t="str">
            <v>北海道</v>
          </cell>
          <cell r="D109" t="str">
            <v>上富良野町</v>
          </cell>
          <cell r="N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</row>
        <row r="110">
          <cell r="A110">
            <v>1461</v>
          </cell>
          <cell r="B110">
            <v>1</v>
          </cell>
          <cell r="C110" t="str">
            <v>北海道</v>
          </cell>
          <cell r="D110" t="str">
            <v>中富良野町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A111">
            <v>1462</v>
          </cell>
          <cell r="B111">
            <v>1</v>
          </cell>
          <cell r="C111" t="str">
            <v>北海道</v>
          </cell>
          <cell r="D111" t="str">
            <v>南富良野町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A112">
            <v>1463</v>
          </cell>
          <cell r="B112">
            <v>1</v>
          </cell>
          <cell r="C112" t="str">
            <v>北海道</v>
          </cell>
          <cell r="D112" t="str">
            <v>占冠村</v>
          </cell>
          <cell r="G112">
            <v>1</v>
          </cell>
          <cell r="P112">
            <v>1</v>
          </cell>
          <cell r="Q112">
            <v>1</v>
          </cell>
          <cell r="R112">
            <v>1</v>
          </cell>
          <cell r="S112">
            <v>1</v>
          </cell>
        </row>
        <row r="113">
          <cell r="A113">
            <v>1464</v>
          </cell>
          <cell r="B113">
            <v>1</v>
          </cell>
          <cell r="C113" t="str">
            <v>北海道</v>
          </cell>
          <cell r="D113" t="str">
            <v>和寒町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>
            <v>1465</v>
          </cell>
          <cell r="B114">
            <v>1</v>
          </cell>
          <cell r="C114" t="str">
            <v>北海道</v>
          </cell>
          <cell r="D114" t="str">
            <v>剣淵町</v>
          </cell>
          <cell r="H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</row>
        <row r="115">
          <cell r="A115">
            <v>1466</v>
          </cell>
          <cell r="B115">
            <v>1</v>
          </cell>
          <cell r="C115" t="str">
            <v>北海道</v>
          </cell>
          <cell r="D115" t="str">
            <v>朝日町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1467</v>
          </cell>
          <cell r="B116">
            <v>1</v>
          </cell>
          <cell r="C116" t="str">
            <v>北海道</v>
          </cell>
          <cell r="D116" t="str">
            <v>風連町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A117">
            <v>1468</v>
          </cell>
          <cell r="B117">
            <v>1</v>
          </cell>
          <cell r="C117" t="str">
            <v>北海道</v>
          </cell>
          <cell r="D117" t="str">
            <v>下川町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A118">
            <v>1469</v>
          </cell>
          <cell r="B118">
            <v>1</v>
          </cell>
          <cell r="C118" t="str">
            <v>北海道</v>
          </cell>
          <cell r="D118" t="str">
            <v>美深町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A119">
            <v>1470</v>
          </cell>
          <cell r="B119">
            <v>1</v>
          </cell>
          <cell r="C119" t="str">
            <v>北海道</v>
          </cell>
          <cell r="D119" t="str">
            <v>音威子府村</v>
          </cell>
          <cell r="H119">
            <v>1</v>
          </cell>
          <cell r="P119">
            <v>1</v>
          </cell>
          <cell r="Q119">
            <v>1</v>
          </cell>
          <cell r="R119">
            <v>1</v>
          </cell>
          <cell r="S119">
            <v>1</v>
          </cell>
        </row>
        <row r="120">
          <cell r="A120">
            <v>1471</v>
          </cell>
          <cell r="B120">
            <v>1</v>
          </cell>
          <cell r="C120" t="str">
            <v>北海道</v>
          </cell>
          <cell r="D120" t="str">
            <v>中川町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A121">
            <v>1481</v>
          </cell>
          <cell r="B121">
            <v>1</v>
          </cell>
          <cell r="C121" t="str">
            <v>北海道</v>
          </cell>
          <cell r="D121" t="str">
            <v>増毛町</v>
          </cell>
          <cell r="F121">
            <v>1</v>
          </cell>
          <cell r="P121">
            <v>1</v>
          </cell>
          <cell r="Q121">
            <v>1</v>
          </cell>
          <cell r="R121">
            <v>1</v>
          </cell>
          <cell r="S121">
            <v>1</v>
          </cell>
        </row>
        <row r="122">
          <cell r="A122">
            <v>1482</v>
          </cell>
          <cell r="B122">
            <v>1</v>
          </cell>
          <cell r="C122" t="str">
            <v>北海道</v>
          </cell>
          <cell r="D122" t="str">
            <v>小平町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A123">
            <v>1483</v>
          </cell>
          <cell r="B123">
            <v>1</v>
          </cell>
          <cell r="C123" t="str">
            <v>北海道</v>
          </cell>
          <cell r="D123" t="str">
            <v>苫前町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A124">
            <v>1484</v>
          </cell>
          <cell r="B124">
            <v>1</v>
          </cell>
          <cell r="C124" t="str">
            <v>北海道</v>
          </cell>
          <cell r="D124" t="str">
            <v>羽幌町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A125">
            <v>1485</v>
          </cell>
          <cell r="B125">
            <v>1</v>
          </cell>
          <cell r="C125" t="str">
            <v>北海道</v>
          </cell>
          <cell r="D125" t="str">
            <v>初山別村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1486</v>
          </cell>
          <cell r="B126">
            <v>1</v>
          </cell>
          <cell r="C126" t="str">
            <v>北海道</v>
          </cell>
          <cell r="D126" t="str">
            <v>遠別町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A127">
            <v>1487</v>
          </cell>
          <cell r="B127">
            <v>1</v>
          </cell>
          <cell r="C127" t="str">
            <v>北海道</v>
          </cell>
          <cell r="D127" t="str">
            <v>天塩町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>
            <v>1488</v>
          </cell>
          <cell r="B128">
            <v>1</v>
          </cell>
          <cell r="C128" t="str">
            <v>北海道</v>
          </cell>
          <cell r="D128" t="str">
            <v>幌延町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A129">
            <v>1511</v>
          </cell>
          <cell r="B129">
            <v>1</v>
          </cell>
          <cell r="C129" t="str">
            <v>北海道</v>
          </cell>
          <cell r="D129" t="str">
            <v>猿払村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A130">
            <v>1512</v>
          </cell>
          <cell r="B130">
            <v>1</v>
          </cell>
          <cell r="C130" t="str">
            <v>北海道</v>
          </cell>
          <cell r="D130" t="str">
            <v>浜頓別町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>
            <v>1513</v>
          </cell>
          <cell r="B131">
            <v>1</v>
          </cell>
          <cell r="C131" t="str">
            <v>北海道</v>
          </cell>
          <cell r="D131" t="str">
            <v>中頓別町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>
            <v>1514</v>
          </cell>
          <cell r="B132">
            <v>1</v>
          </cell>
          <cell r="C132" t="str">
            <v>北海道</v>
          </cell>
          <cell r="D132" t="str">
            <v>枝幸町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A133">
            <v>1515</v>
          </cell>
          <cell r="B133">
            <v>1</v>
          </cell>
          <cell r="C133" t="str">
            <v>北海道</v>
          </cell>
          <cell r="D133" t="str">
            <v>歌登町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A134">
            <v>1516</v>
          </cell>
          <cell r="B134">
            <v>1</v>
          </cell>
          <cell r="C134" t="str">
            <v>北海道</v>
          </cell>
          <cell r="D134" t="str">
            <v>豊富町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>
            <v>1517</v>
          </cell>
          <cell r="B135">
            <v>1</v>
          </cell>
          <cell r="C135" t="str">
            <v>北海道</v>
          </cell>
          <cell r="D135" t="str">
            <v>礼文町</v>
          </cell>
          <cell r="F135">
            <v>1</v>
          </cell>
          <cell r="P135">
            <v>1</v>
          </cell>
          <cell r="Q135">
            <v>1</v>
          </cell>
          <cell r="R135">
            <v>1</v>
          </cell>
          <cell r="S135">
            <v>1</v>
          </cell>
        </row>
        <row r="136">
          <cell r="A136">
            <v>1518</v>
          </cell>
          <cell r="B136">
            <v>1</v>
          </cell>
          <cell r="C136" t="str">
            <v>北海道</v>
          </cell>
          <cell r="D136" t="str">
            <v>利尻町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>
            <v>1519</v>
          </cell>
          <cell r="B137">
            <v>1</v>
          </cell>
          <cell r="C137" t="str">
            <v>北海道</v>
          </cell>
          <cell r="D137" t="str">
            <v>利尻富士町</v>
          </cell>
          <cell r="F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</row>
        <row r="138">
          <cell r="A138">
            <v>1541</v>
          </cell>
          <cell r="B138">
            <v>1</v>
          </cell>
          <cell r="C138" t="str">
            <v>北海道</v>
          </cell>
          <cell r="D138" t="str">
            <v>東藻琴村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1542</v>
          </cell>
          <cell r="B139">
            <v>1</v>
          </cell>
          <cell r="C139" t="str">
            <v>北海道</v>
          </cell>
          <cell r="D139" t="str">
            <v>女満別町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1543</v>
          </cell>
          <cell r="B140">
            <v>1</v>
          </cell>
          <cell r="C140" t="str">
            <v>北海道</v>
          </cell>
          <cell r="D140" t="str">
            <v>美幌町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A141">
            <v>1544</v>
          </cell>
          <cell r="B141">
            <v>1</v>
          </cell>
          <cell r="C141" t="str">
            <v>北海道</v>
          </cell>
          <cell r="D141" t="str">
            <v>津別町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A142">
            <v>1545</v>
          </cell>
          <cell r="B142">
            <v>1</v>
          </cell>
          <cell r="C142" t="str">
            <v>北海道</v>
          </cell>
          <cell r="D142" t="str">
            <v>斜里町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A143">
            <v>1546</v>
          </cell>
          <cell r="B143">
            <v>1</v>
          </cell>
          <cell r="C143" t="str">
            <v>北海道</v>
          </cell>
          <cell r="D143" t="str">
            <v>清里町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>
            <v>1547</v>
          </cell>
          <cell r="B144">
            <v>1</v>
          </cell>
          <cell r="C144" t="str">
            <v>北海道</v>
          </cell>
          <cell r="D144" t="str">
            <v>小清水町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A145">
            <v>1548</v>
          </cell>
          <cell r="B145">
            <v>1</v>
          </cell>
          <cell r="C145" t="str">
            <v>北海道</v>
          </cell>
          <cell r="D145" t="str">
            <v>端野町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A146">
            <v>1549</v>
          </cell>
          <cell r="B146">
            <v>1</v>
          </cell>
          <cell r="C146" t="str">
            <v>北海道</v>
          </cell>
          <cell r="D146" t="str">
            <v>訓子府町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1550</v>
          </cell>
          <cell r="B147">
            <v>1</v>
          </cell>
          <cell r="C147" t="str">
            <v>北海道</v>
          </cell>
          <cell r="D147" t="str">
            <v>置戸町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A148">
            <v>1551</v>
          </cell>
          <cell r="B148">
            <v>1</v>
          </cell>
          <cell r="C148" t="str">
            <v>北海道</v>
          </cell>
          <cell r="D148" t="str">
            <v>留辺蘂町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A149">
            <v>1552</v>
          </cell>
          <cell r="B149">
            <v>1</v>
          </cell>
          <cell r="C149" t="str">
            <v>北海道</v>
          </cell>
          <cell r="D149" t="str">
            <v>佐呂間町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A150">
            <v>1553</v>
          </cell>
          <cell r="B150">
            <v>1</v>
          </cell>
          <cell r="C150" t="str">
            <v>北海道</v>
          </cell>
          <cell r="D150" t="str">
            <v>常呂町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A151">
            <v>1554</v>
          </cell>
          <cell r="B151">
            <v>1</v>
          </cell>
          <cell r="C151" t="str">
            <v>北海道</v>
          </cell>
          <cell r="D151" t="str">
            <v>生田原町</v>
          </cell>
          <cell r="F151">
            <v>1</v>
          </cell>
          <cell r="G151">
            <v>1</v>
          </cell>
          <cell r="P151">
            <v>2</v>
          </cell>
          <cell r="Q151">
            <v>1</v>
          </cell>
          <cell r="R151">
            <v>2</v>
          </cell>
          <cell r="S151">
            <v>1</v>
          </cell>
        </row>
        <row r="152">
          <cell r="A152">
            <v>1555</v>
          </cell>
          <cell r="B152">
            <v>1</v>
          </cell>
          <cell r="C152" t="str">
            <v>北海道</v>
          </cell>
          <cell r="D152" t="str">
            <v>遠軽町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>
            <v>1556</v>
          </cell>
          <cell r="B153">
            <v>1</v>
          </cell>
          <cell r="C153" t="str">
            <v>北海道</v>
          </cell>
          <cell r="D153" t="str">
            <v>丸瀬布町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A154">
            <v>1557</v>
          </cell>
          <cell r="B154">
            <v>1</v>
          </cell>
          <cell r="C154" t="str">
            <v>北海道</v>
          </cell>
          <cell r="D154" t="str">
            <v>白滝村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A155">
            <v>1558</v>
          </cell>
          <cell r="B155">
            <v>1</v>
          </cell>
          <cell r="C155" t="str">
            <v>北海道</v>
          </cell>
          <cell r="D155" t="str">
            <v>上湧別町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A156">
            <v>1559</v>
          </cell>
          <cell r="B156">
            <v>1</v>
          </cell>
          <cell r="C156" t="str">
            <v>北海道</v>
          </cell>
          <cell r="D156" t="str">
            <v>湧別町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A157">
            <v>1560</v>
          </cell>
          <cell r="B157">
            <v>1</v>
          </cell>
          <cell r="C157" t="str">
            <v>北海道</v>
          </cell>
          <cell r="D157" t="str">
            <v>滝上町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A158">
            <v>1561</v>
          </cell>
          <cell r="B158">
            <v>1</v>
          </cell>
          <cell r="C158" t="str">
            <v>北海道</v>
          </cell>
          <cell r="D158" t="str">
            <v>興部町</v>
          </cell>
          <cell r="F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</row>
        <row r="159">
          <cell r="A159">
            <v>1562</v>
          </cell>
          <cell r="B159">
            <v>1</v>
          </cell>
          <cell r="C159" t="str">
            <v>北海道</v>
          </cell>
          <cell r="D159" t="str">
            <v>西興部村</v>
          </cell>
          <cell r="H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</row>
        <row r="160">
          <cell r="A160">
            <v>1563</v>
          </cell>
          <cell r="B160">
            <v>1</v>
          </cell>
          <cell r="C160" t="str">
            <v>北海道</v>
          </cell>
          <cell r="D160" t="str">
            <v>雄武町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A161">
            <v>1571</v>
          </cell>
          <cell r="B161">
            <v>1</v>
          </cell>
          <cell r="C161" t="str">
            <v>北海道</v>
          </cell>
          <cell r="D161" t="str">
            <v>豊浦町</v>
          </cell>
          <cell r="H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</row>
        <row r="162">
          <cell r="A162">
            <v>1572</v>
          </cell>
          <cell r="B162">
            <v>1</v>
          </cell>
          <cell r="C162" t="str">
            <v>北海道</v>
          </cell>
          <cell r="D162" t="str">
            <v>虻田町</v>
          </cell>
          <cell r="G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</row>
        <row r="163">
          <cell r="A163">
            <v>1573</v>
          </cell>
          <cell r="B163">
            <v>1</v>
          </cell>
          <cell r="C163" t="str">
            <v>北海道</v>
          </cell>
          <cell r="D163" t="str">
            <v>洞爺村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A164">
            <v>1574</v>
          </cell>
          <cell r="B164">
            <v>1</v>
          </cell>
          <cell r="C164" t="str">
            <v>北海道</v>
          </cell>
          <cell r="D164" t="str">
            <v>大滝村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A165">
            <v>1575</v>
          </cell>
          <cell r="B165">
            <v>1</v>
          </cell>
          <cell r="C165" t="str">
            <v>北海道</v>
          </cell>
          <cell r="D165" t="str">
            <v>壮瞥町</v>
          </cell>
          <cell r="H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</row>
        <row r="166">
          <cell r="A166">
            <v>1578</v>
          </cell>
          <cell r="B166">
            <v>1</v>
          </cell>
          <cell r="C166" t="str">
            <v>北海道</v>
          </cell>
          <cell r="D166" t="str">
            <v>白老町</v>
          </cell>
          <cell r="G166">
            <v>1</v>
          </cell>
          <cell r="N166">
            <v>1</v>
          </cell>
          <cell r="P166">
            <v>2</v>
          </cell>
          <cell r="Q166">
            <v>1</v>
          </cell>
          <cell r="R166">
            <v>2</v>
          </cell>
          <cell r="S166">
            <v>1</v>
          </cell>
        </row>
        <row r="167">
          <cell r="A167">
            <v>1579</v>
          </cell>
          <cell r="B167">
            <v>1</v>
          </cell>
          <cell r="C167" t="str">
            <v>北海道</v>
          </cell>
          <cell r="D167" t="str">
            <v>早来町</v>
          </cell>
          <cell r="G167">
            <v>1</v>
          </cell>
          <cell r="J167">
            <v>1</v>
          </cell>
          <cell r="P167">
            <v>2</v>
          </cell>
          <cell r="Q167">
            <v>1</v>
          </cell>
          <cell r="R167">
            <v>2</v>
          </cell>
          <cell r="S167">
            <v>1</v>
          </cell>
        </row>
        <row r="168">
          <cell r="A168">
            <v>1580</v>
          </cell>
          <cell r="B168">
            <v>1</v>
          </cell>
          <cell r="C168" t="str">
            <v>北海道</v>
          </cell>
          <cell r="D168" t="str">
            <v>追分町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A169">
            <v>1581</v>
          </cell>
          <cell r="B169">
            <v>1</v>
          </cell>
          <cell r="C169" t="str">
            <v>北海道</v>
          </cell>
          <cell r="D169" t="str">
            <v>厚真町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A170">
            <v>1582</v>
          </cell>
          <cell r="B170">
            <v>1</v>
          </cell>
          <cell r="C170" t="str">
            <v>北海道</v>
          </cell>
          <cell r="D170" t="str">
            <v>鵡川町</v>
          </cell>
          <cell r="F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</row>
        <row r="171">
          <cell r="A171">
            <v>1583</v>
          </cell>
          <cell r="B171">
            <v>1</v>
          </cell>
          <cell r="C171" t="str">
            <v>北海道</v>
          </cell>
          <cell r="D171" t="str">
            <v>穂別町</v>
          </cell>
          <cell r="N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</row>
        <row r="172">
          <cell r="A172">
            <v>1601</v>
          </cell>
          <cell r="B172">
            <v>1</v>
          </cell>
          <cell r="C172" t="str">
            <v>北海道</v>
          </cell>
          <cell r="D172" t="str">
            <v>日高町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A173">
            <v>1602</v>
          </cell>
          <cell r="B173">
            <v>1</v>
          </cell>
          <cell r="C173" t="str">
            <v>北海道</v>
          </cell>
          <cell r="D173" t="str">
            <v>平取町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A174">
            <v>1603</v>
          </cell>
          <cell r="B174">
            <v>1</v>
          </cell>
          <cell r="C174" t="str">
            <v>北海道</v>
          </cell>
          <cell r="D174" t="str">
            <v>門別町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A175">
            <v>1604</v>
          </cell>
          <cell r="B175">
            <v>1</v>
          </cell>
          <cell r="C175" t="str">
            <v>北海道</v>
          </cell>
          <cell r="D175" t="str">
            <v>新冠町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A176">
            <v>1605</v>
          </cell>
          <cell r="B176">
            <v>1</v>
          </cell>
          <cell r="C176" t="str">
            <v>北海道</v>
          </cell>
          <cell r="D176" t="str">
            <v>静内町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A177">
            <v>1606</v>
          </cell>
          <cell r="B177">
            <v>1</v>
          </cell>
          <cell r="C177" t="str">
            <v>北海道</v>
          </cell>
          <cell r="D177" t="str">
            <v>三石町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A178">
            <v>1607</v>
          </cell>
          <cell r="B178">
            <v>1</v>
          </cell>
          <cell r="C178" t="str">
            <v>北海道</v>
          </cell>
          <cell r="D178" t="str">
            <v>浦河町</v>
          </cell>
          <cell r="F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</row>
        <row r="179">
          <cell r="A179">
            <v>1608</v>
          </cell>
          <cell r="B179">
            <v>1</v>
          </cell>
          <cell r="C179" t="str">
            <v>北海道</v>
          </cell>
          <cell r="D179" t="str">
            <v>様似町</v>
          </cell>
          <cell r="F179">
            <v>1</v>
          </cell>
          <cell r="G179">
            <v>1</v>
          </cell>
          <cell r="M179">
            <v>1</v>
          </cell>
          <cell r="P179">
            <v>3</v>
          </cell>
          <cell r="Q179">
            <v>1</v>
          </cell>
          <cell r="R179">
            <v>3</v>
          </cell>
          <cell r="S179">
            <v>1</v>
          </cell>
        </row>
        <row r="180">
          <cell r="A180">
            <v>1609</v>
          </cell>
          <cell r="B180">
            <v>1</v>
          </cell>
          <cell r="C180" t="str">
            <v>北海道</v>
          </cell>
          <cell r="D180" t="str">
            <v>えりも町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A181">
            <v>1631</v>
          </cell>
          <cell r="B181">
            <v>1</v>
          </cell>
          <cell r="C181" t="str">
            <v>北海道</v>
          </cell>
          <cell r="D181" t="str">
            <v>音更町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>
            <v>1632</v>
          </cell>
          <cell r="B182">
            <v>1</v>
          </cell>
          <cell r="C182" t="str">
            <v>北海道</v>
          </cell>
          <cell r="D182" t="str">
            <v>士幌町</v>
          </cell>
          <cell r="H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</row>
        <row r="183">
          <cell r="A183">
            <v>1633</v>
          </cell>
          <cell r="B183">
            <v>1</v>
          </cell>
          <cell r="C183" t="str">
            <v>北海道</v>
          </cell>
          <cell r="D183" t="str">
            <v>上士幌町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A184">
            <v>1634</v>
          </cell>
          <cell r="B184">
            <v>1</v>
          </cell>
          <cell r="C184" t="str">
            <v>北海道</v>
          </cell>
          <cell r="D184" t="str">
            <v>鹿追町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A185">
            <v>1635</v>
          </cell>
          <cell r="B185">
            <v>1</v>
          </cell>
          <cell r="C185" t="str">
            <v>北海道</v>
          </cell>
          <cell r="D185" t="str">
            <v>新得町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A186">
            <v>1636</v>
          </cell>
          <cell r="B186">
            <v>1</v>
          </cell>
          <cell r="C186" t="str">
            <v>北海道</v>
          </cell>
          <cell r="D186" t="str">
            <v>清水町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A187">
            <v>1637</v>
          </cell>
          <cell r="B187">
            <v>1</v>
          </cell>
          <cell r="C187" t="str">
            <v>北海道</v>
          </cell>
          <cell r="D187" t="str">
            <v>芽室町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A188">
            <v>1638</v>
          </cell>
          <cell r="B188">
            <v>1</v>
          </cell>
          <cell r="C188" t="str">
            <v>北海道</v>
          </cell>
          <cell r="D188" t="str">
            <v>中札内村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A189">
            <v>1639</v>
          </cell>
          <cell r="B189">
            <v>1</v>
          </cell>
          <cell r="C189" t="str">
            <v>北海道</v>
          </cell>
          <cell r="D189" t="str">
            <v>更別村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A190">
            <v>1640</v>
          </cell>
          <cell r="B190">
            <v>1</v>
          </cell>
          <cell r="C190" t="str">
            <v>北海道</v>
          </cell>
          <cell r="D190" t="str">
            <v>忠類村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1641</v>
          </cell>
          <cell r="B191">
            <v>1</v>
          </cell>
          <cell r="C191" t="str">
            <v>北海道</v>
          </cell>
          <cell r="D191" t="str">
            <v>大樹町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A192">
            <v>1642</v>
          </cell>
          <cell r="B192">
            <v>1</v>
          </cell>
          <cell r="C192" t="str">
            <v>北海道</v>
          </cell>
          <cell r="D192" t="str">
            <v>広尾町</v>
          </cell>
          <cell r="F192">
            <v>1</v>
          </cell>
          <cell r="P192">
            <v>1</v>
          </cell>
          <cell r="Q192">
            <v>1</v>
          </cell>
          <cell r="R192">
            <v>1</v>
          </cell>
          <cell r="S192">
            <v>1</v>
          </cell>
        </row>
        <row r="193">
          <cell r="A193">
            <v>1643</v>
          </cell>
          <cell r="B193">
            <v>1</v>
          </cell>
          <cell r="C193" t="str">
            <v>北海道</v>
          </cell>
          <cell r="D193" t="str">
            <v>幕別町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A194">
            <v>1644</v>
          </cell>
          <cell r="B194">
            <v>1</v>
          </cell>
          <cell r="C194" t="str">
            <v>北海道</v>
          </cell>
          <cell r="D194" t="str">
            <v>池田町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A195">
            <v>1645</v>
          </cell>
          <cell r="B195">
            <v>1</v>
          </cell>
          <cell r="C195" t="str">
            <v>北海道</v>
          </cell>
          <cell r="D195" t="str">
            <v>豊頃町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A196">
            <v>1646</v>
          </cell>
          <cell r="B196">
            <v>1</v>
          </cell>
          <cell r="C196" t="str">
            <v>北海道</v>
          </cell>
          <cell r="D196" t="str">
            <v>本別町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A197">
            <v>1647</v>
          </cell>
          <cell r="B197">
            <v>1</v>
          </cell>
          <cell r="C197" t="str">
            <v>北海道</v>
          </cell>
          <cell r="D197" t="str">
            <v>足寄町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A198">
            <v>1648</v>
          </cell>
          <cell r="B198">
            <v>1</v>
          </cell>
          <cell r="C198" t="str">
            <v>北海道</v>
          </cell>
          <cell r="D198" t="str">
            <v>陸別町</v>
          </cell>
          <cell r="H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</row>
        <row r="199">
          <cell r="A199">
            <v>1649</v>
          </cell>
          <cell r="B199">
            <v>1</v>
          </cell>
          <cell r="C199" t="str">
            <v>北海道</v>
          </cell>
          <cell r="D199" t="str">
            <v>浦幌町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A200">
            <v>1661</v>
          </cell>
          <cell r="B200">
            <v>1</v>
          </cell>
          <cell r="C200" t="str">
            <v>北海道</v>
          </cell>
          <cell r="D200" t="str">
            <v>釧路町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A201">
            <v>1662</v>
          </cell>
          <cell r="B201">
            <v>1</v>
          </cell>
          <cell r="C201" t="str">
            <v>北海道</v>
          </cell>
          <cell r="D201" t="str">
            <v>厚岸町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A202">
            <v>1663</v>
          </cell>
          <cell r="B202">
            <v>1</v>
          </cell>
          <cell r="C202" t="str">
            <v>北海道</v>
          </cell>
          <cell r="D202" t="str">
            <v>浜中町</v>
          </cell>
          <cell r="F202">
            <v>1</v>
          </cell>
          <cell r="P202">
            <v>1</v>
          </cell>
          <cell r="Q202">
            <v>1</v>
          </cell>
          <cell r="R202">
            <v>1</v>
          </cell>
          <cell r="S202">
            <v>1</v>
          </cell>
        </row>
        <row r="203">
          <cell r="A203">
            <v>1664</v>
          </cell>
          <cell r="B203">
            <v>1</v>
          </cell>
          <cell r="C203" t="str">
            <v>北海道</v>
          </cell>
          <cell r="D203" t="str">
            <v>標茶町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A204">
            <v>1665</v>
          </cell>
          <cell r="B204">
            <v>1</v>
          </cell>
          <cell r="C204" t="str">
            <v>北海道</v>
          </cell>
          <cell r="D204" t="str">
            <v>弟子屈町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A205">
            <v>1666</v>
          </cell>
          <cell r="B205">
            <v>1</v>
          </cell>
          <cell r="C205" t="str">
            <v>北海道</v>
          </cell>
          <cell r="D205" t="str">
            <v>阿寒町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A206">
            <v>1667</v>
          </cell>
          <cell r="B206">
            <v>1</v>
          </cell>
          <cell r="C206" t="str">
            <v>北海道</v>
          </cell>
          <cell r="D206" t="str">
            <v>鶴居村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A207">
            <v>1668</v>
          </cell>
          <cell r="B207">
            <v>1</v>
          </cell>
          <cell r="C207" t="str">
            <v>北海道</v>
          </cell>
          <cell r="D207" t="str">
            <v>白糠町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A208">
            <v>1669</v>
          </cell>
          <cell r="B208">
            <v>1</v>
          </cell>
          <cell r="C208" t="str">
            <v>北海道</v>
          </cell>
          <cell r="D208" t="str">
            <v>音別町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A209">
            <v>1691</v>
          </cell>
          <cell r="B209">
            <v>1</v>
          </cell>
          <cell r="C209" t="str">
            <v>北海道</v>
          </cell>
          <cell r="D209" t="str">
            <v>別海町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A210">
            <v>1692</v>
          </cell>
          <cell r="B210">
            <v>1</v>
          </cell>
          <cell r="C210" t="str">
            <v>北海道</v>
          </cell>
          <cell r="D210" t="str">
            <v>中標津町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A211">
            <v>1693</v>
          </cell>
          <cell r="B211">
            <v>1</v>
          </cell>
          <cell r="C211" t="str">
            <v>北海道</v>
          </cell>
          <cell r="D211" t="str">
            <v>標津町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A212">
            <v>1694</v>
          </cell>
          <cell r="B212">
            <v>1</v>
          </cell>
          <cell r="C212" t="str">
            <v>北海道</v>
          </cell>
          <cell r="D212" t="str">
            <v>羅臼町</v>
          </cell>
          <cell r="N212">
            <v>1</v>
          </cell>
          <cell r="P212">
            <v>1</v>
          </cell>
          <cell r="Q212">
            <v>1</v>
          </cell>
          <cell r="R212">
            <v>1</v>
          </cell>
          <cell r="S212">
            <v>1</v>
          </cell>
        </row>
        <row r="213">
          <cell r="A213">
            <v>1999</v>
          </cell>
          <cell r="B213" t="str">
            <v>1 計</v>
          </cell>
          <cell r="D213">
            <v>43</v>
          </cell>
          <cell r="E213">
            <v>0</v>
          </cell>
          <cell r="F213">
            <v>29</v>
          </cell>
          <cell r="G213">
            <v>26</v>
          </cell>
          <cell r="H213">
            <v>0</v>
          </cell>
          <cell r="I213">
            <v>0</v>
          </cell>
          <cell r="J213">
            <v>4</v>
          </cell>
          <cell r="K213">
            <v>2</v>
          </cell>
          <cell r="L213">
            <v>1</v>
          </cell>
          <cell r="M213">
            <v>3</v>
          </cell>
          <cell r="N213">
            <v>5</v>
          </cell>
          <cell r="O213">
            <v>0</v>
          </cell>
          <cell r="P213">
            <v>70</v>
          </cell>
          <cell r="Q213">
            <v>43</v>
          </cell>
          <cell r="R213">
            <v>70</v>
          </cell>
          <cell r="S213">
            <v>43</v>
          </cell>
        </row>
        <row r="214">
          <cell r="A214">
            <v>2201</v>
          </cell>
          <cell r="B214">
            <v>2</v>
          </cell>
          <cell r="C214" t="str">
            <v>青森県</v>
          </cell>
          <cell r="D214" t="str">
            <v>青森市</v>
          </cell>
          <cell r="N214">
            <v>1</v>
          </cell>
          <cell r="P214">
            <v>1</v>
          </cell>
          <cell r="Q214">
            <v>1</v>
          </cell>
          <cell r="R214">
            <v>1</v>
          </cell>
          <cell r="S214">
            <v>1</v>
          </cell>
        </row>
        <row r="215">
          <cell r="A215">
            <v>2202</v>
          </cell>
          <cell r="B215">
            <v>2</v>
          </cell>
          <cell r="C215" t="str">
            <v>青森県</v>
          </cell>
          <cell r="D215" t="str">
            <v>弘前市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A216">
            <v>2203</v>
          </cell>
          <cell r="B216">
            <v>2</v>
          </cell>
          <cell r="C216" t="str">
            <v>青森県</v>
          </cell>
          <cell r="D216" t="str">
            <v>八戸市</v>
          </cell>
          <cell r="N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</row>
        <row r="217">
          <cell r="A217">
            <v>2204</v>
          </cell>
          <cell r="B217">
            <v>2</v>
          </cell>
          <cell r="C217" t="str">
            <v>青森県</v>
          </cell>
          <cell r="D217" t="str">
            <v>黒石市</v>
          </cell>
          <cell r="E217">
            <v>1</v>
          </cell>
          <cell r="G217">
            <v>1</v>
          </cell>
          <cell r="J217">
            <v>1</v>
          </cell>
          <cell r="M217">
            <v>1</v>
          </cell>
          <cell r="P217">
            <v>4</v>
          </cell>
          <cell r="Q217">
            <v>1</v>
          </cell>
          <cell r="R217">
            <v>4</v>
          </cell>
          <cell r="S217">
            <v>1</v>
          </cell>
        </row>
        <row r="218">
          <cell r="A218">
            <v>2205</v>
          </cell>
          <cell r="B218">
            <v>2</v>
          </cell>
          <cell r="C218" t="str">
            <v>青森県</v>
          </cell>
          <cell r="D218" t="str">
            <v>五所川原市</v>
          </cell>
          <cell r="M218">
            <v>1</v>
          </cell>
          <cell r="P218">
            <v>1</v>
          </cell>
          <cell r="Q218">
            <v>1</v>
          </cell>
          <cell r="R218">
            <v>1</v>
          </cell>
          <cell r="S218">
            <v>1</v>
          </cell>
        </row>
        <row r="219">
          <cell r="A219">
            <v>2206</v>
          </cell>
          <cell r="B219">
            <v>2</v>
          </cell>
          <cell r="C219" t="str">
            <v>青森県</v>
          </cell>
          <cell r="D219" t="str">
            <v>十和田市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A220">
            <v>2207</v>
          </cell>
          <cell r="B220">
            <v>2</v>
          </cell>
          <cell r="C220" t="str">
            <v>青森県</v>
          </cell>
          <cell r="D220" t="str">
            <v>三沢市</v>
          </cell>
          <cell r="M220">
            <v>1</v>
          </cell>
          <cell r="N220">
            <v>1</v>
          </cell>
          <cell r="P220">
            <v>2</v>
          </cell>
          <cell r="Q220">
            <v>1</v>
          </cell>
          <cell r="R220">
            <v>2</v>
          </cell>
          <cell r="S220">
            <v>1</v>
          </cell>
        </row>
        <row r="221">
          <cell r="A221">
            <v>2208</v>
          </cell>
          <cell r="B221">
            <v>2</v>
          </cell>
          <cell r="C221" t="str">
            <v>青森県</v>
          </cell>
          <cell r="D221" t="str">
            <v>むつ市</v>
          </cell>
          <cell r="E221">
            <v>1</v>
          </cell>
          <cell r="G221">
            <v>1</v>
          </cell>
          <cell r="N221">
            <v>1</v>
          </cell>
          <cell r="P221">
            <v>3</v>
          </cell>
          <cell r="Q221">
            <v>1</v>
          </cell>
          <cell r="R221">
            <v>3</v>
          </cell>
          <cell r="S221">
            <v>1</v>
          </cell>
        </row>
        <row r="222">
          <cell r="A222">
            <v>2301</v>
          </cell>
          <cell r="B222">
            <v>2</v>
          </cell>
          <cell r="C222" t="str">
            <v>青森県</v>
          </cell>
          <cell r="D222" t="str">
            <v>平内町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A223">
            <v>2302</v>
          </cell>
          <cell r="B223">
            <v>2</v>
          </cell>
          <cell r="C223" t="str">
            <v>青森県</v>
          </cell>
          <cell r="D223" t="str">
            <v>蟹田町</v>
          </cell>
          <cell r="G223">
            <v>1</v>
          </cell>
          <cell r="P223">
            <v>1</v>
          </cell>
          <cell r="Q223">
            <v>1</v>
          </cell>
          <cell r="R223">
            <v>1</v>
          </cell>
          <cell r="S223">
            <v>1</v>
          </cell>
        </row>
        <row r="224">
          <cell r="A224">
            <v>2303</v>
          </cell>
          <cell r="B224">
            <v>2</v>
          </cell>
          <cell r="C224" t="str">
            <v>青森県</v>
          </cell>
          <cell r="D224" t="str">
            <v>今別町</v>
          </cell>
          <cell r="G224">
            <v>1</v>
          </cell>
          <cell r="P224">
            <v>1</v>
          </cell>
          <cell r="Q224">
            <v>1</v>
          </cell>
          <cell r="R224">
            <v>1</v>
          </cell>
          <cell r="S224">
            <v>1</v>
          </cell>
        </row>
        <row r="225">
          <cell r="A225">
            <v>2304</v>
          </cell>
          <cell r="B225">
            <v>2</v>
          </cell>
          <cell r="C225" t="str">
            <v>青森県</v>
          </cell>
          <cell r="D225" t="str">
            <v>蓬田村</v>
          </cell>
          <cell r="G225">
            <v>1</v>
          </cell>
          <cell r="P225">
            <v>1</v>
          </cell>
          <cell r="Q225">
            <v>1</v>
          </cell>
          <cell r="R225">
            <v>1</v>
          </cell>
          <cell r="S225">
            <v>1</v>
          </cell>
        </row>
        <row r="226">
          <cell r="A226">
            <v>2305</v>
          </cell>
          <cell r="B226">
            <v>2</v>
          </cell>
          <cell r="C226" t="str">
            <v>青森県</v>
          </cell>
          <cell r="D226" t="str">
            <v>平舘村</v>
          </cell>
          <cell r="F226">
            <v>1</v>
          </cell>
          <cell r="G226">
            <v>1</v>
          </cell>
          <cell r="P226">
            <v>2</v>
          </cell>
          <cell r="Q226">
            <v>1</v>
          </cell>
          <cell r="R226">
            <v>2</v>
          </cell>
          <cell r="S226">
            <v>1</v>
          </cell>
        </row>
        <row r="227">
          <cell r="A227">
            <v>2306</v>
          </cell>
          <cell r="B227">
            <v>2</v>
          </cell>
          <cell r="C227" t="str">
            <v>青森県</v>
          </cell>
          <cell r="D227" t="str">
            <v>三厩村</v>
          </cell>
          <cell r="E227">
            <v>1</v>
          </cell>
          <cell r="F227">
            <v>1</v>
          </cell>
          <cell r="G227">
            <v>1</v>
          </cell>
          <cell r="P227">
            <v>3</v>
          </cell>
          <cell r="Q227">
            <v>1</v>
          </cell>
          <cell r="R227">
            <v>3</v>
          </cell>
          <cell r="S227">
            <v>1</v>
          </cell>
        </row>
        <row r="228">
          <cell r="A228">
            <v>2321</v>
          </cell>
          <cell r="B228">
            <v>2</v>
          </cell>
          <cell r="C228" t="str">
            <v>青森県</v>
          </cell>
          <cell r="D228" t="str">
            <v>鰺ヶ沢町</v>
          </cell>
          <cell r="F228">
            <v>1</v>
          </cell>
          <cell r="G228">
            <v>1</v>
          </cell>
          <cell r="P228">
            <v>2</v>
          </cell>
          <cell r="Q228">
            <v>1</v>
          </cell>
          <cell r="R228">
            <v>2</v>
          </cell>
          <cell r="S228">
            <v>1</v>
          </cell>
        </row>
        <row r="229">
          <cell r="A229">
            <v>2322</v>
          </cell>
          <cell r="B229">
            <v>2</v>
          </cell>
          <cell r="C229" t="str">
            <v>青森県</v>
          </cell>
          <cell r="D229" t="str">
            <v>木造町</v>
          </cell>
          <cell r="G229">
            <v>1</v>
          </cell>
          <cell r="M229">
            <v>1</v>
          </cell>
          <cell r="P229">
            <v>2</v>
          </cell>
          <cell r="Q229">
            <v>1</v>
          </cell>
          <cell r="R229">
            <v>2</v>
          </cell>
          <cell r="S229">
            <v>1</v>
          </cell>
        </row>
        <row r="230">
          <cell r="A230">
            <v>2323</v>
          </cell>
          <cell r="B230">
            <v>2</v>
          </cell>
          <cell r="C230" t="str">
            <v>青森県</v>
          </cell>
          <cell r="D230" t="str">
            <v>深浦町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A231">
            <v>2324</v>
          </cell>
          <cell r="B231">
            <v>2</v>
          </cell>
          <cell r="C231" t="str">
            <v>青森県</v>
          </cell>
          <cell r="D231" t="str">
            <v>森田村</v>
          </cell>
          <cell r="F231">
            <v>1</v>
          </cell>
          <cell r="P231">
            <v>1</v>
          </cell>
          <cell r="Q231">
            <v>1</v>
          </cell>
          <cell r="R231">
            <v>1</v>
          </cell>
          <cell r="S231">
            <v>1</v>
          </cell>
        </row>
        <row r="232">
          <cell r="A232">
            <v>2325</v>
          </cell>
          <cell r="B232">
            <v>2</v>
          </cell>
          <cell r="C232" t="str">
            <v>青森県</v>
          </cell>
          <cell r="D232" t="str">
            <v>岩崎村</v>
          </cell>
          <cell r="F232">
            <v>1</v>
          </cell>
          <cell r="G232">
            <v>1</v>
          </cell>
          <cell r="P232">
            <v>2</v>
          </cell>
          <cell r="Q232">
            <v>1</v>
          </cell>
          <cell r="R232">
            <v>2</v>
          </cell>
          <cell r="S232">
            <v>1</v>
          </cell>
        </row>
        <row r="233">
          <cell r="A233">
            <v>2326</v>
          </cell>
          <cell r="B233">
            <v>2</v>
          </cell>
          <cell r="C233" t="str">
            <v>青森県</v>
          </cell>
          <cell r="D233" t="str">
            <v>柏村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A234">
            <v>2327</v>
          </cell>
          <cell r="B234">
            <v>2</v>
          </cell>
          <cell r="C234" t="str">
            <v>青森県</v>
          </cell>
          <cell r="D234" t="str">
            <v>稲垣村</v>
          </cell>
          <cell r="F234">
            <v>1</v>
          </cell>
          <cell r="P234">
            <v>1</v>
          </cell>
          <cell r="Q234">
            <v>1</v>
          </cell>
          <cell r="R234">
            <v>1</v>
          </cell>
          <cell r="S234">
            <v>1</v>
          </cell>
        </row>
        <row r="235">
          <cell r="A235">
            <v>2328</v>
          </cell>
          <cell r="B235">
            <v>2</v>
          </cell>
          <cell r="C235" t="str">
            <v>青森県</v>
          </cell>
          <cell r="D235" t="str">
            <v>車力村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A236">
            <v>2341</v>
          </cell>
          <cell r="B236">
            <v>2</v>
          </cell>
          <cell r="C236" t="str">
            <v>青森県</v>
          </cell>
          <cell r="D236" t="str">
            <v>岩木町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A237">
            <v>2342</v>
          </cell>
          <cell r="B237">
            <v>2</v>
          </cell>
          <cell r="C237" t="str">
            <v>青森県</v>
          </cell>
          <cell r="D237" t="str">
            <v>相馬村</v>
          </cell>
          <cell r="F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</row>
        <row r="238">
          <cell r="A238">
            <v>2343</v>
          </cell>
          <cell r="B238">
            <v>2</v>
          </cell>
          <cell r="C238" t="str">
            <v>青森県</v>
          </cell>
          <cell r="D238" t="str">
            <v>西目屋村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A239">
            <v>2361</v>
          </cell>
          <cell r="B239">
            <v>2</v>
          </cell>
          <cell r="C239" t="str">
            <v>青森県</v>
          </cell>
          <cell r="D239" t="str">
            <v>藤崎町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A240">
            <v>2362</v>
          </cell>
          <cell r="B240">
            <v>2</v>
          </cell>
          <cell r="C240" t="str">
            <v>青森県</v>
          </cell>
          <cell r="D240" t="str">
            <v>大鰐町</v>
          </cell>
          <cell r="J240">
            <v>1</v>
          </cell>
          <cell r="L240">
            <v>1</v>
          </cell>
          <cell r="M240">
            <v>1</v>
          </cell>
          <cell r="N240">
            <v>1</v>
          </cell>
          <cell r="P240">
            <v>4</v>
          </cell>
          <cell r="Q240">
            <v>1</v>
          </cell>
          <cell r="R240">
            <v>4</v>
          </cell>
          <cell r="S240">
            <v>1</v>
          </cell>
        </row>
        <row r="241">
          <cell r="A241">
            <v>2363</v>
          </cell>
          <cell r="B241">
            <v>2</v>
          </cell>
          <cell r="C241" t="str">
            <v>青森県</v>
          </cell>
          <cell r="D241" t="str">
            <v>尾上町</v>
          </cell>
          <cell r="G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</row>
        <row r="242">
          <cell r="A242">
            <v>2364</v>
          </cell>
          <cell r="B242">
            <v>2</v>
          </cell>
          <cell r="C242" t="str">
            <v>青森県</v>
          </cell>
          <cell r="D242" t="str">
            <v>浪岡町</v>
          </cell>
          <cell r="G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</row>
        <row r="243">
          <cell r="A243">
            <v>2365</v>
          </cell>
          <cell r="B243">
            <v>2</v>
          </cell>
          <cell r="C243" t="str">
            <v>青森県</v>
          </cell>
          <cell r="D243" t="str">
            <v>平賀町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A244">
            <v>2366</v>
          </cell>
          <cell r="B244">
            <v>2</v>
          </cell>
          <cell r="C244" t="str">
            <v>青森県</v>
          </cell>
          <cell r="D244" t="str">
            <v>常盤村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A245">
            <v>2367</v>
          </cell>
          <cell r="B245">
            <v>2</v>
          </cell>
          <cell r="C245" t="str">
            <v>青森県</v>
          </cell>
          <cell r="D245" t="str">
            <v>田舎館村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A246">
            <v>2368</v>
          </cell>
          <cell r="B246">
            <v>2</v>
          </cell>
          <cell r="C246" t="str">
            <v>青森県</v>
          </cell>
          <cell r="D246" t="str">
            <v>碇ヶ関村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A247">
            <v>2381</v>
          </cell>
          <cell r="B247">
            <v>2</v>
          </cell>
          <cell r="C247" t="str">
            <v>青森県</v>
          </cell>
          <cell r="D247" t="str">
            <v>板柳町</v>
          </cell>
          <cell r="N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</row>
        <row r="248">
          <cell r="A248">
            <v>2382</v>
          </cell>
          <cell r="B248">
            <v>2</v>
          </cell>
          <cell r="C248" t="str">
            <v>青森県</v>
          </cell>
          <cell r="D248" t="str">
            <v>金木町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A249">
            <v>2383</v>
          </cell>
          <cell r="B249">
            <v>2</v>
          </cell>
          <cell r="C249" t="str">
            <v>青森県</v>
          </cell>
          <cell r="D249" t="str">
            <v>中里町</v>
          </cell>
          <cell r="F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</row>
        <row r="250">
          <cell r="A250">
            <v>2384</v>
          </cell>
          <cell r="B250">
            <v>2</v>
          </cell>
          <cell r="C250" t="str">
            <v>青森県</v>
          </cell>
          <cell r="D250" t="str">
            <v>鶴田町</v>
          </cell>
          <cell r="N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</row>
        <row r="251">
          <cell r="A251">
            <v>2385</v>
          </cell>
          <cell r="B251">
            <v>2</v>
          </cell>
          <cell r="C251" t="str">
            <v>青森県</v>
          </cell>
          <cell r="D251" t="str">
            <v>市浦村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A252">
            <v>2386</v>
          </cell>
          <cell r="B252">
            <v>2</v>
          </cell>
          <cell r="C252" t="str">
            <v>青森県</v>
          </cell>
          <cell r="D252" t="str">
            <v>小泊村</v>
          </cell>
          <cell r="G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</row>
        <row r="253">
          <cell r="A253">
            <v>2401</v>
          </cell>
          <cell r="B253">
            <v>2</v>
          </cell>
          <cell r="C253" t="str">
            <v>青森県</v>
          </cell>
          <cell r="D253" t="str">
            <v>野辺地町</v>
          </cell>
          <cell r="G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</row>
        <row r="254">
          <cell r="A254">
            <v>2402</v>
          </cell>
          <cell r="B254">
            <v>2</v>
          </cell>
          <cell r="C254" t="str">
            <v>青森県</v>
          </cell>
          <cell r="D254" t="str">
            <v>七戸町</v>
          </cell>
          <cell r="G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</row>
        <row r="255">
          <cell r="A255">
            <v>2403</v>
          </cell>
          <cell r="B255">
            <v>2</v>
          </cell>
          <cell r="C255" t="str">
            <v>青森県</v>
          </cell>
          <cell r="D255" t="str">
            <v>百石町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A256">
            <v>2404</v>
          </cell>
          <cell r="B256">
            <v>2</v>
          </cell>
          <cell r="C256" t="str">
            <v>青森県</v>
          </cell>
          <cell r="D256" t="str">
            <v>十和田湖町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A257">
            <v>2405</v>
          </cell>
          <cell r="B257">
            <v>2</v>
          </cell>
          <cell r="C257" t="str">
            <v>青森県</v>
          </cell>
          <cell r="D257" t="str">
            <v>六戸町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A258">
            <v>2406</v>
          </cell>
          <cell r="B258">
            <v>2</v>
          </cell>
          <cell r="C258" t="str">
            <v>青森県</v>
          </cell>
          <cell r="D258" t="str">
            <v>横浜町</v>
          </cell>
          <cell r="G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</row>
        <row r="259">
          <cell r="A259">
            <v>2407</v>
          </cell>
          <cell r="B259">
            <v>2</v>
          </cell>
          <cell r="C259" t="str">
            <v>青森県</v>
          </cell>
          <cell r="D259" t="str">
            <v>上北町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A260">
            <v>2408</v>
          </cell>
          <cell r="B260">
            <v>2</v>
          </cell>
          <cell r="C260" t="str">
            <v>青森県</v>
          </cell>
          <cell r="D260" t="str">
            <v>東北町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A261">
            <v>2409</v>
          </cell>
          <cell r="B261">
            <v>2</v>
          </cell>
          <cell r="C261" t="str">
            <v>青森県</v>
          </cell>
          <cell r="D261" t="str">
            <v>天間林村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A262">
            <v>2410</v>
          </cell>
          <cell r="B262">
            <v>2</v>
          </cell>
          <cell r="C262" t="str">
            <v>青森県</v>
          </cell>
          <cell r="D262" t="str">
            <v>下田町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A263">
            <v>2411</v>
          </cell>
          <cell r="B263">
            <v>2</v>
          </cell>
          <cell r="C263" t="str">
            <v>青森県</v>
          </cell>
          <cell r="D263" t="str">
            <v>六ヶ所村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A264">
            <v>2421</v>
          </cell>
          <cell r="B264">
            <v>2</v>
          </cell>
          <cell r="C264" t="str">
            <v>青森県</v>
          </cell>
          <cell r="D264" t="str">
            <v>川内町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A265">
            <v>2422</v>
          </cell>
          <cell r="B265">
            <v>2</v>
          </cell>
          <cell r="C265" t="str">
            <v>青森県</v>
          </cell>
          <cell r="D265" t="str">
            <v>大畑町</v>
          </cell>
          <cell r="F265">
            <v>1</v>
          </cell>
          <cell r="G265">
            <v>1</v>
          </cell>
          <cell r="P265">
            <v>2</v>
          </cell>
          <cell r="Q265">
            <v>1</v>
          </cell>
          <cell r="R265">
            <v>2</v>
          </cell>
          <cell r="S265">
            <v>1</v>
          </cell>
        </row>
        <row r="266">
          <cell r="A266">
            <v>2423</v>
          </cell>
          <cell r="B266">
            <v>2</v>
          </cell>
          <cell r="C266" t="str">
            <v>青森県</v>
          </cell>
          <cell r="D266" t="str">
            <v>大間町</v>
          </cell>
          <cell r="F266">
            <v>1</v>
          </cell>
          <cell r="G266">
            <v>1</v>
          </cell>
          <cell r="H266">
            <v>1</v>
          </cell>
          <cell r="P266">
            <v>3</v>
          </cell>
          <cell r="Q266">
            <v>1</v>
          </cell>
          <cell r="R266">
            <v>3</v>
          </cell>
          <cell r="S266">
            <v>1</v>
          </cell>
        </row>
        <row r="267">
          <cell r="A267">
            <v>2424</v>
          </cell>
          <cell r="B267">
            <v>2</v>
          </cell>
          <cell r="C267" t="str">
            <v>青森県</v>
          </cell>
          <cell r="D267" t="str">
            <v>東通村</v>
          </cell>
          <cell r="H267">
            <v>1</v>
          </cell>
          <cell r="J267">
            <v>1</v>
          </cell>
          <cell r="P267">
            <v>2</v>
          </cell>
          <cell r="Q267">
            <v>1</v>
          </cell>
          <cell r="R267">
            <v>2</v>
          </cell>
          <cell r="S267">
            <v>1</v>
          </cell>
        </row>
        <row r="268">
          <cell r="A268">
            <v>2425</v>
          </cell>
          <cell r="B268">
            <v>2</v>
          </cell>
          <cell r="C268" t="str">
            <v>青森県</v>
          </cell>
          <cell r="D268" t="str">
            <v>風間浦村</v>
          </cell>
          <cell r="F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</row>
        <row r="269">
          <cell r="A269">
            <v>2426</v>
          </cell>
          <cell r="B269">
            <v>2</v>
          </cell>
          <cell r="C269" t="str">
            <v>青森県</v>
          </cell>
          <cell r="D269" t="str">
            <v>佐井村</v>
          </cell>
          <cell r="F269">
            <v>1</v>
          </cell>
          <cell r="G269">
            <v>1</v>
          </cell>
          <cell r="P269">
            <v>2</v>
          </cell>
          <cell r="Q269">
            <v>1</v>
          </cell>
          <cell r="R269">
            <v>2</v>
          </cell>
          <cell r="S269">
            <v>1</v>
          </cell>
        </row>
        <row r="270">
          <cell r="A270">
            <v>2427</v>
          </cell>
          <cell r="B270">
            <v>2</v>
          </cell>
          <cell r="C270" t="str">
            <v>青森県</v>
          </cell>
          <cell r="D270" t="str">
            <v>脇野沢村</v>
          </cell>
          <cell r="G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</row>
        <row r="271">
          <cell r="A271">
            <v>2441</v>
          </cell>
          <cell r="B271">
            <v>2</v>
          </cell>
          <cell r="C271" t="str">
            <v>青森県</v>
          </cell>
          <cell r="D271" t="str">
            <v>三戸町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A272">
            <v>2442</v>
          </cell>
          <cell r="B272">
            <v>2</v>
          </cell>
          <cell r="C272" t="str">
            <v>青森県</v>
          </cell>
          <cell r="D272" t="str">
            <v>五戸町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A273">
            <v>2443</v>
          </cell>
          <cell r="B273">
            <v>2</v>
          </cell>
          <cell r="C273" t="str">
            <v>青森県</v>
          </cell>
          <cell r="D273" t="str">
            <v>田子町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A274">
            <v>2444</v>
          </cell>
          <cell r="B274">
            <v>2</v>
          </cell>
          <cell r="C274" t="str">
            <v>青森県</v>
          </cell>
          <cell r="D274" t="str">
            <v>名川町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A275">
            <v>2445</v>
          </cell>
          <cell r="B275">
            <v>2</v>
          </cell>
          <cell r="C275" t="str">
            <v>青森県</v>
          </cell>
          <cell r="D275" t="str">
            <v>南部町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A276">
            <v>2446</v>
          </cell>
          <cell r="B276">
            <v>2</v>
          </cell>
          <cell r="C276" t="str">
            <v>青森県</v>
          </cell>
          <cell r="D276" t="str">
            <v>階上町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A277">
            <v>2447</v>
          </cell>
          <cell r="B277">
            <v>2</v>
          </cell>
          <cell r="C277" t="str">
            <v>青森県</v>
          </cell>
          <cell r="D277" t="str">
            <v>福地村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A278">
            <v>2448</v>
          </cell>
          <cell r="B278">
            <v>2</v>
          </cell>
          <cell r="C278" t="str">
            <v>青森県</v>
          </cell>
          <cell r="D278" t="str">
            <v>南郷村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A279">
            <v>2449</v>
          </cell>
          <cell r="B279">
            <v>2</v>
          </cell>
          <cell r="C279" t="str">
            <v>青森県</v>
          </cell>
          <cell r="D279" t="str">
            <v>倉石村</v>
          </cell>
          <cell r="F279">
            <v>1</v>
          </cell>
          <cell r="G279">
            <v>1</v>
          </cell>
          <cell r="P279">
            <v>2</v>
          </cell>
          <cell r="Q279">
            <v>1</v>
          </cell>
          <cell r="R279">
            <v>2</v>
          </cell>
          <cell r="S279">
            <v>1</v>
          </cell>
        </row>
        <row r="280">
          <cell r="A280">
            <v>2450</v>
          </cell>
          <cell r="B280">
            <v>2</v>
          </cell>
          <cell r="C280" t="str">
            <v>青森県</v>
          </cell>
          <cell r="D280" t="str">
            <v>新郷村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A281">
            <v>2999</v>
          </cell>
          <cell r="B281" t="str">
            <v>2 計</v>
          </cell>
          <cell r="D281">
            <v>26</v>
          </cell>
          <cell r="E281">
            <v>3</v>
          </cell>
          <cell r="F281">
            <v>13</v>
          </cell>
          <cell r="G281">
            <v>21</v>
          </cell>
          <cell r="H281">
            <v>1</v>
          </cell>
          <cell r="I281">
            <v>0</v>
          </cell>
          <cell r="J281">
            <v>1</v>
          </cell>
          <cell r="K281">
            <v>0</v>
          </cell>
          <cell r="L281">
            <v>0</v>
          </cell>
          <cell r="M281">
            <v>2</v>
          </cell>
          <cell r="N281">
            <v>1</v>
          </cell>
          <cell r="O281">
            <v>0</v>
          </cell>
          <cell r="P281">
            <v>42</v>
          </cell>
          <cell r="Q281">
            <v>26</v>
          </cell>
          <cell r="R281">
            <v>42</v>
          </cell>
          <cell r="S281">
            <v>26</v>
          </cell>
        </row>
        <row r="282">
          <cell r="A282">
            <v>3201</v>
          </cell>
          <cell r="B282">
            <v>3</v>
          </cell>
          <cell r="C282" t="str">
            <v>岩手県</v>
          </cell>
          <cell r="D282" t="str">
            <v>盛岡市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A283">
            <v>3202</v>
          </cell>
          <cell r="B283">
            <v>3</v>
          </cell>
          <cell r="C283" t="str">
            <v>岩手県</v>
          </cell>
          <cell r="D283" t="str">
            <v>宮古市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A284">
            <v>3203</v>
          </cell>
          <cell r="B284">
            <v>3</v>
          </cell>
          <cell r="C284" t="str">
            <v>岩手県</v>
          </cell>
          <cell r="D284" t="str">
            <v>大船渡市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A285">
            <v>3204</v>
          </cell>
          <cell r="B285">
            <v>3</v>
          </cell>
          <cell r="C285" t="str">
            <v>岩手県</v>
          </cell>
          <cell r="D285" t="str">
            <v>水沢市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A286">
            <v>3205</v>
          </cell>
          <cell r="B286">
            <v>3</v>
          </cell>
          <cell r="C286" t="str">
            <v>岩手県</v>
          </cell>
          <cell r="D286" t="str">
            <v>花巻市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A287">
            <v>3206</v>
          </cell>
          <cell r="B287">
            <v>3</v>
          </cell>
          <cell r="C287" t="str">
            <v>岩手県</v>
          </cell>
          <cell r="D287" t="str">
            <v>北上市</v>
          </cell>
          <cell r="J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</row>
        <row r="288">
          <cell r="A288">
            <v>3207</v>
          </cell>
          <cell r="B288">
            <v>3</v>
          </cell>
          <cell r="C288" t="str">
            <v>岩手県</v>
          </cell>
          <cell r="D288" t="str">
            <v>久慈市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A289">
            <v>3208</v>
          </cell>
          <cell r="B289">
            <v>3</v>
          </cell>
          <cell r="C289" t="str">
            <v>岩手県</v>
          </cell>
          <cell r="D289" t="str">
            <v>遠野市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A290">
            <v>3209</v>
          </cell>
          <cell r="B290">
            <v>3</v>
          </cell>
          <cell r="C290" t="str">
            <v>岩手県</v>
          </cell>
          <cell r="D290" t="str">
            <v>一関市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A291">
            <v>3210</v>
          </cell>
          <cell r="B291">
            <v>3</v>
          </cell>
          <cell r="C291" t="str">
            <v>岩手県</v>
          </cell>
          <cell r="D291" t="str">
            <v>陸前高田市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A292">
            <v>3211</v>
          </cell>
          <cell r="B292">
            <v>3</v>
          </cell>
          <cell r="C292" t="str">
            <v>岩手県</v>
          </cell>
          <cell r="D292" t="str">
            <v>釜石市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A293">
            <v>3212</v>
          </cell>
          <cell r="B293">
            <v>3</v>
          </cell>
          <cell r="C293" t="str">
            <v>岩手県</v>
          </cell>
          <cell r="D293" t="str">
            <v>江刺市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A294">
            <v>3213</v>
          </cell>
          <cell r="B294">
            <v>3</v>
          </cell>
          <cell r="C294" t="str">
            <v>岩手県</v>
          </cell>
          <cell r="D294" t="str">
            <v>二戸市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A295">
            <v>3301</v>
          </cell>
          <cell r="B295">
            <v>3</v>
          </cell>
          <cell r="C295" t="str">
            <v>岩手県</v>
          </cell>
          <cell r="D295" t="str">
            <v>雫石町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A296">
            <v>3302</v>
          </cell>
          <cell r="B296">
            <v>3</v>
          </cell>
          <cell r="C296" t="str">
            <v>岩手県</v>
          </cell>
          <cell r="D296" t="str">
            <v>葛巻町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A297">
            <v>3303</v>
          </cell>
          <cell r="B297">
            <v>3</v>
          </cell>
          <cell r="C297" t="str">
            <v>岩手県</v>
          </cell>
          <cell r="D297" t="str">
            <v>岩手町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A298">
            <v>3304</v>
          </cell>
          <cell r="B298">
            <v>3</v>
          </cell>
          <cell r="C298" t="str">
            <v>岩手県</v>
          </cell>
          <cell r="D298" t="str">
            <v>西根町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A299">
            <v>3305</v>
          </cell>
          <cell r="B299">
            <v>3</v>
          </cell>
          <cell r="C299" t="str">
            <v>岩手県</v>
          </cell>
          <cell r="D299" t="str">
            <v>滝沢村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A300">
            <v>3306</v>
          </cell>
          <cell r="B300">
            <v>3</v>
          </cell>
          <cell r="C300" t="str">
            <v>岩手県</v>
          </cell>
          <cell r="D300" t="str">
            <v>松尾村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A301">
            <v>3307</v>
          </cell>
          <cell r="B301">
            <v>3</v>
          </cell>
          <cell r="C301" t="str">
            <v>岩手県</v>
          </cell>
          <cell r="D301" t="str">
            <v>玉山村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A302">
            <v>3308</v>
          </cell>
          <cell r="B302">
            <v>3</v>
          </cell>
          <cell r="C302" t="str">
            <v>岩手県</v>
          </cell>
          <cell r="D302" t="str">
            <v>安代町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A303">
            <v>3321</v>
          </cell>
          <cell r="B303">
            <v>3</v>
          </cell>
          <cell r="C303" t="str">
            <v>岩手県</v>
          </cell>
          <cell r="D303" t="str">
            <v>紫波町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A304">
            <v>3322</v>
          </cell>
          <cell r="B304">
            <v>3</v>
          </cell>
          <cell r="C304" t="str">
            <v>岩手県</v>
          </cell>
          <cell r="D304" t="str">
            <v>矢巾町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A305">
            <v>3341</v>
          </cell>
          <cell r="B305">
            <v>3</v>
          </cell>
          <cell r="C305" t="str">
            <v>岩手県</v>
          </cell>
          <cell r="D305" t="str">
            <v>大迫町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A306">
            <v>3342</v>
          </cell>
          <cell r="B306">
            <v>3</v>
          </cell>
          <cell r="C306" t="str">
            <v>岩手県</v>
          </cell>
          <cell r="D306" t="str">
            <v>石鳥谷町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A307">
            <v>3361</v>
          </cell>
          <cell r="B307">
            <v>3</v>
          </cell>
          <cell r="C307" t="str">
            <v>岩手県</v>
          </cell>
          <cell r="D307" t="str">
            <v>東和町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A308">
            <v>3363</v>
          </cell>
          <cell r="B308">
            <v>3</v>
          </cell>
          <cell r="C308" t="str">
            <v>岩手県</v>
          </cell>
          <cell r="D308" t="str">
            <v>湯田町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A309">
            <v>3365</v>
          </cell>
          <cell r="B309">
            <v>3</v>
          </cell>
          <cell r="C309" t="str">
            <v>岩手県</v>
          </cell>
          <cell r="D309" t="str">
            <v>沢内村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A310">
            <v>3381</v>
          </cell>
          <cell r="B310">
            <v>3</v>
          </cell>
          <cell r="C310" t="str">
            <v>岩手県</v>
          </cell>
          <cell r="D310" t="str">
            <v>金ヶ崎町</v>
          </cell>
          <cell r="J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</row>
        <row r="311">
          <cell r="A311">
            <v>3382</v>
          </cell>
          <cell r="B311">
            <v>3</v>
          </cell>
          <cell r="C311" t="str">
            <v>岩手県</v>
          </cell>
          <cell r="D311" t="str">
            <v>前沢町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A312">
            <v>3383</v>
          </cell>
          <cell r="B312">
            <v>3</v>
          </cell>
          <cell r="C312" t="str">
            <v>岩手県</v>
          </cell>
          <cell r="D312" t="str">
            <v>胆沢町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A313">
            <v>3384</v>
          </cell>
          <cell r="B313">
            <v>3</v>
          </cell>
          <cell r="C313" t="str">
            <v>岩手県</v>
          </cell>
          <cell r="D313" t="str">
            <v>衣川村</v>
          </cell>
          <cell r="N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</row>
        <row r="314">
          <cell r="A314">
            <v>3401</v>
          </cell>
          <cell r="B314">
            <v>3</v>
          </cell>
          <cell r="C314" t="str">
            <v>岩手県</v>
          </cell>
          <cell r="D314" t="str">
            <v>花泉町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A315">
            <v>3402</v>
          </cell>
          <cell r="B315">
            <v>3</v>
          </cell>
          <cell r="C315" t="str">
            <v>岩手県</v>
          </cell>
          <cell r="D315" t="str">
            <v>平泉町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A316">
            <v>3421</v>
          </cell>
          <cell r="B316">
            <v>3</v>
          </cell>
          <cell r="C316" t="str">
            <v>岩手県</v>
          </cell>
          <cell r="D316" t="str">
            <v>大東町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A317">
            <v>3422</v>
          </cell>
          <cell r="B317">
            <v>3</v>
          </cell>
          <cell r="C317" t="str">
            <v>岩手県</v>
          </cell>
          <cell r="D317" t="str">
            <v>藤沢町</v>
          </cell>
          <cell r="J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</row>
        <row r="318">
          <cell r="A318">
            <v>3423</v>
          </cell>
          <cell r="B318">
            <v>3</v>
          </cell>
          <cell r="C318" t="str">
            <v>岩手県</v>
          </cell>
          <cell r="D318" t="str">
            <v>千厩町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A319">
            <v>3424</v>
          </cell>
          <cell r="B319">
            <v>3</v>
          </cell>
          <cell r="C319" t="str">
            <v>岩手県</v>
          </cell>
          <cell r="D319" t="str">
            <v>東山町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A320">
            <v>3425</v>
          </cell>
          <cell r="B320">
            <v>3</v>
          </cell>
          <cell r="C320" t="str">
            <v>岩手県</v>
          </cell>
          <cell r="D320" t="str">
            <v>室根村</v>
          </cell>
          <cell r="F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</row>
        <row r="321">
          <cell r="A321">
            <v>3426</v>
          </cell>
          <cell r="B321">
            <v>3</v>
          </cell>
          <cell r="C321" t="str">
            <v>岩手県</v>
          </cell>
          <cell r="D321" t="str">
            <v>川崎村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A322">
            <v>3441</v>
          </cell>
          <cell r="B322">
            <v>3</v>
          </cell>
          <cell r="C322" t="str">
            <v>岩手県</v>
          </cell>
          <cell r="D322" t="str">
            <v>住田町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A323">
            <v>3461</v>
          </cell>
          <cell r="B323">
            <v>3</v>
          </cell>
          <cell r="C323" t="str">
            <v>岩手県</v>
          </cell>
          <cell r="D323" t="str">
            <v>大槌町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A324">
            <v>3462</v>
          </cell>
          <cell r="B324">
            <v>3</v>
          </cell>
          <cell r="C324" t="str">
            <v>岩手県</v>
          </cell>
          <cell r="D324" t="str">
            <v>宮守村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A325">
            <v>3481</v>
          </cell>
          <cell r="B325">
            <v>3</v>
          </cell>
          <cell r="C325" t="str">
            <v>岩手県</v>
          </cell>
          <cell r="D325" t="str">
            <v>田老町</v>
          </cell>
          <cell r="N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</row>
        <row r="326">
          <cell r="A326">
            <v>3482</v>
          </cell>
          <cell r="B326">
            <v>3</v>
          </cell>
          <cell r="C326" t="str">
            <v>岩手県</v>
          </cell>
          <cell r="D326" t="str">
            <v>山田町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A327">
            <v>3483</v>
          </cell>
          <cell r="B327">
            <v>3</v>
          </cell>
          <cell r="C327" t="str">
            <v>岩手県</v>
          </cell>
          <cell r="D327" t="str">
            <v>岩泉町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A328">
            <v>3484</v>
          </cell>
          <cell r="B328">
            <v>3</v>
          </cell>
          <cell r="C328" t="str">
            <v>岩手県</v>
          </cell>
          <cell r="D328" t="str">
            <v>田野畑村</v>
          </cell>
          <cell r="J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</row>
        <row r="329">
          <cell r="A329">
            <v>3485</v>
          </cell>
          <cell r="B329">
            <v>3</v>
          </cell>
          <cell r="C329" t="str">
            <v>岩手県</v>
          </cell>
          <cell r="D329" t="str">
            <v>普代村</v>
          </cell>
          <cell r="F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</row>
        <row r="330">
          <cell r="A330">
            <v>3486</v>
          </cell>
          <cell r="B330">
            <v>3</v>
          </cell>
          <cell r="C330" t="str">
            <v>岩手県</v>
          </cell>
          <cell r="D330" t="str">
            <v>新里村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A331">
            <v>3487</v>
          </cell>
          <cell r="B331">
            <v>3</v>
          </cell>
          <cell r="C331" t="str">
            <v>岩手県</v>
          </cell>
          <cell r="D331" t="str">
            <v>川井村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A332">
            <v>3501</v>
          </cell>
          <cell r="B332">
            <v>3</v>
          </cell>
          <cell r="C332" t="str">
            <v>岩手県</v>
          </cell>
          <cell r="D332" t="str">
            <v>軽米町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A333">
            <v>3502</v>
          </cell>
          <cell r="B333">
            <v>3</v>
          </cell>
          <cell r="C333" t="str">
            <v>岩手県</v>
          </cell>
          <cell r="D333" t="str">
            <v>種市町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A334">
            <v>3503</v>
          </cell>
          <cell r="B334">
            <v>3</v>
          </cell>
          <cell r="C334" t="str">
            <v>岩手県</v>
          </cell>
          <cell r="D334" t="str">
            <v>野田村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A335">
            <v>3504</v>
          </cell>
          <cell r="B335">
            <v>3</v>
          </cell>
          <cell r="C335" t="str">
            <v>岩手県</v>
          </cell>
          <cell r="D335" t="str">
            <v>山形村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A336">
            <v>3505</v>
          </cell>
          <cell r="B336">
            <v>3</v>
          </cell>
          <cell r="C336" t="str">
            <v>岩手県</v>
          </cell>
          <cell r="D336" t="str">
            <v>大野村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A337">
            <v>3506</v>
          </cell>
          <cell r="B337">
            <v>3</v>
          </cell>
          <cell r="C337" t="str">
            <v>岩手県</v>
          </cell>
          <cell r="D337" t="str">
            <v>九戸村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A338">
            <v>3521</v>
          </cell>
          <cell r="B338">
            <v>3</v>
          </cell>
          <cell r="C338" t="str">
            <v>岩手県</v>
          </cell>
          <cell r="D338" t="str">
            <v>浄法寺町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A339">
            <v>3524</v>
          </cell>
          <cell r="B339">
            <v>3</v>
          </cell>
          <cell r="C339" t="str">
            <v>岩手県</v>
          </cell>
          <cell r="D339" t="str">
            <v>一戸町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A340">
            <v>3999</v>
          </cell>
          <cell r="B340" t="str">
            <v>3 計</v>
          </cell>
          <cell r="D340">
            <v>2</v>
          </cell>
          <cell r="E340">
            <v>0</v>
          </cell>
          <cell r="F340">
            <v>2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2</v>
          </cell>
          <cell r="Q340">
            <v>2</v>
          </cell>
          <cell r="R340">
            <v>2</v>
          </cell>
          <cell r="S340">
            <v>2</v>
          </cell>
        </row>
        <row r="341">
          <cell r="A341">
            <v>4202</v>
          </cell>
          <cell r="B341">
            <v>4</v>
          </cell>
          <cell r="C341" t="str">
            <v>宮城県</v>
          </cell>
          <cell r="D341" t="str">
            <v>石巻市</v>
          </cell>
          <cell r="G341">
            <v>1</v>
          </cell>
          <cell r="N341">
            <v>1</v>
          </cell>
          <cell r="P341">
            <v>2</v>
          </cell>
          <cell r="Q341">
            <v>1</v>
          </cell>
          <cell r="R341">
            <v>2</v>
          </cell>
          <cell r="S341">
            <v>1</v>
          </cell>
        </row>
        <row r="342">
          <cell r="A342">
            <v>4203</v>
          </cell>
          <cell r="B342">
            <v>4</v>
          </cell>
          <cell r="C342" t="str">
            <v>宮城県</v>
          </cell>
          <cell r="D342" t="str">
            <v>塩竈市</v>
          </cell>
          <cell r="G342">
            <v>1</v>
          </cell>
          <cell r="J342">
            <v>1</v>
          </cell>
          <cell r="N342">
            <v>1</v>
          </cell>
          <cell r="P342">
            <v>3</v>
          </cell>
          <cell r="Q342">
            <v>1</v>
          </cell>
          <cell r="R342">
            <v>3</v>
          </cell>
          <cell r="S342">
            <v>1</v>
          </cell>
        </row>
        <row r="343">
          <cell r="A343">
            <v>4204</v>
          </cell>
          <cell r="B343">
            <v>4</v>
          </cell>
          <cell r="C343" t="str">
            <v>宮城県</v>
          </cell>
          <cell r="D343" t="str">
            <v>古川市</v>
          </cell>
          <cell r="J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</row>
        <row r="344">
          <cell r="A344">
            <v>4205</v>
          </cell>
          <cell r="B344">
            <v>4</v>
          </cell>
          <cell r="C344" t="str">
            <v>宮城県</v>
          </cell>
          <cell r="D344" t="str">
            <v>気仙沼市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A345">
            <v>4206</v>
          </cell>
          <cell r="B345">
            <v>4</v>
          </cell>
          <cell r="C345" t="str">
            <v>宮城県</v>
          </cell>
          <cell r="D345" t="str">
            <v>白石市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A346">
            <v>4207</v>
          </cell>
          <cell r="B346">
            <v>4</v>
          </cell>
          <cell r="C346" t="str">
            <v>宮城県</v>
          </cell>
          <cell r="D346" t="str">
            <v>名取市</v>
          </cell>
          <cell r="J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</row>
        <row r="347">
          <cell r="A347">
            <v>4208</v>
          </cell>
          <cell r="B347">
            <v>4</v>
          </cell>
          <cell r="C347" t="str">
            <v>宮城県</v>
          </cell>
          <cell r="D347" t="str">
            <v>角田市</v>
          </cell>
          <cell r="M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</row>
        <row r="348">
          <cell r="A348">
            <v>4209</v>
          </cell>
          <cell r="B348">
            <v>4</v>
          </cell>
          <cell r="C348" t="str">
            <v>宮城県</v>
          </cell>
          <cell r="D348" t="str">
            <v>多賀城市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A349">
            <v>4211</v>
          </cell>
          <cell r="B349">
            <v>4</v>
          </cell>
          <cell r="C349" t="str">
            <v>宮城県</v>
          </cell>
          <cell r="D349" t="str">
            <v>岩沼市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A350">
            <v>4301</v>
          </cell>
          <cell r="B350">
            <v>4</v>
          </cell>
          <cell r="C350" t="str">
            <v>宮城県</v>
          </cell>
          <cell r="D350" t="str">
            <v>蔵王町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A351">
            <v>4302</v>
          </cell>
          <cell r="B351">
            <v>4</v>
          </cell>
          <cell r="C351" t="str">
            <v>宮城県</v>
          </cell>
          <cell r="D351" t="str">
            <v>七ヶ宿町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A352">
            <v>4321</v>
          </cell>
          <cell r="B352">
            <v>4</v>
          </cell>
          <cell r="C352" t="str">
            <v>宮城県</v>
          </cell>
          <cell r="D352" t="str">
            <v>大河原町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A353">
            <v>4322</v>
          </cell>
          <cell r="B353">
            <v>4</v>
          </cell>
          <cell r="C353" t="str">
            <v>宮城県</v>
          </cell>
          <cell r="D353" t="str">
            <v>村田町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A354">
            <v>4323</v>
          </cell>
          <cell r="B354">
            <v>4</v>
          </cell>
          <cell r="C354" t="str">
            <v>宮城県</v>
          </cell>
          <cell r="D354" t="str">
            <v>柴田町</v>
          </cell>
          <cell r="J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</row>
        <row r="355">
          <cell r="A355">
            <v>4324</v>
          </cell>
          <cell r="B355">
            <v>4</v>
          </cell>
          <cell r="C355" t="str">
            <v>宮城県</v>
          </cell>
          <cell r="D355" t="str">
            <v>川崎町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A356">
            <v>4341</v>
          </cell>
          <cell r="B356">
            <v>4</v>
          </cell>
          <cell r="C356" t="str">
            <v>宮城県</v>
          </cell>
          <cell r="D356" t="str">
            <v>丸森町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A357">
            <v>4361</v>
          </cell>
          <cell r="B357">
            <v>4</v>
          </cell>
          <cell r="C357" t="str">
            <v>宮城県</v>
          </cell>
          <cell r="D357" t="str">
            <v>亘理町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A358">
            <v>4362</v>
          </cell>
          <cell r="B358">
            <v>4</v>
          </cell>
          <cell r="C358" t="str">
            <v>宮城県</v>
          </cell>
          <cell r="D358" t="str">
            <v>山元町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A359">
            <v>4401</v>
          </cell>
          <cell r="B359">
            <v>4</v>
          </cell>
          <cell r="C359" t="str">
            <v>宮城県</v>
          </cell>
          <cell r="D359" t="str">
            <v>松島町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A360">
            <v>4404</v>
          </cell>
          <cell r="B360">
            <v>4</v>
          </cell>
          <cell r="C360" t="str">
            <v>宮城県</v>
          </cell>
          <cell r="D360" t="str">
            <v>七ヶ浜町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A361">
            <v>4406</v>
          </cell>
          <cell r="B361">
            <v>4</v>
          </cell>
          <cell r="C361" t="str">
            <v>宮城県</v>
          </cell>
          <cell r="D361" t="str">
            <v>利府町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A362">
            <v>4421</v>
          </cell>
          <cell r="B362">
            <v>4</v>
          </cell>
          <cell r="C362" t="str">
            <v>宮城県</v>
          </cell>
          <cell r="D362" t="str">
            <v>大和町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A363">
            <v>4422</v>
          </cell>
          <cell r="B363">
            <v>4</v>
          </cell>
          <cell r="C363" t="str">
            <v>宮城県</v>
          </cell>
          <cell r="D363" t="str">
            <v>大郷町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A364">
            <v>4423</v>
          </cell>
          <cell r="B364">
            <v>4</v>
          </cell>
          <cell r="C364" t="str">
            <v>宮城県</v>
          </cell>
          <cell r="D364" t="str">
            <v>富谷町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A365">
            <v>4424</v>
          </cell>
          <cell r="B365">
            <v>4</v>
          </cell>
          <cell r="C365" t="str">
            <v>宮城県</v>
          </cell>
          <cell r="D365" t="str">
            <v>大衡村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A366">
            <v>4441</v>
          </cell>
          <cell r="B366">
            <v>4</v>
          </cell>
          <cell r="C366" t="str">
            <v>宮城県</v>
          </cell>
          <cell r="D366" t="str">
            <v>中新田町</v>
          </cell>
          <cell r="J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</row>
        <row r="367">
          <cell r="A367">
            <v>4442</v>
          </cell>
          <cell r="B367">
            <v>4</v>
          </cell>
          <cell r="C367" t="str">
            <v>宮城県</v>
          </cell>
          <cell r="D367" t="str">
            <v>小野田町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A368">
            <v>4443</v>
          </cell>
          <cell r="B368">
            <v>4</v>
          </cell>
          <cell r="C368" t="str">
            <v>宮城県</v>
          </cell>
          <cell r="D368" t="str">
            <v>宮崎町</v>
          </cell>
          <cell r="F368">
            <v>1</v>
          </cell>
          <cell r="P368">
            <v>1</v>
          </cell>
          <cell r="Q368">
            <v>1</v>
          </cell>
          <cell r="R368">
            <v>1</v>
          </cell>
          <cell r="S368">
            <v>1</v>
          </cell>
        </row>
        <row r="369">
          <cell r="A369">
            <v>4444</v>
          </cell>
          <cell r="B369">
            <v>4</v>
          </cell>
          <cell r="C369" t="str">
            <v>宮城県</v>
          </cell>
          <cell r="D369" t="str">
            <v>色麻町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A370">
            <v>4461</v>
          </cell>
          <cell r="B370">
            <v>4</v>
          </cell>
          <cell r="C370" t="str">
            <v>宮城県</v>
          </cell>
          <cell r="D370" t="str">
            <v>松山町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A371">
            <v>4462</v>
          </cell>
          <cell r="B371">
            <v>4</v>
          </cell>
          <cell r="C371" t="str">
            <v>宮城県</v>
          </cell>
          <cell r="D371" t="str">
            <v>三本木町</v>
          </cell>
          <cell r="F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</row>
        <row r="372">
          <cell r="A372">
            <v>4463</v>
          </cell>
          <cell r="B372">
            <v>4</v>
          </cell>
          <cell r="C372" t="str">
            <v>宮城県</v>
          </cell>
          <cell r="D372" t="str">
            <v>鹿島台町</v>
          </cell>
          <cell r="M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</row>
        <row r="373">
          <cell r="A373">
            <v>4481</v>
          </cell>
          <cell r="B373">
            <v>4</v>
          </cell>
          <cell r="C373" t="str">
            <v>宮城県</v>
          </cell>
          <cell r="D373" t="str">
            <v>岩出山町</v>
          </cell>
          <cell r="N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</row>
        <row r="374">
          <cell r="A374">
            <v>4482</v>
          </cell>
          <cell r="B374">
            <v>4</v>
          </cell>
          <cell r="C374" t="str">
            <v>宮城県</v>
          </cell>
          <cell r="D374" t="str">
            <v>鳴子町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A375">
            <v>4501</v>
          </cell>
          <cell r="B375">
            <v>4</v>
          </cell>
          <cell r="C375" t="str">
            <v>宮城県</v>
          </cell>
          <cell r="D375" t="str">
            <v>涌谷町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A376">
            <v>4502</v>
          </cell>
          <cell r="B376">
            <v>4</v>
          </cell>
          <cell r="C376" t="str">
            <v>宮城県</v>
          </cell>
          <cell r="D376" t="str">
            <v>田尻町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A377">
            <v>4503</v>
          </cell>
          <cell r="B377">
            <v>4</v>
          </cell>
          <cell r="C377" t="str">
            <v>宮城県</v>
          </cell>
          <cell r="D377" t="str">
            <v>小牛田町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A378">
            <v>4504</v>
          </cell>
          <cell r="B378">
            <v>4</v>
          </cell>
          <cell r="C378" t="str">
            <v>宮城県</v>
          </cell>
          <cell r="D378" t="str">
            <v>南郷町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A379">
            <v>4521</v>
          </cell>
          <cell r="B379">
            <v>4</v>
          </cell>
          <cell r="C379" t="str">
            <v>宮城県</v>
          </cell>
          <cell r="D379" t="str">
            <v>築館町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A380">
            <v>4522</v>
          </cell>
          <cell r="B380">
            <v>4</v>
          </cell>
          <cell r="C380" t="str">
            <v>宮城県</v>
          </cell>
          <cell r="D380" t="str">
            <v>若柳町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A381">
            <v>4523</v>
          </cell>
          <cell r="B381">
            <v>4</v>
          </cell>
          <cell r="C381" t="str">
            <v>宮城県</v>
          </cell>
          <cell r="D381" t="str">
            <v>栗駒町</v>
          </cell>
          <cell r="F381">
            <v>1</v>
          </cell>
          <cell r="P381">
            <v>1</v>
          </cell>
          <cell r="Q381">
            <v>1</v>
          </cell>
          <cell r="R381">
            <v>1</v>
          </cell>
          <cell r="S381">
            <v>1</v>
          </cell>
        </row>
        <row r="382">
          <cell r="A382">
            <v>4524</v>
          </cell>
          <cell r="B382">
            <v>4</v>
          </cell>
          <cell r="C382" t="str">
            <v>宮城県</v>
          </cell>
          <cell r="D382" t="str">
            <v>高清水町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A383">
            <v>4525</v>
          </cell>
          <cell r="B383">
            <v>4</v>
          </cell>
          <cell r="C383" t="str">
            <v>宮城県</v>
          </cell>
          <cell r="D383" t="str">
            <v>一迫町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A384">
            <v>4526</v>
          </cell>
          <cell r="B384">
            <v>4</v>
          </cell>
          <cell r="C384" t="str">
            <v>宮城県</v>
          </cell>
          <cell r="D384" t="str">
            <v>瀬峰町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A385">
            <v>4527</v>
          </cell>
          <cell r="B385">
            <v>4</v>
          </cell>
          <cell r="C385" t="str">
            <v>宮城県</v>
          </cell>
          <cell r="D385" t="str">
            <v>鶯沢町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A386">
            <v>4528</v>
          </cell>
          <cell r="B386">
            <v>4</v>
          </cell>
          <cell r="C386" t="str">
            <v>宮城県</v>
          </cell>
          <cell r="D386" t="str">
            <v>金成町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A387">
            <v>4529</v>
          </cell>
          <cell r="B387">
            <v>4</v>
          </cell>
          <cell r="C387" t="str">
            <v>宮城県</v>
          </cell>
          <cell r="D387" t="str">
            <v>志波姫町</v>
          </cell>
          <cell r="F387">
            <v>1</v>
          </cell>
          <cell r="P387">
            <v>1</v>
          </cell>
          <cell r="Q387">
            <v>1</v>
          </cell>
          <cell r="R387">
            <v>1</v>
          </cell>
          <cell r="S387">
            <v>1</v>
          </cell>
        </row>
        <row r="388">
          <cell r="A388">
            <v>4530</v>
          </cell>
          <cell r="B388">
            <v>4</v>
          </cell>
          <cell r="C388" t="str">
            <v>宮城県</v>
          </cell>
          <cell r="D388" t="str">
            <v>花山村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A389">
            <v>4541</v>
          </cell>
          <cell r="B389">
            <v>4</v>
          </cell>
          <cell r="C389" t="str">
            <v>宮城県</v>
          </cell>
          <cell r="D389" t="str">
            <v>迫町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A390">
            <v>4542</v>
          </cell>
          <cell r="B390">
            <v>4</v>
          </cell>
          <cell r="C390" t="str">
            <v>宮城県</v>
          </cell>
          <cell r="D390" t="str">
            <v>登米町</v>
          </cell>
          <cell r="G390">
            <v>1</v>
          </cell>
          <cell r="P390">
            <v>1</v>
          </cell>
          <cell r="Q390">
            <v>1</v>
          </cell>
          <cell r="R390">
            <v>1</v>
          </cell>
          <cell r="S390">
            <v>1</v>
          </cell>
        </row>
        <row r="391">
          <cell r="A391">
            <v>4543</v>
          </cell>
          <cell r="B391">
            <v>4</v>
          </cell>
          <cell r="C391" t="str">
            <v>宮城県</v>
          </cell>
          <cell r="D391" t="str">
            <v>東和町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A392">
            <v>4544</v>
          </cell>
          <cell r="B392">
            <v>4</v>
          </cell>
          <cell r="C392" t="str">
            <v>宮城県</v>
          </cell>
          <cell r="D392" t="str">
            <v>中田町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A393">
            <v>4545</v>
          </cell>
          <cell r="B393">
            <v>4</v>
          </cell>
          <cell r="C393" t="str">
            <v>宮城県</v>
          </cell>
          <cell r="D393" t="str">
            <v>豊里町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A394">
            <v>4546</v>
          </cell>
          <cell r="B394">
            <v>4</v>
          </cell>
          <cell r="C394" t="str">
            <v>宮城県</v>
          </cell>
          <cell r="D394" t="str">
            <v>米山町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A395">
            <v>4547</v>
          </cell>
          <cell r="B395">
            <v>4</v>
          </cell>
          <cell r="C395" t="str">
            <v>宮城県</v>
          </cell>
          <cell r="D395" t="str">
            <v>石越町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A396">
            <v>4548</v>
          </cell>
          <cell r="B396">
            <v>4</v>
          </cell>
          <cell r="C396" t="str">
            <v>宮城県</v>
          </cell>
          <cell r="D396" t="str">
            <v>南方町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A397">
            <v>4561</v>
          </cell>
          <cell r="B397">
            <v>4</v>
          </cell>
          <cell r="C397" t="str">
            <v>宮城県</v>
          </cell>
          <cell r="D397" t="str">
            <v>河北町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A398">
            <v>4562</v>
          </cell>
          <cell r="B398">
            <v>4</v>
          </cell>
          <cell r="C398" t="str">
            <v>宮城県</v>
          </cell>
          <cell r="D398" t="str">
            <v>矢本町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A399">
            <v>4563</v>
          </cell>
          <cell r="B399">
            <v>4</v>
          </cell>
          <cell r="C399" t="str">
            <v>宮城県</v>
          </cell>
          <cell r="D399" t="str">
            <v>雄勝町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A400">
            <v>4564</v>
          </cell>
          <cell r="B400">
            <v>4</v>
          </cell>
          <cell r="C400" t="str">
            <v>宮城県</v>
          </cell>
          <cell r="D400" t="str">
            <v>河南町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A401">
            <v>4565</v>
          </cell>
          <cell r="B401">
            <v>4</v>
          </cell>
          <cell r="C401" t="str">
            <v>宮城県</v>
          </cell>
          <cell r="D401" t="str">
            <v>桃生町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A402">
            <v>4566</v>
          </cell>
          <cell r="B402">
            <v>4</v>
          </cell>
          <cell r="C402" t="str">
            <v>宮城県</v>
          </cell>
          <cell r="D402" t="str">
            <v>鳴瀬町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A403">
            <v>4567</v>
          </cell>
          <cell r="B403">
            <v>4</v>
          </cell>
          <cell r="C403" t="str">
            <v>宮城県</v>
          </cell>
          <cell r="D403" t="str">
            <v>北上町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A404">
            <v>4581</v>
          </cell>
          <cell r="B404">
            <v>4</v>
          </cell>
          <cell r="C404" t="str">
            <v>宮城県</v>
          </cell>
          <cell r="D404" t="str">
            <v>女川町</v>
          </cell>
          <cell r="N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</row>
        <row r="405">
          <cell r="A405">
            <v>4582</v>
          </cell>
          <cell r="B405">
            <v>4</v>
          </cell>
          <cell r="C405" t="str">
            <v>宮城県</v>
          </cell>
          <cell r="D405" t="str">
            <v>牡鹿町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A406">
            <v>4601</v>
          </cell>
          <cell r="B406">
            <v>4</v>
          </cell>
          <cell r="C406" t="str">
            <v>宮城県</v>
          </cell>
          <cell r="D406" t="str">
            <v>志津川町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A407">
            <v>4602</v>
          </cell>
          <cell r="B407">
            <v>4</v>
          </cell>
          <cell r="C407" t="str">
            <v>宮城県</v>
          </cell>
          <cell r="D407" t="str">
            <v>津山町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A408">
            <v>4603</v>
          </cell>
          <cell r="B408">
            <v>4</v>
          </cell>
          <cell r="C408" t="str">
            <v>宮城県</v>
          </cell>
          <cell r="D408" t="str">
            <v>本吉町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A409">
            <v>4604</v>
          </cell>
          <cell r="B409">
            <v>4</v>
          </cell>
          <cell r="C409" t="str">
            <v>宮城県</v>
          </cell>
          <cell r="D409" t="str">
            <v>唐桑町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A410">
            <v>4605</v>
          </cell>
          <cell r="B410">
            <v>4</v>
          </cell>
          <cell r="C410" t="str">
            <v>宮城県</v>
          </cell>
          <cell r="D410" t="str">
            <v>歌津町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A411">
            <v>4999</v>
          </cell>
          <cell r="B411" t="str">
            <v>4 計</v>
          </cell>
          <cell r="D411">
            <v>7</v>
          </cell>
          <cell r="E411">
            <v>0</v>
          </cell>
          <cell r="F411">
            <v>4</v>
          </cell>
          <cell r="G411">
            <v>3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0</v>
          </cell>
          <cell r="M411">
            <v>0</v>
          </cell>
          <cell r="N411">
            <v>2</v>
          </cell>
          <cell r="O411">
            <v>0</v>
          </cell>
          <cell r="P411">
            <v>10</v>
          </cell>
          <cell r="Q411">
            <v>7</v>
          </cell>
          <cell r="R411">
            <v>10</v>
          </cell>
          <cell r="S411">
            <v>7</v>
          </cell>
        </row>
        <row r="412">
          <cell r="A412">
            <v>5201</v>
          </cell>
          <cell r="B412">
            <v>5</v>
          </cell>
          <cell r="C412" t="str">
            <v>秋田県</v>
          </cell>
          <cell r="D412" t="str">
            <v>秋田市</v>
          </cell>
          <cell r="N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</row>
        <row r="413">
          <cell r="A413">
            <v>5202</v>
          </cell>
          <cell r="B413">
            <v>5</v>
          </cell>
          <cell r="C413" t="str">
            <v>秋田県</v>
          </cell>
          <cell r="D413" t="str">
            <v>能代市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A414">
            <v>5203</v>
          </cell>
          <cell r="B414">
            <v>5</v>
          </cell>
          <cell r="C414" t="str">
            <v>秋田県</v>
          </cell>
          <cell r="D414" t="str">
            <v>横手市</v>
          </cell>
          <cell r="M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</row>
        <row r="415">
          <cell r="A415">
            <v>5204</v>
          </cell>
          <cell r="B415">
            <v>5</v>
          </cell>
          <cell r="C415" t="str">
            <v>秋田県</v>
          </cell>
          <cell r="D415" t="str">
            <v>大館市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A416">
            <v>5205</v>
          </cell>
          <cell r="B416">
            <v>5</v>
          </cell>
          <cell r="C416" t="str">
            <v>秋田県</v>
          </cell>
          <cell r="D416" t="str">
            <v>本荘市</v>
          </cell>
          <cell r="M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</row>
        <row r="417">
          <cell r="A417">
            <v>5206</v>
          </cell>
          <cell r="B417">
            <v>5</v>
          </cell>
          <cell r="C417" t="str">
            <v>秋田県</v>
          </cell>
          <cell r="D417" t="str">
            <v>男鹿市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A418">
            <v>5207</v>
          </cell>
          <cell r="B418">
            <v>5</v>
          </cell>
          <cell r="C418" t="str">
            <v>秋田県</v>
          </cell>
          <cell r="D418" t="str">
            <v>湯沢市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A419">
            <v>5208</v>
          </cell>
          <cell r="B419">
            <v>5</v>
          </cell>
          <cell r="C419" t="str">
            <v>秋田県</v>
          </cell>
          <cell r="D419" t="str">
            <v>大曲市</v>
          </cell>
          <cell r="M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</row>
        <row r="420">
          <cell r="A420">
            <v>5209</v>
          </cell>
          <cell r="B420">
            <v>5</v>
          </cell>
          <cell r="C420" t="str">
            <v>秋田県</v>
          </cell>
          <cell r="D420" t="str">
            <v>鹿角市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A421">
            <v>5303</v>
          </cell>
          <cell r="B421">
            <v>5</v>
          </cell>
          <cell r="C421" t="str">
            <v>秋田県</v>
          </cell>
          <cell r="D421" t="str">
            <v>小坂町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A422">
            <v>5321</v>
          </cell>
          <cell r="B422">
            <v>5</v>
          </cell>
          <cell r="C422" t="str">
            <v>秋田県</v>
          </cell>
          <cell r="D422" t="str">
            <v>鷹巣町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A423">
            <v>5322</v>
          </cell>
          <cell r="B423">
            <v>5</v>
          </cell>
          <cell r="C423" t="str">
            <v>秋田県</v>
          </cell>
          <cell r="D423" t="str">
            <v>比内町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A424">
            <v>5323</v>
          </cell>
          <cell r="B424">
            <v>5</v>
          </cell>
          <cell r="C424" t="str">
            <v>秋田県</v>
          </cell>
          <cell r="D424" t="str">
            <v>森吉町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A425">
            <v>5324</v>
          </cell>
          <cell r="B425">
            <v>5</v>
          </cell>
          <cell r="C425" t="str">
            <v>秋田県</v>
          </cell>
          <cell r="D425" t="str">
            <v>阿仁町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A426">
            <v>5325</v>
          </cell>
          <cell r="B426">
            <v>5</v>
          </cell>
          <cell r="C426" t="str">
            <v>秋田県</v>
          </cell>
          <cell r="D426" t="str">
            <v>田代町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A427">
            <v>5326</v>
          </cell>
          <cell r="B427">
            <v>5</v>
          </cell>
          <cell r="C427" t="str">
            <v>秋田県</v>
          </cell>
          <cell r="D427" t="str">
            <v>合川町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A428">
            <v>5327</v>
          </cell>
          <cell r="B428">
            <v>5</v>
          </cell>
          <cell r="C428" t="str">
            <v>秋田県</v>
          </cell>
          <cell r="D428" t="str">
            <v>上小阿仁村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A429">
            <v>5341</v>
          </cell>
          <cell r="B429">
            <v>5</v>
          </cell>
          <cell r="C429" t="str">
            <v>秋田県</v>
          </cell>
          <cell r="D429" t="str">
            <v>琴丘町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A430">
            <v>5342</v>
          </cell>
          <cell r="B430">
            <v>5</v>
          </cell>
          <cell r="C430" t="str">
            <v>秋田県</v>
          </cell>
          <cell r="D430" t="str">
            <v>二ツ井町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A431">
            <v>5343</v>
          </cell>
          <cell r="B431">
            <v>5</v>
          </cell>
          <cell r="C431" t="str">
            <v>秋田県</v>
          </cell>
          <cell r="D431" t="str">
            <v>八森町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A432">
            <v>5344</v>
          </cell>
          <cell r="B432">
            <v>5</v>
          </cell>
          <cell r="C432" t="str">
            <v>秋田県</v>
          </cell>
          <cell r="D432" t="str">
            <v>山本町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A433">
            <v>5345</v>
          </cell>
          <cell r="B433">
            <v>5</v>
          </cell>
          <cell r="C433" t="str">
            <v>秋田県</v>
          </cell>
          <cell r="D433" t="str">
            <v>八竜町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A434">
            <v>5346</v>
          </cell>
          <cell r="B434">
            <v>5</v>
          </cell>
          <cell r="C434" t="str">
            <v>秋田県</v>
          </cell>
          <cell r="D434" t="str">
            <v>藤里町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A435">
            <v>5347</v>
          </cell>
          <cell r="B435">
            <v>5</v>
          </cell>
          <cell r="C435" t="str">
            <v>秋田県</v>
          </cell>
          <cell r="D435" t="str">
            <v>峰浜村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A436">
            <v>5361</v>
          </cell>
          <cell r="B436">
            <v>5</v>
          </cell>
          <cell r="C436" t="str">
            <v>秋田県</v>
          </cell>
          <cell r="D436" t="str">
            <v>五城目町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A437">
            <v>5362</v>
          </cell>
          <cell r="B437">
            <v>5</v>
          </cell>
          <cell r="C437" t="str">
            <v>秋田県</v>
          </cell>
          <cell r="D437" t="str">
            <v>昭和町</v>
          </cell>
          <cell r="F437">
            <v>1</v>
          </cell>
          <cell r="G437">
            <v>1</v>
          </cell>
          <cell r="P437">
            <v>2</v>
          </cell>
          <cell r="Q437">
            <v>1</v>
          </cell>
          <cell r="R437">
            <v>2</v>
          </cell>
          <cell r="S437">
            <v>1</v>
          </cell>
        </row>
        <row r="438">
          <cell r="A438">
            <v>5363</v>
          </cell>
          <cell r="B438">
            <v>5</v>
          </cell>
          <cell r="C438" t="str">
            <v>秋田県</v>
          </cell>
          <cell r="D438" t="str">
            <v>八郎潟町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A439">
            <v>5364</v>
          </cell>
          <cell r="B439">
            <v>5</v>
          </cell>
          <cell r="C439" t="str">
            <v>秋田県</v>
          </cell>
          <cell r="D439" t="str">
            <v>飯田川町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A440">
            <v>5365</v>
          </cell>
          <cell r="B440">
            <v>5</v>
          </cell>
          <cell r="C440" t="str">
            <v>秋田県</v>
          </cell>
          <cell r="D440" t="str">
            <v>天王町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A441">
            <v>5366</v>
          </cell>
          <cell r="B441">
            <v>5</v>
          </cell>
          <cell r="C441" t="str">
            <v>秋田県</v>
          </cell>
          <cell r="D441" t="str">
            <v>井川町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A442">
            <v>5367</v>
          </cell>
          <cell r="B442">
            <v>5</v>
          </cell>
          <cell r="C442" t="str">
            <v>秋田県</v>
          </cell>
          <cell r="D442" t="str">
            <v>若美町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A443">
            <v>5368</v>
          </cell>
          <cell r="B443">
            <v>5</v>
          </cell>
          <cell r="C443" t="str">
            <v>秋田県</v>
          </cell>
          <cell r="D443" t="str">
            <v>大潟村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A444">
            <v>5381</v>
          </cell>
          <cell r="B444">
            <v>5</v>
          </cell>
          <cell r="C444" t="str">
            <v>秋田県</v>
          </cell>
          <cell r="D444" t="str">
            <v>河辺町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A445">
            <v>5382</v>
          </cell>
          <cell r="B445">
            <v>5</v>
          </cell>
          <cell r="C445" t="str">
            <v>秋田県</v>
          </cell>
          <cell r="D445" t="str">
            <v>雄和町</v>
          </cell>
          <cell r="J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</row>
        <row r="446">
          <cell r="A446">
            <v>5401</v>
          </cell>
          <cell r="B446">
            <v>5</v>
          </cell>
          <cell r="C446" t="str">
            <v>秋田県</v>
          </cell>
          <cell r="D446" t="str">
            <v>仁賀保町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A447">
            <v>5402</v>
          </cell>
          <cell r="B447">
            <v>5</v>
          </cell>
          <cell r="C447" t="str">
            <v>秋田県</v>
          </cell>
          <cell r="D447" t="str">
            <v>金浦町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A448">
            <v>5403</v>
          </cell>
          <cell r="B448">
            <v>5</v>
          </cell>
          <cell r="C448" t="str">
            <v>秋田県</v>
          </cell>
          <cell r="D448" t="str">
            <v>象潟町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A449">
            <v>5404</v>
          </cell>
          <cell r="B449">
            <v>5</v>
          </cell>
          <cell r="C449" t="str">
            <v>秋田県</v>
          </cell>
          <cell r="D449" t="str">
            <v>矢島町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A450">
            <v>5405</v>
          </cell>
          <cell r="B450">
            <v>5</v>
          </cell>
          <cell r="C450" t="str">
            <v>秋田県</v>
          </cell>
          <cell r="D450" t="str">
            <v>岩城町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A451">
            <v>5406</v>
          </cell>
          <cell r="B451">
            <v>5</v>
          </cell>
          <cell r="C451" t="str">
            <v>秋田県</v>
          </cell>
          <cell r="D451" t="str">
            <v>由利町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A452">
            <v>5407</v>
          </cell>
          <cell r="B452">
            <v>5</v>
          </cell>
          <cell r="C452" t="str">
            <v>秋田県</v>
          </cell>
          <cell r="D452" t="str">
            <v>西目町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A453">
            <v>5408</v>
          </cell>
          <cell r="B453">
            <v>5</v>
          </cell>
          <cell r="C453" t="str">
            <v>秋田県</v>
          </cell>
          <cell r="D453" t="str">
            <v>鳥海町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A454">
            <v>5409</v>
          </cell>
          <cell r="B454">
            <v>5</v>
          </cell>
          <cell r="C454" t="str">
            <v>秋田県</v>
          </cell>
          <cell r="D454" t="str">
            <v>東由利町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A455">
            <v>5410</v>
          </cell>
          <cell r="B455">
            <v>5</v>
          </cell>
          <cell r="C455" t="str">
            <v>秋田県</v>
          </cell>
          <cell r="D455" t="str">
            <v>大内町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A456">
            <v>5421</v>
          </cell>
          <cell r="B456">
            <v>5</v>
          </cell>
          <cell r="C456" t="str">
            <v>秋田県</v>
          </cell>
          <cell r="D456" t="str">
            <v>神岡町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A457">
            <v>5422</v>
          </cell>
          <cell r="B457">
            <v>5</v>
          </cell>
          <cell r="C457" t="str">
            <v>秋田県</v>
          </cell>
          <cell r="D457" t="str">
            <v>西仙北町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A458">
            <v>5423</v>
          </cell>
          <cell r="B458">
            <v>5</v>
          </cell>
          <cell r="C458" t="str">
            <v>秋田県</v>
          </cell>
          <cell r="D458" t="str">
            <v>角館町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A459">
            <v>5424</v>
          </cell>
          <cell r="B459">
            <v>5</v>
          </cell>
          <cell r="C459" t="str">
            <v>秋田県</v>
          </cell>
          <cell r="D459" t="str">
            <v>六郷町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A460">
            <v>5425</v>
          </cell>
          <cell r="B460">
            <v>5</v>
          </cell>
          <cell r="C460" t="str">
            <v>秋田県</v>
          </cell>
          <cell r="D460" t="str">
            <v>中仙町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A461">
            <v>5426</v>
          </cell>
          <cell r="B461">
            <v>5</v>
          </cell>
          <cell r="C461" t="str">
            <v>秋田県</v>
          </cell>
          <cell r="D461" t="str">
            <v>田沢湖町</v>
          </cell>
          <cell r="N461">
            <v>1</v>
          </cell>
          <cell r="P461">
            <v>1</v>
          </cell>
          <cell r="Q461">
            <v>1</v>
          </cell>
          <cell r="R461">
            <v>1</v>
          </cell>
          <cell r="S461">
            <v>1</v>
          </cell>
        </row>
        <row r="462">
          <cell r="A462">
            <v>5427</v>
          </cell>
          <cell r="B462">
            <v>5</v>
          </cell>
          <cell r="C462" t="str">
            <v>秋田県</v>
          </cell>
          <cell r="D462" t="str">
            <v>協和町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A463">
            <v>5428</v>
          </cell>
          <cell r="B463">
            <v>5</v>
          </cell>
          <cell r="C463" t="str">
            <v>秋田県</v>
          </cell>
          <cell r="D463" t="str">
            <v>南外村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A464">
            <v>5429</v>
          </cell>
          <cell r="B464">
            <v>5</v>
          </cell>
          <cell r="C464" t="str">
            <v>秋田県</v>
          </cell>
          <cell r="D464" t="str">
            <v>仙北町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A465">
            <v>5430</v>
          </cell>
          <cell r="B465">
            <v>5</v>
          </cell>
          <cell r="C465" t="str">
            <v>秋田県</v>
          </cell>
          <cell r="D465" t="str">
            <v>西木村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A466">
            <v>5431</v>
          </cell>
          <cell r="B466">
            <v>5</v>
          </cell>
          <cell r="C466" t="str">
            <v>秋田県</v>
          </cell>
          <cell r="D466" t="str">
            <v>太田町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A467">
            <v>5432</v>
          </cell>
          <cell r="B467">
            <v>5</v>
          </cell>
          <cell r="C467" t="str">
            <v>秋田県</v>
          </cell>
          <cell r="D467" t="str">
            <v>千畑町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A468">
            <v>5433</v>
          </cell>
          <cell r="B468">
            <v>5</v>
          </cell>
          <cell r="C468" t="str">
            <v>秋田県</v>
          </cell>
          <cell r="D468" t="str">
            <v>仙南村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A469">
            <v>5441</v>
          </cell>
          <cell r="B469">
            <v>5</v>
          </cell>
          <cell r="C469" t="str">
            <v>秋田県</v>
          </cell>
          <cell r="D469" t="str">
            <v>増田町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A470">
            <v>5442</v>
          </cell>
          <cell r="B470">
            <v>5</v>
          </cell>
          <cell r="C470" t="str">
            <v>秋田県</v>
          </cell>
          <cell r="D470" t="str">
            <v>平鹿町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A471">
            <v>5443</v>
          </cell>
          <cell r="B471">
            <v>5</v>
          </cell>
          <cell r="C471" t="str">
            <v>秋田県</v>
          </cell>
          <cell r="D471" t="str">
            <v>雄物川町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  <row r="472">
          <cell r="A472">
            <v>5444</v>
          </cell>
          <cell r="B472">
            <v>5</v>
          </cell>
          <cell r="C472" t="str">
            <v>秋田県</v>
          </cell>
          <cell r="D472" t="str">
            <v>大森町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A473">
            <v>5445</v>
          </cell>
          <cell r="B473">
            <v>5</v>
          </cell>
          <cell r="C473" t="str">
            <v>秋田県</v>
          </cell>
          <cell r="D473" t="str">
            <v>十文字町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A474">
            <v>5446</v>
          </cell>
          <cell r="B474">
            <v>5</v>
          </cell>
          <cell r="C474" t="str">
            <v>秋田県</v>
          </cell>
          <cell r="D474" t="str">
            <v>山内村</v>
          </cell>
          <cell r="G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</row>
        <row r="475">
          <cell r="A475">
            <v>5447</v>
          </cell>
          <cell r="B475">
            <v>5</v>
          </cell>
          <cell r="C475" t="str">
            <v>秋田県</v>
          </cell>
          <cell r="D475" t="str">
            <v>大雄村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</row>
        <row r="476">
          <cell r="A476">
            <v>5461</v>
          </cell>
          <cell r="B476">
            <v>5</v>
          </cell>
          <cell r="C476" t="str">
            <v>秋田県</v>
          </cell>
          <cell r="D476" t="str">
            <v>稲川町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A477">
            <v>5462</v>
          </cell>
          <cell r="B477">
            <v>5</v>
          </cell>
          <cell r="C477" t="str">
            <v>秋田県</v>
          </cell>
          <cell r="D477" t="str">
            <v>雄勝町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A478">
            <v>5463</v>
          </cell>
          <cell r="B478">
            <v>5</v>
          </cell>
          <cell r="C478" t="str">
            <v>秋田県</v>
          </cell>
          <cell r="D478" t="str">
            <v>羽後町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A479">
            <v>5464</v>
          </cell>
          <cell r="B479">
            <v>5</v>
          </cell>
          <cell r="C479" t="str">
            <v>秋田県</v>
          </cell>
          <cell r="D479" t="str">
            <v>東成瀬村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A480">
            <v>5465</v>
          </cell>
          <cell r="B480">
            <v>5</v>
          </cell>
          <cell r="C480" t="str">
            <v>秋田県</v>
          </cell>
          <cell r="D480" t="str">
            <v>皆瀬村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A481">
            <v>5999</v>
          </cell>
          <cell r="B481" t="str">
            <v>5 計</v>
          </cell>
          <cell r="D481">
            <v>2</v>
          </cell>
          <cell r="E481">
            <v>0</v>
          </cell>
          <cell r="F481">
            <v>1</v>
          </cell>
          <cell r="G481">
            <v>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3</v>
          </cell>
          <cell r="Q481">
            <v>2</v>
          </cell>
          <cell r="R481">
            <v>3</v>
          </cell>
          <cell r="S481">
            <v>2</v>
          </cell>
        </row>
        <row r="482">
          <cell r="A482">
            <v>6201</v>
          </cell>
          <cell r="B482">
            <v>6</v>
          </cell>
          <cell r="C482" t="str">
            <v>山形県</v>
          </cell>
          <cell r="D482" t="str">
            <v>山形市</v>
          </cell>
          <cell r="J482">
            <v>1</v>
          </cell>
          <cell r="M482">
            <v>1</v>
          </cell>
          <cell r="P482">
            <v>2</v>
          </cell>
          <cell r="Q482">
            <v>1</v>
          </cell>
          <cell r="R482">
            <v>2</v>
          </cell>
          <cell r="S482">
            <v>1</v>
          </cell>
        </row>
        <row r="483">
          <cell r="A483">
            <v>6202</v>
          </cell>
          <cell r="B483">
            <v>6</v>
          </cell>
          <cell r="C483" t="str">
            <v>山形県</v>
          </cell>
          <cell r="D483" t="str">
            <v>米沢市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A484">
            <v>6203</v>
          </cell>
          <cell r="B484">
            <v>6</v>
          </cell>
          <cell r="C484" t="str">
            <v>山形県</v>
          </cell>
          <cell r="D484" t="str">
            <v>鶴岡市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</row>
        <row r="485">
          <cell r="A485">
            <v>6204</v>
          </cell>
          <cell r="B485">
            <v>6</v>
          </cell>
          <cell r="C485" t="str">
            <v>山形県</v>
          </cell>
          <cell r="D485" t="str">
            <v>酒田市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</row>
        <row r="486">
          <cell r="A486">
            <v>6205</v>
          </cell>
          <cell r="B486">
            <v>6</v>
          </cell>
          <cell r="C486" t="str">
            <v>山形県</v>
          </cell>
          <cell r="D486" t="str">
            <v>新庄市</v>
          </cell>
          <cell r="F486">
            <v>1</v>
          </cell>
          <cell r="G486">
            <v>1</v>
          </cell>
          <cell r="P486">
            <v>2</v>
          </cell>
          <cell r="Q486">
            <v>1</v>
          </cell>
          <cell r="R486">
            <v>2</v>
          </cell>
          <cell r="S486">
            <v>1</v>
          </cell>
        </row>
        <row r="487">
          <cell r="A487">
            <v>6206</v>
          </cell>
          <cell r="B487">
            <v>6</v>
          </cell>
          <cell r="C487" t="str">
            <v>山形県</v>
          </cell>
          <cell r="D487" t="str">
            <v>寒河江市</v>
          </cell>
          <cell r="J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</row>
        <row r="488">
          <cell r="A488">
            <v>6207</v>
          </cell>
          <cell r="B488">
            <v>6</v>
          </cell>
          <cell r="C488" t="str">
            <v>山形県</v>
          </cell>
          <cell r="D488" t="str">
            <v>上山市</v>
          </cell>
          <cell r="F488">
            <v>1</v>
          </cell>
          <cell r="M488">
            <v>1</v>
          </cell>
          <cell r="O488">
            <v>1</v>
          </cell>
          <cell r="P488">
            <v>3</v>
          </cell>
          <cell r="Q488">
            <v>1</v>
          </cell>
          <cell r="R488">
            <v>2</v>
          </cell>
          <cell r="S488">
            <v>1</v>
          </cell>
        </row>
        <row r="489">
          <cell r="A489">
            <v>6208</v>
          </cell>
          <cell r="B489">
            <v>6</v>
          </cell>
          <cell r="C489" t="str">
            <v>山形県</v>
          </cell>
          <cell r="D489" t="str">
            <v>村山市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</row>
        <row r="490">
          <cell r="A490">
            <v>6209</v>
          </cell>
          <cell r="B490">
            <v>6</v>
          </cell>
          <cell r="C490" t="str">
            <v>山形県</v>
          </cell>
          <cell r="D490" t="str">
            <v>長井市</v>
          </cell>
          <cell r="G490">
            <v>1</v>
          </cell>
          <cell r="J490">
            <v>1</v>
          </cell>
          <cell r="M490">
            <v>1</v>
          </cell>
          <cell r="P490">
            <v>3</v>
          </cell>
          <cell r="Q490">
            <v>1</v>
          </cell>
          <cell r="R490">
            <v>3</v>
          </cell>
          <cell r="S490">
            <v>1</v>
          </cell>
        </row>
        <row r="491">
          <cell r="A491">
            <v>6210</v>
          </cell>
          <cell r="B491">
            <v>6</v>
          </cell>
          <cell r="C491" t="str">
            <v>山形県</v>
          </cell>
          <cell r="D491" t="str">
            <v>天童市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</row>
        <row r="492">
          <cell r="A492">
            <v>6211</v>
          </cell>
          <cell r="B492">
            <v>6</v>
          </cell>
          <cell r="C492" t="str">
            <v>山形県</v>
          </cell>
          <cell r="D492" t="str">
            <v>東根市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</row>
        <row r="493">
          <cell r="A493">
            <v>6212</v>
          </cell>
          <cell r="B493">
            <v>6</v>
          </cell>
          <cell r="C493" t="str">
            <v>山形県</v>
          </cell>
          <cell r="D493" t="str">
            <v>尾花沢市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</row>
        <row r="494">
          <cell r="A494">
            <v>6213</v>
          </cell>
          <cell r="B494">
            <v>6</v>
          </cell>
          <cell r="C494" t="str">
            <v>山形県</v>
          </cell>
          <cell r="D494" t="str">
            <v>南陽市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</row>
        <row r="495">
          <cell r="A495">
            <v>6301</v>
          </cell>
          <cell r="B495">
            <v>6</v>
          </cell>
          <cell r="C495" t="str">
            <v>山形県</v>
          </cell>
          <cell r="D495" t="str">
            <v>山辺町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A496">
            <v>6302</v>
          </cell>
          <cell r="B496">
            <v>6</v>
          </cell>
          <cell r="C496" t="str">
            <v>山形県</v>
          </cell>
          <cell r="D496" t="str">
            <v>中山町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</row>
        <row r="497">
          <cell r="A497">
            <v>6321</v>
          </cell>
          <cell r="B497">
            <v>6</v>
          </cell>
          <cell r="C497" t="str">
            <v>山形県</v>
          </cell>
          <cell r="D497" t="str">
            <v>河北町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</row>
        <row r="498">
          <cell r="A498">
            <v>6322</v>
          </cell>
          <cell r="B498">
            <v>6</v>
          </cell>
          <cell r="C498" t="str">
            <v>山形県</v>
          </cell>
          <cell r="D498" t="str">
            <v>西川町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A499">
            <v>6323</v>
          </cell>
          <cell r="B499">
            <v>6</v>
          </cell>
          <cell r="C499" t="str">
            <v>山形県</v>
          </cell>
          <cell r="D499" t="str">
            <v>朝日町</v>
          </cell>
          <cell r="G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</row>
        <row r="500">
          <cell r="A500">
            <v>6324</v>
          </cell>
          <cell r="B500">
            <v>6</v>
          </cell>
          <cell r="C500" t="str">
            <v>山形県</v>
          </cell>
          <cell r="D500" t="str">
            <v>大江町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A501">
            <v>6341</v>
          </cell>
          <cell r="B501">
            <v>6</v>
          </cell>
          <cell r="C501" t="str">
            <v>山形県</v>
          </cell>
          <cell r="D501" t="str">
            <v>大石田町</v>
          </cell>
          <cell r="G501">
            <v>1</v>
          </cell>
          <cell r="P501">
            <v>1</v>
          </cell>
          <cell r="Q501">
            <v>1</v>
          </cell>
          <cell r="R501">
            <v>1</v>
          </cell>
          <cell r="S501">
            <v>1</v>
          </cell>
        </row>
        <row r="502">
          <cell r="A502">
            <v>6361</v>
          </cell>
          <cell r="B502">
            <v>6</v>
          </cell>
          <cell r="C502" t="str">
            <v>山形県</v>
          </cell>
          <cell r="D502" t="str">
            <v>金山町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A503">
            <v>6362</v>
          </cell>
          <cell r="B503">
            <v>6</v>
          </cell>
          <cell r="C503" t="str">
            <v>山形県</v>
          </cell>
          <cell r="D503" t="str">
            <v>最上町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</row>
        <row r="504">
          <cell r="A504">
            <v>6363</v>
          </cell>
          <cell r="B504">
            <v>6</v>
          </cell>
          <cell r="C504" t="str">
            <v>山形県</v>
          </cell>
          <cell r="D504" t="str">
            <v>舟形町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A505">
            <v>6364</v>
          </cell>
          <cell r="B505">
            <v>6</v>
          </cell>
          <cell r="C505" t="str">
            <v>山形県</v>
          </cell>
          <cell r="D505" t="str">
            <v>真室川町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A506">
            <v>6365</v>
          </cell>
          <cell r="B506">
            <v>6</v>
          </cell>
          <cell r="C506" t="str">
            <v>山形県</v>
          </cell>
          <cell r="D506" t="str">
            <v>大蔵村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A507">
            <v>6366</v>
          </cell>
          <cell r="B507">
            <v>6</v>
          </cell>
          <cell r="C507" t="str">
            <v>山形県</v>
          </cell>
          <cell r="D507" t="str">
            <v>鮭川村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</row>
        <row r="508">
          <cell r="A508">
            <v>6367</v>
          </cell>
          <cell r="B508">
            <v>6</v>
          </cell>
          <cell r="C508" t="str">
            <v>山形県</v>
          </cell>
          <cell r="D508" t="str">
            <v>戸沢村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</row>
        <row r="509">
          <cell r="A509">
            <v>6381</v>
          </cell>
          <cell r="B509">
            <v>6</v>
          </cell>
          <cell r="C509" t="str">
            <v>山形県</v>
          </cell>
          <cell r="D509" t="str">
            <v>高畠町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</row>
        <row r="510">
          <cell r="A510">
            <v>6382</v>
          </cell>
          <cell r="B510">
            <v>6</v>
          </cell>
          <cell r="C510" t="str">
            <v>山形県</v>
          </cell>
          <cell r="D510" t="str">
            <v>川西町</v>
          </cell>
          <cell r="F510">
            <v>1</v>
          </cell>
          <cell r="P510">
            <v>1</v>
          </cell>
          <cell r="Q510">
            <v>1</v>
          </cell>
          <cell r="R510">
            <v>1</v>
          </cell>
          <cell r="S510">
            <v>1</v>
          </cell>
        </row>
        <row r="511">
          <cell r="A511">
            <v>6401</v>
          </cell>
          <cell r="B511">
            <v>6</v>
          </cell>
          <cell r="C511" t="str">
            <v>山形県</v>
          </cell>
          <cell r="D511" t="str">
            <v>小国町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A512">
            <v>6402</v>
          </cell>
          <cell r="B512">
            <v>6</v>
          </cell>
          <cell r="C512" t="str">
            <v>山形県</v>
          </cell>
          <cell r="D512" t="str">
            <v>白鷹町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A513">
            <v>6403</v>
          </cell>
          <cell r="B513">
            <v>6</v>
          </cell>
          <cell r="C513" t="str">
            <v>山形県</v>
          </cell>
          <cell r="D513" t="str">
            <v>飯豊町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A514">
            <v>6421</v>
          </cell>
          <cell r="B514">
            <v>6</v>
          </cell>
          <cell r="C514" t="str">
            <v>山形県</v>
          </cell>
          <cell r="D514" t="str">
            <v>立川町</v>
          </cell>
          <cell r="F514">
            <v>1</v>
          </cell>
          <cell r="G514">
            <v>1</v>
          </cell>
          <cell r="P514">
            <v>2</v>
          </cell>
          <cell r="Q514">
            <v>1</v>
          </cell>
          <cell r="R514">
            <v>2</v>
          </cell>
          <cell r="S514">
            <v>1</v>
          </cell>
        </row>
        <row r="515">
          <cell r="A515">
            <v>6422</v>
          </cell>
          <cell r="B515">
            <v>6</v>
          </cell>
          <cell r="C515" t="str">
            <v>山形県</v>
          </cell>
          <cell r="D515" t="str">
            <v>余目町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A516">
            <v>6423</v>
          </cell>
          <cell r="B516">
            <v>6</v>
          </cell>
          <cell r="C516" t="str">
            <v>山形県</v>
          </cell>
          <cell r="D516" t="str">
            <v>藤島町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A517">
            <v>6424</v>
          </cell>
          <cell r="B517">
            <v>6</v>
          </cell>
          <cell r="C517" t="str">
            <v>山形県</v>
          </cell>
          <cell r="D517" t="str">
            <v>羽黒町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A518">
            <v>6425</v>
          </cell>
          <cell r="B518">
            <v>6</v>
          </cell>
          <cell r="C518" t="str">
            <v>山形県</v>
          </cell>
          <cell r="D518" t="str">
            <v>櫛引町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A519">
            <v>6426</v>
          </cell>
          <cell r="B519">
            <v>6</v>
          </cell>
          <cell r="C519" t="str">
            <v>山形県</v>
          </cell>
          <cell r="D519" t="str">
            <v>三川町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A520">
            <v>6427</v>
          </cell>
          <cell r="B520">
            <v>6</v>
          </cell>
          <cell r="C520" t="str">
            <v>山形県</v>
          </cell>
          <cell r="D520" t="str">
            <v>朝日村</v>
          </cell>
          <cell r="G520">
            <v>1</v>
          </cell>
          <cell r="P520">
            <v>1</v>
          </cell>
          <cell r="Q520">
            <v>1</v>
          </cell>
          <cell r="R520">
            <v>1</v>
          </cell>
          <cell r="S520">
            <v>1</v>
          </cell>
        </row>
        <row r="521">
          <cell r="A521">
            <v>6441</v>
          </cell>
          <cell r="B521">
            <v>6</v>
          </cell>
          <cell r="C521" t="str">
            <v>山形県</v>
          </cell>
          <cell r="D521" t="str">
            <v>温海町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A522">
            <v>6461</v>
          </cell>
          <cell r="B522">
            <v>6</v>
          </cell>
          <cell r="C522" t="str">
            <v>山形県</v>
          </cell>
          <cell r="D522" t="str">
            <v>遊佐町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A523">
            <v>6462</v>
          </cell>
          <cell r="B523">
            <v>6</v>
          </cell>
          <cell r="C523" t="str">
            <v>山形県</v>
          </cell>
          <cell r="D523" t="str">
            <v>八幡町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A524">
            <v>6463</v>
          </cell>
          <cell r="B524">
            <v>6</v>
          </cell>
          <cell r="C524" t="str">
            <v>山形県</v>
          </cell>
          <cell r="D524" t="str">
            <v>松山町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A525">
            <v>6464</v>
          </cell>
          <cell r="B525">
            <v>6</v>
          </cell>
          <cell r="C525" t="str">
            <v>山形県</v>
          </cell>
          <cell r="D525" t="str">
            <v>平田町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A526">
            <v>6999</v>
          </cell>
          <cell r="B526" t="str">
            <v>6 計</v>
          </cell>
          <cell r="D526">
            <v>8</v>
          </cell>
          <cell r="E526">
            <v>0</v>
          </cell>
          <cell r="F526">
            <v>4</v>
          </cell>
          <cell r="G526">
            <v>6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  <cell r="L526">
            <v>0</v>
          </cell>
          <cell r="M526">
            <v>2</v>
          </cell>
          <cell r="N526">
            <v>0</v>
          </cell>
          <cell r="O526">
            <v>1</v>
          </cell>
          <cell r="P526">
            <v>14</v>
          </cell>
          <cell r="Q526">
            <v>8</v>
          </cell>
          <cell r="R526">
            <v>13</v>
          </cell>
          <cell r="S526">
            <v>8</v>
          </cell>
        </row>
        <row r="527">
          <cell r="A527">
            <v>7201</v>
          </cell>
          <cell r="B527">
            <v>7</v>
          </cell>
          <cell r="C527" t="str">
            <v>福島県</v>
          </cell>
          <cell r="D527" t="str">
            <v>福島市</v>
          </cell>
          <cell r="J527">
            <v>1</v>
          </cell>
          <cell r="P527">
            <v>1</v>
          </cell>
          <cell r="Q527">
            <v>1</v>
          </cell>
          <cell r="R527">
            <v>1</v>
          </cell>
          <cell r="S527">
            <v>1</v>
          </cell>
        </row>
        <row r="528">
          <cell r="A528">
            <v>7202</v>
          </cell>
          <cell r="B528">
            <v>7</v>
          </cell>
          <cell r="C528" t="str">
            <v>福島県</v>
          </cell>
          <cell r="D528" t="str">
            <v>会津若松市</v>
          </cell>
          <cell r="J528">
            <v>1</v>
          </cell>
          <cell r="M528">
            <v>1</v>
          </cell>
          <cell r="P528">
            <v>2</v>
          </cell>
          <cell r="Q528">
            <v>1</v>
          </cell>
          <cell r="R528">
            <v>2</v>
          </cell>
          <cell r="S528">
            <v>1</v>
          </cell>
        </row>
        <row r="529">
          <cell r="A529">
            <v>7203</v>
          </cell>
          <cell r="B529">
            <v>7</v>
          </cell>
          <cell r="C529" t="str">
            <v>福島県</v>
          </cell>
          <cell r="D529" t="str">
            <v>郡山市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A530">
            <v>7204</v>
          </cell>
          <cell r="B530">
            <v>7</v>
          </cell>
          <cell r="C530" t="str">
            <v>福島県</v>
          </cell>
          <cell r="D530" t="str">
            <v>いわき市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A531">
            <v>7205</v>
          </cell>
          <cell r="B531">
            <v>7</v>
          </cell>
          <cell r="C531" t="str">
            <v>福島県</v>
          </cell>
          <cell r="D531" t="str">
            <v>白河市</v>
          </cell>
          <cell r="J531">
            <v>1</v>
          </cell>
          <cell r="P531">
            <v>1</v>
          </cell>
          <cell r="Q531">
            <v>1</v>
          </cell>
          <cell r="R531">
            <v>1</v>
          </cell>
          <cell r="S531">
            <v>1</v>
          </cell>
        </row>
        <row r="532">
          <cell r="A532">
            <v>7206</v>
          </cell>
          <cell r="B532">
            <v>7</v>
          </cell>
          <cell r="C532" t="str">
            <v>福島県</v>
          </cell>
          <cell r="D532" t="str">
            <v>原町市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A533">
            <v>7207</v>
          </cell>
          <cell r="B533">
            <v>7</v>
          </cell>
          <cell r="C533" t="str">
            <v>福島県</v>
          </cell>
          <cell r="D533" t="str">
            <v>須賀川市</v>
          </cell>
          <cell r="J533">
            <v>1</v>
          </cell>
          <cell r="P533">
            <v>1</v>
          </cell>
          <cell r="Q533">
            <v>1</v>
          </cell>
          <cell r="R533">
            <v>1</v>
          </cell>
          <cell r="S533">
            <v>1</v>
          </cell>
        </row>
        <row r="534">
          <cell r="A534">
            <v>7208</v>
          </cell>
          <cell r="B534">
            <v>7</v>
          </cell>
          <cell r="C534" t="str">
            <v>福島県</v>
          </cell>
          <cell r="D534" t="str">
            <v>喜多方市</v>
          </cell>
          <cell r="M534">
            <v>1</v>
          </cell>
          <cell r="P534">
            <v>1</v>
          </cell>
          <cell r="Q534">
            <v>1</v>
          </cell>
          <cell r="R534">
            <v>1</v>
          </cell>
          <cell r="S534">
            <v>1</v>
          </cell>
        </row>
        <row r="535">
          <cell r="A535">
            <v>7209</v>
          </cell>
          <cell r="B535">
            <v>7</v>
          </cell>
          <cell r="C535" t="str">
            <v>福島県</v>
          </cell>
          <cell r="D535" t="str">
            <v>相馬市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A536">
            <v>7210</v>
          </cell>
          <cell r="B536">
            <v>7</v>
          </cell>
          <cell r="C536" t="str">
            <v>福島県</v>
          </cell>
          <cell r="D536" t="str">
            <v>二本松市</v>
          </cell>
          <cell r="J536">
            <v>1</v>
          </cell>
          <cell r="P536">
            <v>1</v>
          </cell>
          <cell r="Q536">
            <v>1</v>
          </cell>
          <cell r="R536">
            <v>1</v>
          </cell>
          <cell r="S536">
            <v>1</v>
          </cell>
        </row>
        <row r="537">
          <cell r="A537">
            <v>7301</v>
          </cell>
          <cell r="B537">
            <v>7</v>
          </cell>
          <cell r="C537" t="str">
            <v>福島県</v>
          </cell>
          <cell r="D537" t="str">
            <v>桑折町</v>
          </cell>
          <cell r="M537">
            <v>1</v>
          </cell>
          <cell r="P537">
            <v>1</v>
          </cell>
          <cell r="Q537">
            <v>1</v>
          </cell>
          <cell r="R537">
            <v>1</v>
          </cell>
          <cell r="S537">
            <v>1</v>
          </cell>
        </row>
        <row r="538">
          <cell r="A538">
            <v>7302</v>
          </cell>
          <cell r="B538">
            <v>7</v>
          </cell>
          <cell r="C538" t="str">
            <v>福島県</v>
          </cell>
          <cell r="D538" t="str">
            <v>伊達町</v>
          </cell>
          <cell r="M538">
            <v>1</v>
          </cell>
          <cell r="P538">
            <v>1</v>
          </cell>
          <cell r="Q538">
            <v>1</v>
          </cell>
          <cell r="R538">
            <v>1</v>
          </cell>
          <cell r="S538">
            <v>1</v>
          </cell>
        </row>
        <row r="539">
          <cell r="A539">
            <v>7303</v>
          </cell>
          <cell r="B539">
            <v>7</v>
          </cell>
          <cell r="C539" t="str">
            <v>福島県</v>
          </cell>
          <cell r="D539" t="str">
            <v>国見町</v>
          </cell>
          <cell r="J539">
            <v>1</v>
          </cell>
          <cell r="P539">
            <v>1</v>
          </cell>
          <cell r="Q539">
            <v>1</v>
          </cell>
          <cell r="R539">
            <v>1</v>
          </cell>
          <cell r="S539">
            <v>1</v>
          </cell>
        </row>
        <row r="540">
          <cell r="A540">
            <v>7304</v>
          </cell>
          <cell r="B540">
            <v>7</v>
          </cell>
          <cell r="C540" t="str">
            <v>福島県</v>
          </cell>
          <cell r="D540" t="str">
            <v>梁川町</v>
          </cell>
          <cell r="M540">
            <v>1</v>
          </cell>
          <cell r="N540">
            <v>1</v>
          </cell>
          <cell r="P540">
            <v>2</v>
          </cell>
          <cell r="Q540">
            <v>1</v>
          </cell>
          <cell r="R540">
            <v>2</v>
          </cell>
          <cell r="S540">
            <v>1</v>
          </cell>
        </row>
        <row r="541">
          <cell r="A541">
            <v>7305</v>
          </cell>
          <cell r="B541">
            <v>7</v>
          </cell>
          <cell r="C541" t="str">
            <v>福島県</v>
          </cell>
          <cell r="D541" t="str">
            <v>保原町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A542">
            <v>7306</v>
          </cell>
          <cell r="B542">
            <v>7</v>
          </cell>
          <cell r="C542" t="str">
            <v>福島県</v>
          </cell>
          <cell r="D542" t="str">
            <v>霊山町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A543">
            <v>7307</v>
          </cell>
          <cell r="B543">
            <v>7</v>
          </cell>
          <cell r="C543" t="str">
            <v>福島県</v>
          </cell>
          <cell r="D543" t="str">
            <v>月舘町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A544">
            <v>7308</v>
          </cell>
          <cell r="B544">
            <v>7</v>
          </cell>
          <cell r="C544" t="str">
            <v>福島県</v>
          </cell>
          <cell r="D544" t="str">
            <v>川俣町</v>
          </cell>
          <cell r="J544">
            <v>1</v>
          </cell>
          <cell r="P544">
            <v>1</v>
          </cell>
          <cell r="Q544">
            <v>1</v>
          </cell>
          <cell r="R544">
            <v>1</v>
          </cell>
          <cell r="S544">
            <v>1</v>
          </cell>
        </row>
        <row r="545">
          <cell r="A545">
            <v>7309</v>
          </cell>
          <cell r="B545">
            <v>7</v>
          </cell>
          <cell r="C545" t="str">
            <v>福島県</v>
          </cell>
          <cell r="D545" t="str">
            <v>飯野町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A546">
            <v>7321</v>
          </cell>
          <cell r="B546">
            <v>7</v>
          </cell>
          <cell r="C546" t="str">
            <v>福島県</v>
          </cell>
          <cell r="D546" t="str">
            <v>安達町</v>
          </cell>
          <cell r="J546">
            <v>1</v>
          </cell>
          <cell r="P546">
            <v>1</v>
          </cell>
          <cell r="Q546">
            <v>1</v>
          </cell>
          <cell r="R546">
            <v>1</v>
          </cell>
          <cell r="S546">
            <v>1</v>
          </cell>
        </row>
        <row r="547">
          <cell r="A547">
            <v>7322</v>
          </cell>
          <cell r="B547">
            <v>7</v>
          </cell>
          <cell r="C547" t="str">
            <v>福島県</v>
          </cell>
          <cell r="D547" t="str">
            <v>大玉村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A548">
            <v>7323</v>
          </cell>
          <cell r="B548">
            <v>7</v>
          </cell>
          <cell r="C548" t="str">
            <v>福島県</v>
          </cell>
          <cell r="D548" t="str">
            <v>本宮町</v>
          </cell>
          <cell r="J548">
            <v>1</v>
          </cell>
          <cell r="P548">
            <v>1</v>
          </cell>
          <cell r="Q548">
            <v>1</v>
          </cell>
          <cell r="R548">
            <v>1</v>
          </cell>
          <cell r="S548">
            <v>1</v>
          </cell>
        </row>
        <row r="549">
          <cell r="A549">
            <v>7324</v>
          </cell>
          <cell r="B549">
            <v>7</v>
          </cell>
          <cell r="C549" t="str">
            <v>福島県</v>
          </cell>
          <cell r="D549" t="str">
            <v>白沢村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A550">
            <v>7325</v>
          </cell>
          <cell r="B550">
            <v>7</v>
          </cell>
          <cell r="C550" t="str">
            <v>福島県</v>
          </cell>
          <cell r="D550" t="str">
            <v>岩代町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A551">
            <v>7326</v>
          </cell>
          <cell r="B551">
            <v>7</v>
          </cell>
          <cell r="C551" t="str">
            <v>福島県</v>
          </cell>
          <cell r="D551" t="str">
            <v>東和町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A552">
            <v>7341</v>
          </cell>
          <cell r="B552">
            <v>7</v>
          </cell>
          <cell r="C552" t="str">
            <v>福島県</v>
          </cell>
          <cell r="D552" t="str">
            <v>長沼町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A553">
            <v>7342</v>
          </cell>
          <cell r="B553">
            <v>7</v>
          </cell>
          <cell r="C553" t="str">
            <v>福島県</v>
          </cell>
          <cell r="D553" t="str">
            <v>鏡石町</v>
          </cell>
          <cell r="J553">
            <v>1</v>
          </cell>
          <cell r="P553">
            <v>1</v>
          </cell>
          <cell r="Q553">
            <v>1</v>
          </cell>
          <cell r="R553">
            <v>1</v>
          </cell>
          <cell r="S553">
            <v>1</v>
          </cell>
        </row>
        <row r="554">
          <cell r="A554">
            <v>7343</v>
          </cell>
          <cell r="B554">
            <v>7</v>
          </cell>
          <cell r="C554" t="str">
            <v>福島県</v>
          </cell>
          <cell r="D554" t="str">
            <v>岩瀬村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A555">
            <v>7344</v>
          </cell>
          <cell r="B555">
            <v>7</v>
          </cell>
          <cell r="C555" t="str">
            <v>福島県</v>
          </cell>
          <cell r="D555" t="str">
            <v>天栄村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A556">
            <v>7361</v>
          </cell>
          <cell r="B556">
            <v>7</v>
          </cell>
          <cell r="C556" t="str">
            <v>福島県</v>
          </cell>
          <cell r="D556" t="str">
            <v>田島町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A557">
            <v>7362</v>
          </cell>
          <cell r="B557">
            <v>7</v>
          </cell>
          <cell r="C557" t="str">
            <v>福島県</v>
          </cell>
          <cell r="D557" t="str">
            <v>下郷町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A558">
            <v>7363</v>
          </cell>
          <cell r="B558">
            <v>7</v>
          </cell>
          <cell r="C558" t="str">
            <v>福島県</v>
          </cell>
          <cell r="D558" t="str">
            <v>舘岩村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A559">
            <v>7364</v>
          </cell>
          <cell r="B559">
            <v>7</v>
          </cell>
          <cell r="C559" t="str">
            <v>福島県</v>
          </cell>
          <cell r="D559" t="str">
            <v>檜枝岐村</v>
          </cell>
          <cell r="H559">
            <v>1</v>
          </cell>
          <cell r="P559">
            <v>1</v>
          </cell>
          <cell r="Q559">
            <v>1</v>
          </cell>
          <cell r="R559">
            <v>1</v>
          </cell>
          <cell r="S559">
            <v>1</v>
          </cell>
        </row>
        <row r="560">
          <cell r="A560">
            <v>7365</v>
          </cell>
          <cell r="B560">
            <v>7</v>
          </cell>
          <cell r="C560" t="str">
            <v>福島県</v>
          </cell>
          <cell r="D560" t="str">
            <v>伊南村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A561">
            <v>7366</v>
          </cell>
          <cell r="B561">
            <v>7</v>
          </cell>
          <cell r="C561" t="str">
            <v>福島県</v>
          </cell>
          <cell r="D561" t="str">
            <v>南郷村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A562">
            <v>7367</v>
          </cell>
          <cell r="B562">
            <v>7</v>
          </cell>
          <cell r="C562" t="str">
            <v>福島県</v>
          </cell>
          <cell r="D562" t="str">
            <v>只見町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A563">
            <v>7381</v>
          </cell>
          <cell r="B563">
            <v>7</v>
          </cell>
          <cell r="C563" t="str">
            <v>福島県</v>
          </cell>
          <cell r="D563" t="str">
            <v>北会津村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</row>
        <row r="564">
          <cell r="A564">
            <v>7401</v>
          </cell>
          <cell r="B564">
            <v>7</v>
          </cell>
          <cell r="C564" t="str">
            <v>福島県</v>
          </cell>
          <cell r="D564" t="str">
            <v>熱塩加納村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</row>
        <row r="565">
          <cell r="A565">
            <v>7402</v>
          </cell>
          <cell r="B565">
            <v>7</v>
          </cell>
          <cell r="C565" t="str">
            <v>福島県</v>
          </cell>
          <cell r="D565" t="str">
            <v>北塩原村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</row>
        <row r="566">
          <cell r="A566">
            <v>7403</v>
          </cell>
          <cell r="B566">
            <v>7</v>
          </cell>
          <cell r="C566" t="str">
            <v>福島県</v>
          </cell>
          <cell r="D566" t="str">
            <v>塩川町</v>
          </cell>
          <cell r="N566">
            <v>1</v>
          </cell>
          <cell r="P566">
            <v>1</v>
          </cell>
          <cell r="Q566">
            <v>1</v>
          </cell>
          <cell r="R566">
            <v>1</v>
          </cell>
          <cell r="S566">
            <v>1</v>
          </cell>
        </row>
        <row r="567">
          <cell r="A567">
            <v>7404</v>
          </cell>
          <cell r="B567">
            <v>7</v>
          </cell>
          <cell r="C567" t="str">
            <v>福島県</v>
          </cell>
          <cell r="D567" t="str">
            <v>山都町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</row>
        <row r="568">
          <cell r="A568">
            <v>7405</v>
          </cell>
          <cell r="B568">
            <v>7</v>
          </cell>
          <cell r="C568" t="str">
            <v>福島県</v>
          </cell>
          <cell r="D568" t="str">
            <v>西会津町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</row>
        <row r="569">
          <cell r="A569">
            <v>7406</v>
          </cell>
          <cell r="B569">
            <v>7</v>
          </cell>
          <cell r="C569" t="str">
            <v>福島県</v>
          </cell>
          <cell r="D569" t="str">
            <v>高郷村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A570">
            <v>7407</v>
          </cell>
          <cell r="B570">
            <v>7</v>
          </cell>
          <cell r="C570" t="str">
            <v>福島県</v>
          </cell>
          <cell r="D570" t="str">
            <v>磐梯町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>
            <v>7408</v>
          </cell>
          <cell r="B571">
            <v>7</v>
          </cell>
          <cell r="C571" t="str">
            <v>福島県</v>
          </cell>
          <cell r="D571" t="str">
            <v>猪苗代町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</row>
        <row r="572">
          <cell r="A572">
            <v>7421</v>
          </cell>
          <cell r="B572">
            <v>7</v>
          </cell>
          <cell r="C572" t="str">
            <v>福島県</v>
          </cell>
          <cell r="D572" t="str">
            <v>会津坂下町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</row>
        <row r="573">
          <cell r="A573">
            <v>7422</v>
          </cell>
          <cell r="B573">
            <v>7</v>
          </cell>
          <cell r="C573" t="str">
            <v>福島県</v>
          </cell>
          <cell r="D573" t="str">
            <v>湯川村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>
            <v>7423</v>
          </cell>
          <cell r="B574">
            <v>7</v>
          </cell>
          <cell r="C574" t="str">
            <v>福島県</v>
          </cell>
          <cell r="D574" t="str">
            <v>柳津町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>
            <v>7424</v>
          </cell>
          <cell r="B575">
            <v>7</v>
          </cell>
          <cell r="C575" t="str">
            <v>福島県</v>
          </cell>
          <cell r="D575" t="str">
            <v>河東町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A576">
            <v>7441</v>
          </cell>
          <cell r="B576">
            <v>7</v>
          </cell>
          <cell r="C576" t="str">
            <v>福島県</v>
          </cell>
          <cell r="D576" t="str">
            <v>会津高田町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A577">
            <v>7442</v>
          </cell>
          <cell r="B577">
            <v>7</v>
          </cell>
          <cell r="C577" t="str">
            <v>福島県</v>
          </cell>
          <cell r="D577" t="str">
            <v>会津本郷町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</row>
        <row r="578">
          <cell r="A578">
            <v>7443</v>
          </cell>
          <cell r="B578">
            <v>7</v>
          </cell>
          <cell r="C578" t="str">
            <v>福島県</v>
          </cell>
          <cell r="D578" t="str">
            <v>新鶴村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</row>
        <row r="579">
          <cell r="A579">
            <v>7444</v>
          </cell>
          <cell r="B579">
            <v>7</v>
          </cell>
          <cell r="C579" t="str">
            <v>福島県</v>
          </cell>
          <cell r="D579" t="str">
            <v>三島町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</row>
        <row r="580">
          <cell r="A580">
            <v>7445</v>
          </cell>
          <cell r="B580">
            <v>7</v>
          </cell>
          <cell r="C580" t="str">
            <v>福島県</v>
          </cell>
          <cell r="D580" t="str">
            <v>金山町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</row>
        <row r="581">
          <cell r="A581">
            <v>7446</v>
          </cell>
          <cell r="B581">
            <v>7</v>
          </cell>
          <cell r="C581" t="str">
            <v>福島県</v>
          </cell>
          <cell r="D581" t="str">
            <v>昭和村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</row>
        <row r="582">
          <cell r="A582">
            <v>7461</v>
          </cell>
          <cell r="B582">
            <v>7</v>
          </cell>
          <cell r="C582" t="str">
            <v>福島県</v>
          </cell>
          <cell r="D582" t="str">
            <v>西郷村</v>
          </cell>
          <cell r="J582">
            <v>1</v>
          </cell>
          <cell r="P582">
            <v>1</v>
          </cell>
          <cell r="Q582">
            <v>1</v>
          </cell>
          <cell r="R582">
            <v>1</v>
          </cell>
          <cell r="S582">
            <v>1</v>
          </cell>
        </row>
        <row r="583">
          <cell r="A583">
            <v>7462</v>
          </cell>
          <cell r="B583">
            <v>7</v>
          </cell>
          <cell r="C583" t="str">
            <v>福島県</v>
          </cell>
          <cell r="D583" t="str">
            <v>表郷村</v>
          </cell>
          <cell r="J583">
            <v>1</v>
          </cell>
          <cell r="P583">
            <v>1</v>
          </cell>
          <cell r="Q583">
            <v>1</v>
          </cell>
          <cell r="R583">
            <v>1</v>
          </cell>
          <cell r="S583">
            <v>1</v>
          </cell>
        </row>
        <row r="584">
          <cell r="A584">
            <v>7463</v>
          </cell>
          <cell r="B584">
            <v>7</v>
          </cell>
          <cell r="C584" t="str">
            <v>福島県</v>
          </cell>
          <cell r="D584" t="str">
            <v>東村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A585">
            <v>7464</v>
          </cell>
          <cell r="B585">
            <v>7</v>
          </cell>
          <cell r="C585" t="str">
            <v>福島県</v>
          </cell>
          <cell r="D585" t="str">
            <v>泉崎村</v>
          </cell>
          <cell r="E585">
            <v>1</v>
          </cell>
          <cell r="F585">
            <v>1</v>
          </cell>
          <cell r="P585">
            <v>2</v>
          </cell>
          <cell r="Q585">
            <v>1</v>
          </cell>
          <cell r="R585">
            <v>2</v>
          </cell>
          <cell r="S585">
            <v>1</v>
          </cell>
        </row>
        <row r="586">
          <cell r="A586">
            <v>7465</v>
          </cell>
          <cell r="B586">
            <v>7</v>
          </cell>
          <cell r="C586" t="str">
            <v>福島県</v>
          </cell>
          <cell r="D586" t="str">
            <v>中島村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A587">
            <v>7466</v>
          </cell>
          <cell r="B587">
            <v>7</v>
          </cell>
          <cell r="C587" t="str">
            <v>福島県</v>
          </cell>
          <cell r="D587" t="str">
            <v>矢吹町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A588">
            <v>7467</v>
          </cell>
          <cell r="B588">
            <v>7</v>
          </cell>
          <cell r="C588" t="str">
            <v>福島県</v>
          </cell>
          <cell r="D588" t="str">
            <v>大信村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A589">
            <v>7481</v>
          </cell>
          <cell r="B589">
            <v>7</v>
          </cell>
          <cell r="C589" t="str">
            <v>福島県</v>
          </cell>
          <cell r="D589" t="str">
            <v>棚倉町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A590">
            <v>7482</v>
          </cell>
          <cell r="B590">
            <v>7</v>
          </cell>
          <cell r="C590" t="str">
            <v>福島県</v>
          </cell>
          <cell r="D590" t="str">
            <v>矢祭町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A591">
            <v>7483</v>
          </cell>
          <cell r="B591">
            <v>7</v>
          </cell>
          <cell r="C591" t="str">
            <v>福島県</v>
          </cell>
          <cell r="D591" t="str">
            <v>塙町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A592">
            <v>7484</v>
          </cell>
          <cell r="B592">
            <v>7</v>
          </cell>
          <cell r="C592" t="str">
            <v>福島県</v>
          </cell>
          <cell r="D592" t="str">
            <v>鮫川村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A593">
            <v>7501</v>
          </cell>
          <cell r="B593">
            <v>7</v>
          </cell>
          <cell r="C593" t="str">
            <v>福島県</v>
          </cell>
          <cell r="D593" t="str">
            <v>石川町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A594">
            <v>7502</v>
          </cell>
          <cell r="B594">
            <v>7</v>
          </cell>
          <cell r="C594" t="str">
            <v>福島県</v>
          </cell>
          <cell r="D594" t="str">
            <v>玉川村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A595">
            <v>7503</v>
          </cell>
          <cell r="B595">
            <v>7</v>
          </cell>
          <cell r="C595" t="str">
            <v>福島県</v>
          </cell>
          <cell r="D595" t="str">
            <v>平田村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A596">
            <v>7504</v>
          </cell>
          <cell r="B596">
            <v>7</v>
          </cell>
          <cell r="C596" t="str">
            <v>福島県</v>
          </cell>
          <cell r="D596" t="str">
            <v>浅川町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A597">
            <v>7505</v>
          </cell>
          <cell r="B597">
            <v>7</v>
          </cell>
          <cell r="C597" t="str">
            <v>福島県</v>
          </cell>
          <cell r="D597" t="str">
            <v>古殿町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A598">
            <v>7521</v>
          </cell>
          <cell r="B598">
            <v>7</v>
          </cell>
          <cell r="C598" t="str">
            <v>福島県</v>
          </cell>
          <cell r="D598" t="str">
            <v>三春町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A599">
            <v>7522</v>
          </cell>
          <cell r="B599">
            <v>7</v>
          </cell>
          <cell r="C599" t="str">
            <v>福島県</v>
          </cell>
          <cell r="D599" t="str">
            <v>小野町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A600">
            <v>7523</v>
          </cell>
          <cell r="B600">
            <v>7</v>
          </cell>
          <cell r="C600" t="str">
            <v>福島県</v>
          </cell>
          <cell r="D600" t="str">
            <v>滝根町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>
            <v>7524</v>
          </cell>
          <cell r="B601">
            <v>7</v>
          </cell>
          <cell r="C601" t="str">
            <v>福島県</v>
          </cell>
          <cell r="D601" t="str">
            <v>大越町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A602">
            <v>7525</v>
          </cell>
          <cell r="B602">
            <v>7</v>
          </cell>
          <cell r="C602" t="str">
            <v>福島県</v>
          </cell>
          <cell r="D602" t="str">
            <v>都路村</v>
          </cell>
          <cell r="F602">
            <v>1</v>
          </cell>
          <cell r="P602">
            <v>1</v>
          </cell>
          <cell r="Q602">
            <v>1</v>
          </cell>
          <cell r="R602">
            <v>1</v>
          </cell>
          <cell r="S602">
            <v>1</v>
          </cell>
        </row>
        <row r="603">
          <cell r="A603">
            <v>7526</v>
          </cell>
          <cell r="B603">
            <v>7</v>
          </cell>
          <cell r="C603" t="str">
            <v>福島県</v>
          </cell>
          <cell r="D603" t="str">
            <v>常葉町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A604">
            <v>7527</v>
          </cell>
          <cell r="B604">
            <v>7</v>
          </cell>
          <cell r="C604" t="str">
            <v>福島県</v>
          </cell>
          <cell r="D604" t="str">
            <v>船引町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A605">
            <v>7541</v>
          </cell>
          <cell r="B605">
            <v>7</v>
          </cell>
          <cell r="C605" t="str">
            <v>福島県</v>
          </cell>
          <cell r="D605" t="str">
            <v>広野町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A606">
            <v>7542</v>
          </cell>
          <cell r="B606">
            <v>7</v>
          </cell>
          <cell r="C606" t="str">
            <v>福島県</v>
          </cell>
          <cell r="D606" t="str">
            <v>楢葉町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A607">
            <v>7543</v>
          </cell>
          <cell r="B607">
            <v>7</v>
          </cell>
          <cell r="C607" t="str">
            <v>福島県</v>
          </cell>
          <cell r="D607" t="str">
            <v>富岡町</v>
          </cell>
          <cell r="H607">
            <v>1</v>
          </cell>
          <cell r="P607">
            <v>1</v>
          </cell>
          <cell r="Q607">
            <v>1</v>
          </cell>
          <cell r="R607">
            <v>1</v>
          </cell>
          <cell r="S607">
            <v>1</v>
          </cell>
        </row>
        <row r="608">
          <cell r="A608">
            <v>7544</v>
          </cell>
          <cell r="B608">
            <v>7</v>
          </cell>
          <cell r="C608" t="str">
            <v>福島県</v>
          </cell>
          <cell r="D608" t="str">
            <v>川内村</v>
          </cell>
          <cell r="H608">
            <v>1</v>
          </cell>
          <cell r="P608">
            <v>1</v>
          </cell>
          <cell r="Q608">
            <v>1</v>
          </cell>
          <cell r="R608">
            <v>1</v>
          </cell>
          <cell r="S608">
            <v>1</v>
          </cell>
        </row>
        <row r="609">
          <cell r="A609">
            <v>7545</v>
          </cell>
          <cell r="B609">
            <v>7</v>
          </cell>
          <cell r="C609" t="str">
            <v>福島県</v>
          </cell>
          <cell r="D609" t="str">
            <v>大熊町</v>
          </cell>
          <cell r="H609">
            <v>1</v>
          </cell>
          <cell r="P609">
            <v>1</v>
          </cell>
          <cell r="Q609">
            <v>1</v>
          </cell>
          <cell r="R609">
            <v>1</v>
          </cell>
          <cell r="S609">
            <v>1</v>
          </cell>
        </row>
        <row r="610">
          <cell r="A610">
            <v>7546</v>
          </cell>
          <cell r="B610">
            <v>7</v>
          </cell>
          <cell r="C610" t="str">
            <v>福島県</v>
          </cell>
          <cell r="D610" t="str">
            <v>双葉町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A611">
            <v>7547</v>
          </cell>
          <cell r="B611">
            <v>7</v>
          </cell>
          <cell r="C611" t="str">
            <v>福島県</v>
          </cell>
          <cell r="D611" t="str">
            <v>浪江町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A612">
            <v>7548</v>
          </cell>
          <cell r="B612">
            <v>7</v>
          </cell>
          <cell r="C612" t="str">
            <v>福島県</v>
          </cell>
          <cell r="D612" t="str">
            <v>葛尾村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A613">
            <v>7561</v>
          </cell>
          <cell r="B613">
            <v>7</v>
          </cell>
          <cell r="C613" t="str">
            <v>福島県</v>
          </cell>
          <cell r="D613" t="str">
            <v>新地町</v>
          </cell>
          <cell r="H613">
            <v>1</v>
          </cell>
          <cell r="P613">
            <v>1</v>
          </cell>
          <cell r="Q613">
            <v>1</v>
          </cell>
          <cell r="R613">
            <v>1</v>
          </cell>
          <cell r="S613">
            <v>1</v>
          </cell>
        </row>
        <row r="614">
          <cell r="A614">
            <v>7562</v>
          </cell>
          <cell r="B614">
            <v>7</v>
          </cell>
          <cell r="C614" t="str">
            <v>福島県</v>
          </cell>
          <cell r="D614" t="str">
            <v>鹿島町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A615">
            <v>7563</v>
          </cell>
          <cell r="B615">
            <v>7</v>
          </cell>
          <cell r="C615" t="str">
            <v>福島県</v>
          </cell>
          <cell r="D615" t="str">
            <v>小高町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A616">
            <v>7564</v>
          </cell>
          <cell r="B616">
            <v>7</v>
          </cell>
          <cell r="C616" t="str">
            <v>福島県</v>
          </cell>
          <cell r="D616" t="str">
            <v>飯舘村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</row>
        <row r="617">
          <cell r="A617">
            <v>7999</v>
          </cell>
          <cell r="B617" t="str">
            <v>7 計</v>
          </cell>
          <cell r="D617">
            <v>2</v>
          </cell>
          <cell r="E617">
            <v>1</v>
          </cell>
          <cell r="F617">
            <v>2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3</v>
          </cell>
          <cell r="Q617">
            <v>2</v>
          </cell>
          <cell r="R617">
            <v>3</v>
          </cell>
          <cell r="S617">
            <v>2</v>
          </cell>
        </row>
        <row r="618">
          <cell r="A618">
            <v>8201</v>
          </cell>
          <cell r="B618">
            <v>8</v>
          </cell>
          <cell r="C618" t="str">
            <v>茨城県</v>
          </cell>
          <cell r="D618" t="str">
            <v>水戸市</v>
          </cell>
          <cell r="F618">
            <v>1</v>
          </cell>
          <cell r="P618">
            <v>1</v>
          </cell>
          <cell r="Q618">
            <v>1</v>
          </cell>
          <cell r="R618">
            <v>1</v>
          </cell>
          <cell r="S618">
            <v>1</v>
          </cell>
        </row>
        <row r="619">
          <cell r="A619">
            <v>8202</v>
          </cell>
          <cell r="B619">
            <v>8</v>
          </cell>
          <cell r="C619" t="str">
            <v>茨城県</v>
          </cell>
          <cell r="D619" t="str">
            <v>日立市</v>
          </cell>
          <cell r="M619">
            <v>1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</row>
        <row r="620">
          <cell r="A620">
            <v>8203</v>
          </cell>
          <cell r="B620">
            <v>8</v>
          </cell>
          <cell r="C620" t="str">
            <v>茨城県</v>
          </cell>
          <cell r="D620" t="str">
            <v>土浦市</v>
          </cell>
          <cell r="M620">
            <v>1</v>
          </cell>
          <cell r="P620">
            <v>1</v>
          </cell>
          <cell r="Q620">
            <v>1</v>
          </cell>
          <cell r="R620">
            <v>1</v>
          </cell>
          <cell r="S620">
            <v>1</v>
          </cell>
        </row>
        <row r="621">
          <cell r="A621">
            <v>8204</v>
          </cell>
          <cell r="B621">
            <v>8</v>
          </cell>
          <cell r="C621" t="str">
            <v>茨城県</v>
          </cell>
          <cell r="D621" t="str">
            <v>古河市</v>
          </cell>
          <cell r="F621">
            <v>1</v>
          </cell>
          <cell r="J621">
            <v>1</v>
          </cell>
          <cell r="M621">
            <v>1</v>
          </cell>
          <cell r="P621">
            <v>3</v>
          </cell>
          <cell r="Q621">
            <v>1</v>
          </cell>
          <cell r="R621">
            <v>3</v>
          </cell>
          <cell r="S621">
            <v>1</v>
          </cell>
        </row>
        <row r="622">
          <cell r="A622">
            <v>8205</v>
          </cell>
          <cell r="B622">
            <v>8</v>
          </cell>
          <cell r="C622" t="str">
            <v>茨城県</v>
          </cell>
          <cell r="D622" t="str">
            <v>石岡市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</row>
        <row r="623">
          <cell r="A623">
            <v>8206</v>
          </cell>
          <cell r="B623">
            <v>8</v>
          </cell>
          <cell r="C623" t="str">
            <v>茨城県</v>
          </cell>
          <cell r="D623" t="str">
            <v>下館市</v>
          </cell>
          <cell r="M623">
            <v>1</v>
          </cell>
          <cell r="P623">
            <v>1</v>
          </cell>
          <cell r="Q623">
            <v>1</v>
          </cell>
          <cell r="R623">
            <v>1</v>
          </cell>
          <cell r="S623">
            <v>1</v>
          </cell>
        </row>
        <row r="624">
          <cell r="A624">
            <v>8207</v>
          </cell>
          <cell r="B624">
            <v>8</v>
          </cell>
          <cell r="C624" t="str">
            <v>茨城県</v>
          </cell>
          <cell r="D624" t="str">
            <v>結城市</v>
          </cell>
          <cell r="M624">
            <v>1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</row>
        <row r="625">
          <cell r="A625">
            <v>8208</v>
          </cell>
          <cell r="B625">
            <v>8</v>
          </cell>
          <cell r="C625" t="str">
            <v>茨城県</v>
          </cell>
          <cell r="D625" t="str">
            <v>龍ヶ崎市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</row>
        <row r="626">
          <cell r="A626">
            <v>8210</v>
          </cell>
          <cell r="B626">
            <v>8</v>
          </cell>
          <cell r="C626" t="str">
            <v>茨城県</v>
          </cell>
          <cell r="D626" t="str">
            <v>下妻市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>
            <v>8211</v>
          </cell>
          <cell r="B627">
            <v>8</v>
          </cell>
          <cell r="C627" t="str">
            <v>茨城県</v>
          </cell>
          <cell r="D627" t="str">
            <v>水海道市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</row>
        <row r="628">
          <cell r="A628">
            <v>8212</v>
          </cell>
          <cell r="B628">
            <v>8</v>
          </cell>
          <cell r="C628" t="str">
            <v>茨城県</v>
          </cell>
          <cell r="D628" t="str">
            <v>常陸太田市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A629">
            <v>8214</v>
          </cell>
          <cell r="B629">
            <v>8</v>
          </cell>
          <cell r="C629" t="str">
            <v>茨城県</v>
          </cell>
          <cell r="D629" t="str">
            <v>高萩市</v>
          </cell>
          <cell r="J629">
            <v>1</v>
          </cell>
          <cell r="L629">
            <v>1</v>
          </cell>
          <cell r="P629">
            <v>2</v>
          </cell>
          <cell r="Q629">
            <v>1</v>
          </cell>
          <cell r="R629">
            <v>2</v>
          </cell>
          <cell r="S629">
            <v>1</v>
          </cell>
        </row>
        <row r="630">
          <cell r="A630">
            <v>8215</v>
          </cell>
          <cell r="B630">
            <v>8</v>
          </cell>
          <cell r="C630" t="str">
            <v>茨城県</v>
          </cell>
          <cell r="D630" t="str">
            <v>北茨城市</v>
          </cell>
          <cell r="F630">
            <v>1</v>
          </cell>
          <cell r="P630">
            <v>1</v>
          </cell>
          <cell r="Q630">
            <v>1</v>
          </cell>
          <cell r="R630">
            <v>1</v>
          </cell>
          <cell r="S630">
            <v>1</v>
          </cell>
        </row>
        <row r="631">
          <cell r="A631">
            <v>8216</v>
          </cell>
          <cell r="B631">
            <v>8</v>
          </cell>
          <cell r="C631" t="str">
            <v>茨城県</v>
          </cell>
          <cell r="D631" t="str">
            <v>笠間市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</row>
        <row r="632">
          <cell r="A632">
            <v>8217</v>
          </cell>
          <cell r="B632">
            <v>8</v>
          </cell>
          <cell r="C632" t="str">
            <v>茨城県</v>
          </cell>
          <cell r="D632" t="str">
            <v>取手市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>
            <v>8218</v>
          </cell>
          <cell r="B633">
            <v>8</v>
          </cell>
          <cell r="C633" t="str">
            <v>茨城県</v>
          </cell>
          <cell r="D633" t="str">
            <v>岩井市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>
            <v>8219</v>
          </cell>
          <cell r="B634">
            <v>8</v>
          </cell>
          <cell r="C634" t="str">
            <v>茨城県</v>
          </cell>
          <cell r="D634" t="str">
            <v>牛久市</v>
          </cell>
          <cell r="G634">
            <v>1</v>
          </cell>
          <cell r="P634">
            <v>1</v>
          </cell>
          <cell r="Q634">
            <v>1</v>
          </cell>
          <cell r="R634">
            <v>1</v>
          </cell>
          <cell r="S634">
            <v>1</v>
          </cell>
        </row>
        <row r="635">
          <cell r="A635">
            <v>8220</v>
          </cell>
          <cell r="B635">
            <v>8</v>
          </cell>
          <cell r="C635" t="str">
            <v>茨城県</v>
          </cell>
          <cell r="D635" t="str">
            <v>つくば市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>
            <v>8221</v>
          </cell>
          <cell r="B636">
            <v>8</v>
          </cell>
          <cell r="C636" t="str">
            <v>茨城県</v>
          </cell>
          <cell r="D636" t="str">
            <v>ひたちなか市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A637">
            <v>8222</v>
          </cell>
          <cell r="B637">
            <v>8</v>
          </cell>
          <cell r="C637" t="str">
            <v>茨城県</v>
          </cell>
          <cell r="D637" t="str">
            <v>鹿嶋市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>
            <v>8223</v>
          </cell>
          <cell r="B638">
            <v>8</v>
          </cell>
          <cell r="C638" t="str">
            <v>茨城県</v>
          </cell>
          <cell r="D638" t="str">
            <v>潮来市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A639">
            <v>8224</v>
          </cell>
          <cell r="B639">
            <v>8</v>
          </cell>
          <cell r="C639" t="str">
            <v>茨城県</v>
          </cell>
          <cell r="D639" t="str">
            <v>守谷市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A640">
            <v>8302</v>
          </cell>
          <cell r="B640">
            <v>8</v>
          </cell>
          <cell r="C640" t="str">
            <v>茨城県</v>
          </cell>
          <cell r="D640" t="str">
            <v>茨城町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A641">
            <v>8303</v>
          </cell>
          <cell r="B641">
            <v>8</v>
          </cell>
          <cell r="C641" t="str">
            <v>茨城県</v>
          </cell>
          <cell r="D641" t="str">
            <v>小川町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A642">
            <v>8304</v>
          </cell>
          <cell r="B642">
            <v>8</v>
          </cell>
          <cell r="C642" t="str">
            <v>茨城県</v>
          </cell>
          <cell r="D642" t="str">
            <v>美野里町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A643">
            <v>8305</v>
          </cell>
          <cell r="B643">
            <v>8</v>
          </cell>
          <cell r="C643" t="str">
            <v>茨城県</v>
          </cell>
          <cell r="D643" t="str">
            <v>内原町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A644">
            <v>8306</v>
          </cell>
          <cell r="B644">
            <v>8</v>
          </cell>
          <cell r="C644" t="str">
            <v>茨城県</v>
          </cell>
          <cell r="D644" t="str">
            <v>常北町</v>
          </cell>
          <cell r="J644">
            <v>1</v>
          </cell>
          <cell r="P644">
            <v>1</v>
          </cell>
          <cell r="Q644">
            <v>1</v>
          </cell>
          <cell r="R644">
            <v>1</v>
          </cell>
          <cell r="S644">
            <v>1</v>
          </cell>
        </row>
        <row r="645">
          <cell r="A645">
            <v>8307</v>
          </cell>
          <cell r="B645">
            <v>8</v>
          </cell>
          <cell r="C645" t="str">
            <v>茨城県</v>
          </cell>
          <cell r="D645" t="str">
            <v>桂村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A646">
            <v>8308</v>
          </cell>
          <cell r="B646">
            <v>8</v>
          </cell>
          <cell r="C646" t="str">
            <v>茨城県</v>
          </cell>
          <cell r="D646" t="str">
            <v>御前山村</v>
          </cell>
          <cell r="H646">
            <v>1</v>
          </cell>
          <cell r="P646">
            <v>1</v>
          </cell>
          <cell r="Q646">
            <v>1</v>
          </cell>
          <cell r="R646">
            <v>1</v>
          </cell>
          <cell r="S646">
            <v>1</v>
          </cell>
        </row>
        <row r="647">
          <cell r="A647">
            <v>8309</v>
          </cell>
          <cell r="B647">
            <v>8</v>
          </cell>
          <cell r="C647" t="str">
            <v>茨城県</v>
          </cell>
          <cell r="D647" t="str">
            <v>大洗町</v>
          </cell>
          <cell r="G647">
            <v>1</v>
          </cell>
          <cell r="P647">
            <v>1</v>
          </cell>
          <cell r="Q647">
            <v>1</v>
          </cell>
          <cell r="R647">
            <v>1</v>
          </cell>
          <cell r="S647">
            <v>1</v>
          </cell>
        </row>
        <row r="648">
          <cell r="A648">
            <v>8321</v>
          </cell>
          <cell r="B648">
            <v>8</v>
          </cell>
          <cell r="C648" t="str">
            <v>茨城県</v>
          </cell>
          <cell r="D648" t="str">
            <v>友部町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>
            <v>8322</v>
          </cell>
          <cell r="B649">
            <v>8</v>
          </cell>
          <cell r="C649" t="str">
            <v>茨城県</v>
          </cell>
          <cell r="D649" t="str">
            <v>岩間町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A650">
            <v>8323</v>
          </cell>
          <cell r="B650">
            <v>8</v>
          </cell>
          <cell r="C650" t="str">
            <v>茨城県</v>
          </cell>
          <cell r="D650" t="str">
            <v>七会村</v>
          </cell>
          <cell r="H650">
            <v>1</v>
          </cell>
          <cell r="P650">
            <v>1</v>
          </cell>
          <cell r="Q650">
            <v>1</v>
          </cell>
          <cell r="R650">
            <v>1</v>
          </cell>
          <cell r="S650">
            <v>1</v>
          </cell>
        </row>
        <row r="651">
          <cell r="A651">
            <v>8324</v>
          </cell>
          <cell r="B651">
            <v>8</v>
          </cell>
          <cell r="C651" t="str">
            <v>茨城県</v>
          </cell>
          <cell r="D651" t="str">
            <v>岩瀬町</v>
          </cell>
          <cell r="M651">
            <v>1</v>
          </cell>
          <cell r="P651">
            <v>1</v>
          </cell>
          <cell r="Q651">
            <v>1</v>
          </cell>
          <cell r="R651">
            <v>1</v>
          </cell>
          <cell r="S651">
            <v>1</v>
          </cell>
        </row>
        <row r="652">
          <cell r="A652">
            <v>8341</v>
          </cell>
          <cell r="B652">
            <v>8</v>
          </cell>
          <cell r="C652" t="str">
            <v>茨城県</v>
          </cell>
          <cell r="D652" t="str">
            <v>東海村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A653">
            <v>8342</v>
          </cell>
          <cell r="B653">
            <v>8</v>
          </cell>
          <cell r="C653" t="str">
            <v>茨城県</v>
          </cell>
          <cell r="D653" t="str">
            <v>那珂町</v>
          </cell>
          <cell r="M653">
            <v>1</v>
          </cell>
          <cell r="P653">
            <v>1</v>
          </cell>
          <cell r="Q653">
            <v>1</v>
          </cell>
          <cell r="R653">
            <v>1</v>
          </cell>
          <cell r="S653">
            <v>1</v>
          </cell>
        </row>
        <row r="654">
          <cell r="A654">
            <v>8343</v>
          </cell>
          <cell r="B654">
            <v>8</v>
          </cell>
          <cell r="C654" t="str">
            <v>茨城県</v>
          </cell>
          <cell r="D654" t="str">
            <v>瓜連町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A655">
            <v>8344</v>
          </cell>
          <cell r="B655">
            <v>8</v>
          </cell>
          <cell r="C655" t="str">
            <v>茨城県</v>
          </cell>
          <cell r="D655" t="str">
            <v>大宮町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A656">
            <v>8345</v>
          </cell>
          <cell r="B656">
            <v>8</v>
          </cell>
          <cell r="C656" t="str">
            <v>茨城県</v>
          </cell>
          <cell r="D656" t="str">
            <v>山方町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A657">
            <v>8346</v>
          </cell>
          <cell r="B657">
            <v>8</v>
          </cell>
          <cell r="C657" t="str">
            <v>茨城県</v>
          </cell>
          <cell r="D657" t="str">
            <v>美和村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A658">
            <v>8347</v>
          </cell>
          <cell r="B658">
            <v>8</v>
          </cell>
          <cell r="C658" t="str">
            <v>茨城県</v>
          </cell>
          <cell r="D658" t="str">
            <v>緒川村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A659">
            <v>8361</v>
          </cell>
          <cell r="B659">
            <v>8</v>
          </cell>
          <cell r="C659" t="str">
            <v>茨城県</v>
          </cell>
          <cell r="D659" t="str">
            <v>金砂郷町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A660">
            <v>8362</v>
          </cell>
          <cell r="B660">
            <v>8</v>
          </cell>
          <cell r="C660" t="str">
            <v>茨城県</v>
          </cell>
          <cell r="D660" t="str">
            <v>水府村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A661">
            <v>8363</v>
          </cell>
          <cell r="B661">
            <v>8</v>
          </cell>
          <cell r="C661" t="str">
            <v>茨城県</v>
          </cell>
          <cell r="D661" t="str">
            <v>里美村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A662">
            <v>8364</v>
          </cell>
          <cell r="B662">
            <v>8</v>
          </cell>
          <cell r="C662" t="str">
            <v>茨城県</v>
          </cell>
          <cell r="D662" t="str">
            <v>大子町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A663">
            <v>8381</v>
          </cell>
          <cell r="B663">
            <v>8</v>
          </cell>
          <cell r="C663" t="str">
            <v>茨城県</v>
          </cell>
          <cell r="D663" t="str">
            <v>十王町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</row>
        <row r="664">
          <cell r="A664">
            <v>8401</v>
          </cell>
          <cell r="B664">
            <v>8</v>
          </cell>
          <cell r="C664" t="str">
            <v>茨城県</v>
          </cell>
          <cell r="D664" t="str">
            <v>旭村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</row>
        <row r="665">
          <cell r="A665">
            <v>8402</v>
          </cell>
          <cell r="B665">
            <v>8</v>
          </cell>
          <cell r="C665" t="str">
            <v>茨城県</v>
          </cell>
          <cell r="D665" t="str">
            <v>鉾田町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</row>
        <row r="666">
          <cell r="A666">
            <v>8403</v>
          </cell>
          <cell r="B666">
            <v>8</v>
          </cell>
          <cell r="C666" t="str">
            <v>茨城県</v>
          </cell>
          <cell r="D666" t="str">
            <v>大洋村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</row>
        <row r="667">
          <cell r="A667">
            <v>8406</v>
          </cell>
          <cell r="B667">
            <v>8</v>
          </cell>
          <cell r="C667" t="str">
            <v>茨城県</v>
          </cell>
          <cell r="D667" t="str">
            <v>神栖町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</row>
        <row r="668">
          <cell r="A668">
            <v>8407</v>
          </cell>
          <cell r="B668">
            <v>8</v>
          </cell>
          <cell r="C668" t="str">
            <v>茨城県</v>
          </cell>
          <cell r="D668" t="str">
            <v>波崎町</v>
          </cell>
          <cell r="M668">
            <v>1</v>
          </cell>
          <cell r="P668">
            <v>1</v>
          </cell>
          <cell r="Q668">
            <v>1</v>
          </cell>
          <cell r="R668">
            <v>1</v>
          </cell>
          <cell r="S668">
            <v>1</v>
          </cell>
        </row>
        <row r="669">
          <cell r="A669">
            <v>8421</v>
          </cell>
          <cell r="B669">
            <v>8</v>
          </cell>
          <cell r="C669" t="str">
            <v>茨城県</v>
          </cell>
          <cell r="D669" t="str">
            <v>麻生町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A670">
            <v>8424</v>
          </cell>
          <cell r="B670">
            <v>8</v>
          </cell>
          <cell r="C670" t="str">
            <v>茨城県</v>
          </cell>
          <cell r="D670" t="str">
            <v>北浦町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>
            <v>8425</v>
          </cell>
          <cell r="B671">
            <v>8</v>
          </cell>
          <cell r="C671" t="str">
            <v>茨城県</v>
          </cell>
          <cell r="D671" t="str">
            <v>玉造町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</row>
        <row r="672">
          <cell r="A672">
            <v>8441</v>
          </cell>
          <cell r="B672">
            <v>8</v>
          </cell>
          <cell r="C672" t="str">
            <v>茨城県</v>
          </cell>
          <cell r="D672" t="str">
            <v>江戸崎町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>
            <v>8442</v>
          </cell>
          <cell r="B673">
            <v>8</v>
          </cell>
          <cell r="C673" t="str">
            <v>茨城県</v>
          </cell>
          <cell r="D673" t="str">
            <v>美浦村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</row>
        <row r="674">
          <cell r="A674">
            <v>8443</v>
          </cell>
          <cell r="B674">
            <v>8</v>
          </cell>
          <cell r="C674" t="str">
            <v>茨城県</v>
          </cell>
          <cell r="D674" t="str">
            <v>阿見町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</row>
        <row r="675">
          <cell r="A675">
            <v>8445</v>
          </cell>
          <cell r="B675">
            <v>8</v>
          </cell>
          <cell r="C675" t="str">
            <v>茨城県</v>
          </cell>
          <cell r="D675" t="str">
            <v>*茎崎町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</row>
        <row r="676">
          <cell r="A676">
            <v>8446</v>
          </cell>
          <cell r="B676">
            <v>8</v>
          </cell>
          <cell r="C676" t="str">
            <v>茨城県</v>
          </cell>
          <cell r="D676" t="str">
            <v>新利根町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</row>
        <row r="677">
          <cell r="A677">
            <v>8447</v>
          </cell>
          <cell r="B677">
            <v>8</v>
          </cell>
          <cell r="C677" t="str">
            <v>茨城県</v>
          </cell>
          <cell r="D677" t="str">
            <v>河内町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A678">
            <v>8448</v>
          </cell>
          <cell r="B678">
            <v>8</v>
          </cell>
          <cell r="C678" t="str">
            <v>茨城県</v>
          </cell>
          <cell r="D678" t="str">
            <v>桜川村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</row>
        <row r="679">
          <cell r="A679">
            <v>8449</v>
          </cell>
          <cell r="B679">
            <v>8</v>
          </cell>
          <cell r="C679" t="str">
            <v>茨城県</v>
          </cell>
          <cell r="D679" t="str">
            <v>東町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</row>
        <row r="680">
          <cell r="A680">
            <v>8461</v>
          </cell>
          <cell r="B680">
            <v>8</v>
          </cell>
          <cell r="C680" t="str">
            <v>茨城県</v>
          </cell>
          <cell r="D680" t="str">
            <v>霞ヶ浦町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</row>
        <row r="681">
          <cell r="A681">
            <v>8462</v>
          </cell>
          <cell r="B681">
            <v>8</v>
          </cell>
          <cell r="C681" t="str">
            <v>茨城県</v>
          </cell>
          <cell r="D681" t="str">
            <v>玉里村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</row>
        <row r="682">
          <cell r="A682">
            <v>8463</v>
          </cell>
          <cell r="B682">
            <v>8</v>
          </cell>
          <cell r="C682" t="str">
            <v>茨城県</v>
          </cell>
          <cell r="D682" t="str">
            <v>八郷町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</row>
        <row r="683">
          <cell r="A683">
            <v>8464</v>
          </cell>
          <cell r="B683">
            <v>8</v>
          </cell>
          <cell r="C683" t="str">
            <v>茨城県</v>
          </cell>
          <cell r="D683" t="str">
            <v>千代田町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</row>
        <row r="684">
          <cell r="A684">
            <v>8465</v>
          </cell>
          <cell r="B684">
            <v>8</v>
          </cell>
          <cell r="C684" t="str">
            <v>茨城県</v>
          </cell>
          <cell r="D684" t="str">
            <v>新治村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</row>
        <row r="685">
          <cell r="A685">
            <v>8482</v>
          </cell>
          <cell r="B685">
            <v>8</v>
          </cell>
          <cell r="C685" t="str">
            <v>茨城県</v>
          </cell>
          <cell r="D685" t="str">
            <v>伊奈町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</row>
        <row r="686">
          <cell r="A686">
            <v>8483</v>
          </cell>
          <cell r="B686">
            <v>8</v>
          </cell>
          <cell r="C686" t="str">
            <v>茨城県</v>
          </cell>
          <cell r="D686" t="str">
            <v>谷和原村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</row>
        <row r="687">
          <cell r="A687">
            <v>8501</v>
          </cell>
          <cell r="B687">
            <v>8</v>
          </cell>
          <cell r="C687" t="str">
            <v>茨城県</v>
          </cell>
          <cell r="D687" t="str">
            <v>関城町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</row>
        <row r="688">
          <cell r="A688">
            <v>8502</v>
          </cell>
          <cell r="B688">
            <v>8</v>
          </cell>
          <cell r="C688" t="str">
            <v>茨城県</v>
          </cell>
          <cell r="D688" t="str">
            <v>明野町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A689">
            <v>8503</v>
          </cell>
          <cell r="B689">
            <v>8</v>
          </cell>
          <cell r="C689" t="str">
            <v>茨城県</v>
          </cell>
          <cell r="D689" t="str">
            <v>真壁町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</row>
        <row r="690">
          <cell r="A690">
            <v>8504</v>
          </cell>
          <cell r="B690">
            <v>8</v>
          </cell>
          <cell r="C690" t="str">
            <v>茨城県</v>
          </cell>
          <cell r="D690" t="str">
            <v>大和村</v>
          </cell>
          <cell r="G690">
            <v>1</v>
          </cell>
          <cell r="P690">
            <v>1</v>
          </cell>
          <cell r="Q690">
            <v>1</v>
          </cell>
          <cell r="R690">
            <v>1</v>
          </cell>
          <cell r="S690">
            <v>1</v>
          </cell>
        </row>
        <row r="691">
          <cell r="A691">
            <v>8505</v>
          </cell>
          <cell r="B691">
            <v>8</v>
          </cell>
          <cell r="C691" t="str">
            <v>茨城県</v>
          </cell>
          <cell r="D691" t="str">
            <v>協和町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A692">
            <v>8521</v>
          </cell>
          <cell r="B692">
            <v>8</v>
          </cell>
          <cell r="C692" t="str">
            <v>茨城県</v>
          </cell>
          <cell r="D692" t="str">
            <v>八千代町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</row>
        <row r="693">
          <cell r="A693">
            <v>8522</v>
          </cell>
          <cell r="B693">
            <v>8</v>
          </cell>
          <cell r="C693" t="str">
            <v>茨城県</v>
          </cell>
          <cell r="D693" t="str">
            <v>千代川村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</row>
        <row r="694">
          <cell r="A694">
            <v>8523</v>
          </cell>
          <cell r="B694">
            <v>8</v>
          </cell>
          <cell r="C694" t="str">
            <v>茨城県</v>
          </cell>
          <cell r="D694" t="str">
            <v>石下町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</row>
        <row r="695">
          <cell r="A695">
            <v>8541</v>
          </cell>
          <cell r="B695">
            <v>8</v>
          </cell>
          <cell r="C695" t="str">
            <v>茨城県</v>
          </cell>
          <cell r="D695" t="str">
            <v>総和町</v>
          </cell>
          <cell r="G695">
            <v>1</v>
          </cell>
          <cell r="P695">
            <v>1</v>
          </cell>
          <cell r="Q695">
            <v>1</v>
          </cell>
          <cell r="R695">
            <v>1</v>
          </cell>
          <cell r="S695">
            <v>1</v>
          </cell>
        </row>
        <row r="696">
          <cell r="A696">
            <v>8542</v>
          </cell>
          <cell r="B696">
            <v>8</v>
          </cell>
          <cell r="C696" t="str">
            <v>茨城県</v>
          </cell>
          <cell r="D696" t="str">
            <v>五霞町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A697">
            <v>8543</v>
          </cell>
          <cell r="B697">
            <v>8</v>
          </cell>
          <cell r="C697" t="str">
            <v>茨城県</v>
          </cell>
          <cell r="D697" t="str">
            <v>三和町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A698">
            <v>8544</v>
          </cell>
          <cell r="B698">
            <v>8</v>
          </cell>
          <cell r="C698" t="str">
            <v>茨城県</v>
          </cell>
          <cell r="D698" t="str">
            <v>猿島町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A699">
            <v>8546</v>
          </cell>
          <cell r="B699">
            <v>8</v>
          </cell>
          <cell r="C699" t="str">
            <v>茨城県</v>
          </cell>
          <cell r="D699" t="str">
            <v>境町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A700">
            <v>8563</v>
          </cell>
          <cell r="B700">
            <v>8</v>
          </cell>
          <cell r="C700" t="str">
            <v>茨城県</v>
          </cell>
          <cell r="D700" t="str">
            <v>藤代町</v>
          </cell>
          <cell r="M700">
            <v>1</v>
          </cell>
          <cell r="P700">
            <v>1</v>
          </cell>
          <cell r="Q700">
            <v>1</v>
          </cell>
          <cell r="R700">
            <v>1</v>
          </cell>
          <cell r="S700">
            <v>1</v>
          </cell>
        </row>
        <row r="701">
          <cell r="A701">
            <v>8564</v>
          </cell>
          <cell r="B701">
            <v>8</v>
          </cell>
          <cell r="C701" t="str">
            <v>茨城県</v>
          </cell>
          <cell r="D701" t="str">
            <v>利根町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</row>
        <row r="702">
          <cell r="A702">
            <v>8999</v>
          </cell>
          <cell r="B702" t="str">
            <v>8 計</v>
          </cell>
          <cell r="D702">
            <v>7</v>
          </cell>
          <cell r="E702">
            <v>0</v>
          </cell>
          <cell r="F702">
            <v>3</v>
          </cell>
          <cell r="G702">
            <v>4</v>
          </cell>
          <cell r="H702">
            <v>0</v>
          </cell>
          <cell r="I702">
            <v>0</v>
          </cell>
          <cell r="J702">
            <v>1</v>
          </cell>
          <cell r="K702">
            <v>0</v>
          </cell>
          <cell r="L702">
            <v>0</v>
          </cell>
          <cell r="M702">
            <v>1</v>
          </cell>
          <cell r="N702">
            <v>0</v>
          </cell>
          <cell r="O702">
            <v>0</v>
          </cell>
          <cell r="P702">
            <v>9</v>
          </cell>
          <cell r="Q702">
            <v>7</v>
          </cell>
          <cell r="R702">
            <v>9</v>
          </cell>
          <cell r="S702">
            <v>7</v>
          </cell>
        </row>
        <row r="703">
          <cell r="A703">
            <v>9201</v>
          </cell>
          <cell r="B703">
            <v>9</v>
          </cell>
          <cell r="C703" t="str">
            <v>栃木県</v>
          </cell>
          <cell r="D703" t="str">
            <v>宇都宮市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</row>
        <row r="704">
          <cell r="A704">
            <v>9202</v>
          </cell>
          <cell r="B704">
            <v>9</v>
          </cell>
          <cell r="C704" t="str">
            <v>栃木県</v>
          </cell>
          <cell r="D704" t="str">
            <v>足利市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A705">
            <v>9203</v>
          </cell>
          <cell r="B705">
            <v>9</v>
          </cell>
          <cell r="C705" t="str">
            <v>栃木県</v>
          </cell>
          <cell r="D705" t="str">
            <v>栃木市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</row>
        <row r="706">
          <cell r="A706">
            <v>9204</v>
          </cell>
          <cell r="B706">
            <v>9</v>
          </cell>
          <cell r="C706" t="str">
            <v>栃木県</v>
          </cell>
          <cell r="D706" t="str">
            <v>佐野市</v>
          </cell>
          <cell r="J706">
            <v>1</v>
          </cell>
          <cell r="P706">
            <v>1</v>
          </cell>
          <cell r="Q706">
            <v>1</v>
          </cell>
          <cell r="R706">
            <v>1</v>
          </cell>
          <cell r="S706">
            <v>1</v>
          </cell>
        </row>
        <row r="707">
          <cell r="A707">
            <v>9205</v>
          </cell>
          <cell r="B707">
            <v>9</v>
          </cell>
          <cell r="C707" t="str">
            <v>栃木県</v>
          </cell>
          <cell r="D707" t="str">
            <v>鹿沼市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</row>
        <row r="708">
          <cell r="A708">
            <v>9206</v>
          </cell>
          <cell r="B708">
            <v>9</v>
          </cell>
          <cell r="C708" t="str">
            <v>栃木県</v>
          </cell>
          <cell r="D708" t="str">
            <v>日光市</v>
          </cell>
          <cell r="G708">
            <v>1</v>
          </cell>
          <cell r="P708">
            <v>1</v>
          </cell>
          <cell r="Q708">
            <v>1</v>
          </cell>
          <cell r="R708">
            <v>1</v>
          </cell>
          <cell r="S708">
            <v>1</v>
          </cell>
        </row>
        <row r="709">
          <cell r="A709">
            <v>9207</v>
          </cell>
          <cell r="B709">
            <v>9</v>
          </cell>
          <cell r="C709" t="str">
            <v>栃木県</v>
          </cell>
          <cell r="D709" t="str">
            <v>今市市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</row>
        <row r="710">
          <cell r="A710">
            <v>9208</v>
          </cell>
          <cell r="B710">
            <v>9</v>
          </cell>
          <cell r="C710" t="str">
            <v>栃木県</v>
          </cell>
          <cell r="D710" t="str">
            <v>小山市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</row>
        <row r="711">
          <cell r="A711">
            <v>9209</v>
          </cell>
          <cell r="B711">
            <v>9</v>
          </cell>
          <cell r="C711" t="str">
            <v>栃木県</v>
          </cell>
          <cell r="D711" t="str">
            <v>真岡市</v>
          </cell>
          <cell r="J711">
            <v>1</v>
          </cell>
          <cell r="M711">
            <v>1</v>
          </cell>
          <cell r="P711">
            <v>2</v>
          </cell>
          <cell r="Q711">
            <v>1</v>
          </cell>
          <cell r="R711">
            <v>2</v>
          </cell>
          <cell r="S711">
            <v>1</v>
          </cell>
        </row>
        <row r="712">
          <cell r="A712">
            <v>9210</v>
          </cell>
          <cell r="B712">
            <v>9</v>
          </cell>
          <cell r="C712" t="str">
            <v>栃木県</v>
          </cell>
          <cell r="D712" t="str">
            <v>大田原市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A713">
            <v>9211</v>
          </cell>
          <cell r="B713">
            <v>9</v>
          </cell>
          <cell r="C713" t="str">
            <v>栃木県</v>
          </cell>
          <cell r="D713" t="str">
            <v>矢板市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</row>
        <row r="714">
          <cell r="A714">
            <v>9212</v>
          </cell>
          <cell r="B714">
            <v>9</v>
          </cell>
          <cell r="C714" t="str">
            <v>栃木県</v>
          </cell>
          <cell r="D714" t="str">
            <v>黒磯市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A715">
            <v>9301</v>
          </cell>
          <cell r="B715">
            <v>9</v>
          </cell>
          <cell r="C715" t="str">
            <v>栃木県</v>
          </cell>
          <cell r="D715" t="str">
            <v>上三川町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</row>
        <row r="716">
          <cell r="A716">
            <v>9302</v>
          </cell>
          <cell r="B716">
            <v>9</v>
          </cell>
          <cell r="C716" t="str">
            <v>栃木県</v>
          </cell>
          <cell r="D716" t="str">
            <v>南河内町</v>
          </cell>
          <cell r="F716">
            <v>1</v>
          </cell>
          <cell r="P716">
            <v>1</v>
          </cell>
          <cell r="Q716">
            <v>1</v>
          </cell>
          <cell r="R716">
            <v>1</v>
          </cell>
          <cell r="S716">
            <v>1</v>
          </cell>
        </row>
        <row r="717">
          <cell r="A717">
            <v>9303</v>
          </cell>
          <cell r="B717">
            <v>9</v>
          </cell>
          <cell r="C717" t="str">
            <v>栃木県</v>
          </cell>
          <cell r="D717" t="str">
            <v>上河内町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</row>
        <row r="718">
          <cell r="A718">
            <v>9304</v>
          </cell>
          <cell r="B718">
            <v>9</v>
          </cell>
          <cell r="C718" t="str">
            <v>栃木県</v>
          </cell>
          <cell r="D718" t="str">
            <v>河内町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</row>
        <row r="719">
          <cell r="A719">
            <v>9321</v>
          </cell>
          <cell r="B719">
            <v>9</v>
          </cell>
          <cell r="C719" t="str">
            <v>栃木県</v>
          </cell>
          <cell r="D719" t="str">
            <v>西方町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</row>
        <row r="720">
          <cell r="A720">
            <v>9322</v>
          </cell>
          <cell r="B720">
            <v>9</v>
          </cell>
          <cell r="C720" t="str">
            <v>栃木県</v>
          </cell>
          <cell r="D720" t="str">
            <v>粟野町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</row>
        <row r="721">
          <cell r="A721">
            <v>9323</v>
          </cell>
          <cell r="B721">
            <v>9</v>
          </cell>
          <cell r="C721" t="str">
            <v>栃木県</v>
          </cell>
          <cell r="D721" t="str">
            <v>足尾町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</row>
        <row r="722">
          <cell r="A722">
            <v>9341</v>
          </cell>
          <cell r="B722">
            <v>9</v>
          </cell>
          <cell r="C722" t="str">
            <v>栃木県</v>
          </cell>
          <cell r="D722" t="str">
            <v>二宮町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</row>
        <row r="723">
          <cell r="A723">
            <v>9342</v>
          </cell>
          <cell r="B723">
            <v>9</v>
          </cell>
          <cell r="C723" t="str">
            <v>栃木県</v>
          </cell>
          <cell r="D723" t="str">
            <v>益子町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</row>
        <row r="724">
          <cell r="A724">
            <v>9343</v>
          </cell>
          <cell r="B724">
            <v>9</v>
          </cell>
          <cell r="C724" t="str">
            <v>栃木県</v>
          </cell>
          <cell r="D724" t="str">
            <v>茂木町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</row>
        <row r="725">
          <cell r="A725">
            <v>9344</v>
          </cell>
          <cell r="B725">
            <v>9</v>
          </cell>
          <cell r="C725" t="str">
            <v>栃木県</v>
          </cell>
          <cell r="D725" t="str">
            <v>市貝町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</row>
        <row r="726">
          <cell r="A726">
            <v>9345</v>
          </cell>
          <cell r="B726">
            <v>9</v>
          </cell>
          <cell r="C726" t="str">
            <v>栃木県</v>
          </cell>
          <cell r="D726" t="str">
            <v>芳賀町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</row>
        <row r="727">
          <cell r="A727">
            <v>9361</v>
          </cell>
          <cell r="B727">
            <v>9</v>
          </cell>
          <cell r="C727" t="str">
            <v>栃木県</v>
          </cell>
          <cell r="D727" t="str">
            <v>壬生町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</row>
        <row r="728">
          <cell r="A728">
            <v>9362</v>
          </cell>
          <cell r="B728">
            <v>9</v>
          </cell>
          <cell r="C728" t="str">
            <v>栃木県</v>
          </cell>
          <cell r="D728" t="str">
            <v>石橋町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</row>
        <row r="729">
          <cell r="A729">
            <v>9363</v>
          </cell>
          <cell r="B729">
            <v>9</v>
          </cell>
          <cell r="C729" t="str">
            <v>栃木県</v>
          </cell>
          <cell r="D729" t="str">
            <v>国分寺町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</row>
        <row r="730">
          <cell r="A730">
            <v>9364</v>
          </cell>
          <cell r="B730">
            <v>9</v>
          </cell>
          <cell r="C730" t="str">
            <v>栃木県</v>
          </cell>
          <cell r="D730" t="str">
            <v>野木町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</row>
        <row r="731">
          <cell r="A731">
            <v>9365</v>
          </cell>
          <cell r="B731">
            <v>9</v>
          </cell>
          <cell r="C731" t="str">
            <v>栃木県</v>
          </cell>
          <cell r="D731" t="str">
            <v>大平町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</row>
        <row r="732">
          <cell r="A732">
            <v>9366</v>
          </cell>
          <cell r="B732">
            <v>9</v>
          </cell>
          <cell r="C732" t="str">
            <v>栃木県</v>
          </cell>
          <cell r="D732" t="str">
            <v>藤岡町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A733">
            <v>9367</v>
          </cell>
          <cell r="B733">
            <v>9</v>
          </cell>
          <cell r="C733" t="str">
            <v>栃木県</v>
          </cell>
          <cell r="D733" t="str">
            <v>岩舟町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A734">
            <v>9368</v>
          </cell>
          <cell r="B734">
            <v>9</v>
          </cell>
          <cell r="C734" t="str">
            <v>栃木県</v>
          </cell>
          <cell r="D734" t="str">
            <v>都賀町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</row>
        <row r="735">
          <cell r="A735">
            <v>9382</v>
          </cell>
          <cell r="B735">
            <v>9</v>
          </cell>
          <cell r="C735" t="str">
            <v>栃木県</v>
          </cell>
          <cell r="D735" t="str">
            <v>栗山村</v>
          </cell>
          <cell r="G735">
            <v>1</v>
          </cell>
          <cell r="P735">
            <v>1</v>
          </cell>
          <cell r="Q735">
            <v>1</v>
          </cell>
          <cell r="R735">
            <v>1</v>
          </cell>
          <cell r="S735">
            <v>1</v>
          </cell>
        </row>
        <row r="736">
          <cell r="A736">
            <v>9383</v>
          </cell>
          <cell r="B736">
            <v>9</v>
          </cell>
          <cell r="C736" t="str">
            <v>栃木県</v>
          </cell>
          <cell r="D736" t="str">
            <v>藤原町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</row>
        <row r="737">
          <cell r="A737">
            <v>9384</v>
          </cell>
          <cell r="B737">
            <v>9</v>
          </cell>
          <cell r="C737" t="str">
            <v>栃木県</v>
          </cell>
          <cell r="D737" t="str">
            <v>塩谷町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</row>
        <row r="738">
          <cell r="A738">
            <v>9385</v>
          </cell>
          <cell r="B738">
            <v>9</v>
          </cell>
          <cell r="C738" t="str">
            <v>栃木県</v>
          </cell>
          <cell r="D738" t="str">
            <v>氏家町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</row>
        <row r="739">
          <cell r="A739">
            <v>9386</v>
          </cell>
          <cell r="B739">
            <v>9</v>
          </cell>
          <cell r="C739" t="str">
            <v>栃木県</v>
          </cell>
          <cell r="D739" t="str">
            <v>高根沢町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</row>
        <row r="740">
          <cell r="A740">
            <v>9387</v>
          </cell>
          <cell r="B740">
            <v>9</v>
          </cell>
          <cell r="C740" t="str">
            <v>栃木県</v>
          </cell>
          <cell r="D740" t="str">
            <v>喜連川町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</row>
        <row r="741">
          <cell r="A741">
            <v>9401</v>
          </cell>
          <cell r="B741">
            <v>9</v>
          </cell>
          <cell r="C741" t="str">
            <v>栃木県</v>
          </cell>
          <cell r="D741" t="str">
            <v>南那須町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</row>
        <row r="742">
          <cell r="A742">
            <v>9402</v>
          </cell>
          <cell r="B742">
            <v>9</v>
          </cell>
          <cell r="C742" t="str">
            <v>栃木県</v>
          </cell>
          <cell r="D742" t="str">
            <v>烏山町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</row>
        <row r="743">
          <cell r="A743">
            <v>9403</v>
          </cell>
          <cell r="B743">
            <v>9</v>
          </cell>
          <cell r="C743" t="str">
            <v>栃木県</v>
          </cell>
          <cell r="D743" t="str">
            <v>馬頭町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A744">
            <v>9404</v>
          </cell>
          <cell r="B744">
            <v>9</v>
          </cell>
          <cell r="C744" t="str">
            <v>栃木県</v>
          </cell>
          <cell r="D744" t="str">
            <v>小川町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</row>
        <row r="745">
          <cell r="A745">
            <v>9405</v>
          </cell>
          <cell r="B745">
            <v>9</v>
          </cell>
          <cell r="C745" t="str">
            <v>栃木県</v>
          </cell>
          <cell r="D745" t="str">
            <v>湯津上村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A746">
            <v>9406</v>
          </cell>
          <cell r="B746">
            <v>9</v>
          </cell>
          <cell r="C746" t="str">
            <v>栃木県</v>
          </cell>
          <cell r="D746" t="str">
            <v>黒羽町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</row>
        <row r="747">
          <cell r="A747">
            <v>9407</v>
          </cell>
          <cell r="B747">
            <v>9</v>
          </cell>
          <cell r="C747" t="str">
            <v>栃木県</v>
          </cell>
          <cell r="D747" t="str">
            <v>那須町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</row>
        <row r="748">
          <cell r="A748">
            <v>9409</v>
          </cell>
          <cell r="B748">
            <v>9</v>
          </cell>
          <cell r="C748" t="str">
            <v>栃木県</v>
          </cell>
          <cell r="D748" t="str">
            <v>西那須野町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A749">
            <v>9410</v>
          </cell>
          <cell r="B749">
            <v>9</v>
          </cell>
          <cell r="C749" t="str">
            <v>栃木県</v>
          </cell>
          <cell r="D749" t="str">
            <v>塩原町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</row>
        <row r="750">
          <cell r="A750">
            <v>9421</v>
          </cell>
          <cell r="B750">
            <v>9</v>
          </cell>
          <cell r="C750" t="str">
            <v>栃木県</v>
          </cell>
          <cell r="D750" t="str">
            <v>田沼町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</row>
        <row r="751">
          <cell r="A751">
            <v>9422</v>
          </cell>
          <cell r="B751">
            <v>9</v>
          </cell>
          <cell r="C751" t="str">
            <v>栃木県</v>
          </cell>
          <cell r="D751" t="str">
            <v>葛生町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A752">
            <v>9999</v>
          </cell>
          <cell r="B752" t="str">
            <v>9 計</v>
          </cell>
          <cell r="D752">
            <v>3</v>
          </cell>
          <cell r="E752">
            <v>0</v>
          </cell>
          <cell r="F752">
            <v>1</v>
          </cell>
          <cell r="G752">
            <v>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</v>
          </cell>
          <cell r="Q752">
            <v>3</v>
          </cell>
          <cell r="R752">
            <v>3</v>
          </cell>
          <cell r="S752">
            <v>3</v>
          </cell>
        </row>
        <row r="753">
          <cell r="A753">
            <v>10201</v>
          </cell>
          <cell r="B753">
            <v>10</v>
          </cell>
          <cell r="C753" t="str">
            <v>群馬県</v>
          </cell>
          <cell r="D753" t="str">
            <v>前橋市</v>
          </cell>
          <cell r="J753">
            <v>1</v>
          </cell>
          <cell r="M753">
            <v>1</v>
          </cell>
          <cell r="P753">
            <v>2</v>
          </cell>
          <cell r="Q753">
            <v>1</v>
          </cell>
          <cell r="R753">
            <v>2</v>
          </cell>
          <cell r="S753">
            <v>1</v>
          </cell>
        </row>
        <row r="754">
          <cell r="A754">
            <v>10202</v>
          </cell>
          <cell r="B754">
            <v>10</v>
          </cell>
          <cell r="C754" t="str">
            <v>群馬県</v>
          </cell>
          <cell r="D754" t="str">
            <v>高崎市</v>
          </cell>
          <cell r="J754">
            <v>1</v>
          </cell>
          <cell r="P754">
            <v>1</v>
          </cell>
          <cell r="Q754">
            <v>1</v>
          </cell>
          <cell r="R754">
            <v>1</v>
          </cell>
          <cell r="S754">
            <v>1</v>
          </cell>
        </row>
        <row r="755">
          <cell r="A755">
            <v>10203</v>
          </cell>
          <cell r="B755">
            <v>10</v>
          </cell>
          <cell r="C755" t="str">
            <v>群馬県</v>
          </cell>
          <cell r="D755" t="str">
            <v>桐生市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A756">
            <v>10204</v>
          </cell>
          <cell r="B756">
            <v>10</v>
          </cell>
          <cell r="C756" t="str">
            <v>群馬県</v>
          </cell>
          <cell r="D756" t="str">
            <v>伊勢崎市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A757">
            <v>10205</v>
          </cell>
          <cell r="B757">
            <v>10</v>
          </cell>
          <cell r="C757" t="str">
            <v>群馬県</v>
          </cell>
          <cell r="D757" t="str">
            <v>太田市</v>
          </cell>
          <cell r="J757">
            <v>1</v>
          </cell>
          <cell r="M757">
            <v>1</v>
          </cell>
          <cell r="P757">
            <v>2</v>
          </cell>
          <cell r="Q757">
            <v>1</v>
          </cell>
          <cell r="R757">
            <v>2</v>
          </cell>
          <cell r="S757">
            <v>1</v>
          </cell>
        </row>
        <row r="758">
          <cell r="A758">
            <v>10206</v>
          </cell>
          <cell r="B758">
            <v>10</v>
          </cell>
          <cell r="C758" t="str">
            <v>群馬県</v>
          </cell>
          <cell r="D758" t="str">
            <v>沼田市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A759">
            <v>10207</v>
          </cell>
          <cell r="B759">
            <v>10</v>
          </cell>
          <cell r="C759" t="str">
            <v>群馬県</v>
          </cell>
          <cell r="D759" t="str">
            <v>館林市</v>
          </cell>
          <cell r="J759">
            <v>1</v>
          </cell>
          <cell r="P759">
            <v>1</v>
          </cell>
          <cell r="Q759">
            <v>1</v>
          </cell>
          <cell r="R759">
            <v>1</v>
          </cell>
          <cell r="S759">
            <v>1</v>
          </cell>
        </row>
        <row r="760">
          <cell r="A760">
            <v>10208</v>
          </cell>
          <cell r="B760">
            <v>10</v>
          </cell>
          <cell r="C760" t="str">
            <v>群馬県</v>
          </cell>
          <cell r="D760" t="str">
            <v>渋川市</v>
          </cell>
          <cell r="G760">
            <v>1</v>
          </cell>
          <cell r="P760">
            <v>1</v>
          </cell>
          <cell r="Q760">
            <v>1</v>
          </cell>
          <cell r="R760">
            <v>1</v>
          </cell>
          <cell r="S760">
            <v>1</v>
          </cell>
        </row>
        <row r="761">
          <cell r="A761">
            <v>10209</v>
          </cell>
          <cell r="B761">
            <v>10</v>
          </cell>
          <cell r="C761" t="str">
            <v>群馬県</v>
          </cell>
          <cell r="D761" t="str">
            <v>藤岡市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A762">
            <v>10210</v>
          </cell>
          <cell r="B762">
            <v>10</v>
          </cell>
          <cell r="C762" t="str">
            <v>群馬県</v>
          </cell>
          <cell r="D762" t="str">
            <v>富岡市</v>
          </cell>
          <cell r="G762">
            <v>1</v>
          </cell>
          <cell r="P762">
            <v>1</v>
          </cell>
          <cell r="Q762">
            <v>1</v>
          </cell>
          <cell r="R762">
            <v>1</v>
          </cell>
          <cell r="S762">
            <v>1</v>
          </cell>
        </row>
        <row r="763">
          <cell r="A763">
            <v>10211</v>
          </cell>
          <cell r="B763">
            <v>10</v>
          </cell>
          <cell r="C763" t="str">
            <v>群馬県</v>
          </cell>
          <cell r="D763" t="str">
            <v>安中市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A764">
            <v>10301</v>
          </cell>
          <cell r="B764">
            <v>10</v>
          </cell>
          <cell r="C764" t="str">
            <v>群馬県</v>
          </cell>
          <cell r="D764" t="str">
            <v>北橘村</v>
          </cell>
          <cell r="M764">
            <v>1</v>
          </cell>
          <cell r="P764">
            <v>1</v>
          </cell>
          <cell r="Q764">
            <v>1</v>
          </cell>
          <cell r="R764">
            <v>1</v>
          </cell>
          <cell r="S764">
            <v>1</v>
          </cell>
        </row>
        <row r="765">
          <cell r="A765">
            <v>10302</v>
          </cell>
          <cell r="B765">
            <v>10</v>
          </cell>
          <cell r="C765" t="str">
            <v>群馬県</v>
          </cell>
          <cell r="D765" t="str">
            <v>赤城村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A766">
            <v>10303</v>
          </cell>
          <cell r="B766">
            <v>10</v>
          </cell>
          <cell r="C766" t="str">
            <v>群馬県</v>
          </cell>
          <cell r="D766" t="str">
            <v>富士見村</v>
          </cell>
          <cell r="M766">
            <v>1</v>
          </cell>
          <cell r="P766">
            <v>1</v>
          </cell>
          <cell r="Q766">
            <v>1</v>
          </cell>
          <cell r="R766">
            <v>1</v>
          </cell>
          <cell r="S766">
            <v>1</v>
          </cell>
        </row>
        <row r="767">
          <cell r="A767">
            <v>10304</v>
          </cell>
          <cell r="B767">
            <v>10</v>
          </cell>
          <cell r="C767" t="str">
            <v>群馬県</v>
          </cell>
          <cell r="D767" t="str">
            <v>大胡町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A768">
            <v>10305</v>
          </cell>
          <cell r="B768">
            <v>10</v>
          </cell>
          <cell r="C768" t="str">
            <v>群馬県</v>
          </cell>
          <cell r="D768" t="str">
            <v>宮城村</v>
          </cell>
          <cell r="M768">
            <v>1</v>
          </cell>
          <cell r="P768">
            <v>1</v>
          </cell>
          <cell r="Q768">
            <v>1</v>
          </cell>
          <cell r="R768">
            <v>1</v>
          </cell>
          <cell r="S768">
            <v>1</v>
          </cell>
        </row>
        <row r="769">
          <cell r="A769">
            <v>10306</v>
          </cell>
          <cell r="B769">
            <v>10</v>
          </cell>
          <cell r="C769" t="str">
            <v>群馬県</v>
          </cell>
          <cell r="D769" t="str">
            <v>粕川村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>
            <v>10307</v>
          </cell>
          <cell r="B770">
            <v>10</v>
          </cell>
          <cell r="C770" t="str">
            <v>群馬県</v>
          </cell>
          <cell r="D770" t="str">
            <v>新里村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A771">
            <v>10308</v>
          </cell>
          <cell r="B771">
            <v>10</v>
          </cell>
          <cell r="C771" t="str">
            <v>群馬県</v>
          </cell>
          <cell r="D771" t="str">
            <v>黒保根村</v>
          </cell>
          <cell r="I771">
            <v>1</v>
          </cell>
          <cell r="P771">
            <v>1</v>
          </cell>
          <cell r="Q771">
            <v>1</v>
          </cell>
          <cell r="R771">
            <v>1</v>
          </cell>
          <cell r="S771">
            <v>1</v>
          </cell>
        </row>
        <row r="772">
          <cell r="A772">
            <v>10309</v>
          </cell>
          <cell r="B772">
            <v>10</v>
          </cell>
          <cell r="C772" t="str">
            <v>群馬県</v>
          </cell>
          <cell r="D772" t="str">
            <v>東村・勢多</v>
          </cell>
          <cell r="H772">
            <v>1</v>
          </cell>
          <cell r="I772">
            <v>1</v>
          </cell>
          <cell r="P772">
            <v>2</v>
          </cell>
          <cell r="Q772">
            <v>1</v>
          </cell>
          <cell r="R772">
            <v>2</v>
          </cell>
          <cell r="S772">
            <v>1</v>
          </cell>
        </row>
        <row r="773">
          <cell r="A773">
            <v>10321</v>
          </cell>
          <cell r="B773">
            <v>10</v>
          </cell>
          <cell r="C773" t="str">
            <v>群馬県</v>
          </cell>
          <cell r="D773" t="str">
            <v>榛名町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</row>
        <row r="774">
          <cell r="A774">
            <v>10322</v>
          </cell>
          <cell r="B774">
            <v>10</v>
          </cell>
          <cell r="C774" t="str">
            <v>群馬県</v>
          </cell>
          <cell r="D774" t="str">
            <v>倉渕村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A775">
            <v>10323</v>
          </cell>
          <cell r="B775">
            <v>10</v>
          </cell>
          <cell r="C775" t="str">
            <v>群馬県</v>
          </cell>
          <cell r="D775" t="str">
            <v>箕郷町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A776">
            <v>10324</v>
          </cell>
          <cell r="B776">
            <v>10</v>
          </cell>
          <cell r="C776" t="str">
            <v>群馬県</v>
          </cell>
          <cell r="D776" t="str">
            <v>群馬町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A777">
            <v>10341</v>
          </cell>
          <cell r="B777">
            <v>10</v>
          </cell>
          <cell r="C777" t="str">
            <v>群馬県</v>
          </cell>
          <cell r="D777" t="str">
            <v>子持村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</row>
        <row r="778">
          <cell r="A778">
            <v>10342</v>
          </cell>
          <cell r="B778">
            <v>10</v>
          </cell>
          <cell r="C778" t="str">
            <v>群馬県</v>
          </cell>
          <cell r="D778" t="str">
            <v>小野上村</v>
          </cell>
          <cell r="G778">
            <v>1</v>
          </cell>
          <cell r="H778">
            <v>1</v>
          </cell>
          <cell r="P778">
            <v>2</v>
          </cell>
          <cell r="Q778">
            <v>1</v>
          </cell>
          <cell r="R778">
            <v>2</v>
          </cell>
          <cell r="S778">
            <v>1</v>
          </cell>
        </row>
        <row r="779">
          <cell r="A779">
            <v>10343</v>
          </cell>
          <cell r="B779">
            <v>10</v>
          </cell>
          <cell r="C779" t="str">
            <v>群馬県</v>
          </cell>
          <cell r="D779" t="str">
            <v>伊香保町</v>
          </cell>
          <cell r="G779">
            <v>1</v>
          </cell>
          <cell r="P779">
            <v>1</v>
          </cell>
          <cell r="Q779">
            <v>1</v>
          </cell>
          <cell r="R779">
            <v>1</v>
          </cell>
          <cell r="S779">
            <v>1</v>
          </cell>
        </row>
        <row r="780">
          <cell r="A780">
            <v>10344</v>
          </cell>
          <cell r="B780">
            <v>10</v>
          </cell>
          <cell r="C780" t="str">
            <v>群馬県</v>
          </cell>
          <cell r="D780" t="str">
            <v>榛東村</v>
          </cell>
          <cell r="H780">
            <v>1</v>
          </cell>
          <cell r="P780">
            <v>1</v>
          </cell>
          <cell r="Q780">
            <v>1</v>
          </cell>
          <cell r="R780">
            <v>1</v>
          </cell>
          <cell r="S780">
            <v>1</v>
          </cell>
        </row>
        <row r="781">
          <cell r="A781">
            <v>10345</v>
          </cell>
          <cell r="B781">
            <v>10</v>
          </cell>
          <cell r="C781" t="str">
            <v>群馬県</v>
          </cell>
          <cell r="D781" t="str">
            <v>吉岡町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A782">
            <v>10361</v>
          </cell>
          <cell r="B782">
            <v>10</v>
          </cell>
          <cell r="C782" t="str">
            <v>群馬県</v>
          </cell>
          <cell r="D782" t="str">
            <v>新町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</row>
        <row r="783">
          <cell r="A783">
            <v>10362</v>
          </cell>
          <cell r="B783">
            <v>10</v>
          </cell>
          <cell r="C783" t="str">
            <v>群馬県</v>
          </cell>
          <cell r="D783" t="str">
            <v>鬼石町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</row>
        <row r="784">
          <cell r="A784">
            <v>10363</v>
          </cell>
          <cell r="B784">
            <v>10</v>
          </cell>
          <cell r="C784" t="str">
            <v>群馬県</v>
          </cell>
          <cell r="D784" t="str">
            <v>吉井町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</row>
        <row r="785">
          <cell r="A785">
            <v>10364</v>
          </cell>
          <cell r="B785">
            <v>10</v>
          </cell>
          <cell r="C785" t="str">
            <v>群馬県</v>
          </cell>
          <cell r="D785" t="str">
            <v>万場町</v>
          </cell>
          <cell r="G785">
            <v>1</v>
          </cell>
          <cell r="P785">
            <v>1</v>
          </cell>
          <cell r="Q785">
            <v>1</v>
          </cell>
          <cell r="R785">
            <v>1</v>
          </cell>
          <cell r="S785">
            <v>1</v>
          </cell>
        </row>
        <row r="786">
          <cell r="A786">
            <v>10365</v>
          </cell>
          <cell r="B786">
            <v>10</v>
          </cell>
          <cell r="C786" t="str">
            <v>群馬県</v>
          </cell>
          <cell r="D786" t="str">
            <v>中里村</v>
          </cell>
          <cell r="H786">
            <v>1</v>
          </cell>
          <cell r="P786">
            <v>1</v>
          </cell>
          <cell r="Q786">
            <v>1</v>
          </cell>
          <cell r="R786">
            <v>1</v>
          </cell>
          <cell r="S786">
            <v>1</v>
          </cell>
        </row>
        <row r="787">
          <cell r="A787">
            <v>10366</v>
          </cell>
          <cell r="B787">
            <v>10</v>
          </cell>
          <cell r="C787" t="str">
            <v>群馬県</v>
          </cell>
          <cell r="D787" t="str">
            <v>上野村</v>
          </cell>
          <cell r="H787">
            <v>1</v>
          </cell>
          <cell r="P787">
            <v>1</v>
          </cell>
          <cell r="Q787">
            <v>1</v>
          </cell>
          <cell r="R787">
            <v>1</v>
          </cell>
          <cell r="S787">
            <v>1</v>
          </cell>
        </row>
        <row r="788">
          <cell r="A788">
            <v>10381</v>
          </cell>
          <cell r="B788">
            <v>10</v>
          </cell>
          <cell r="C788" t="str">
            <v>群馬県</v>
          </cell>
          <cell r="D788" t="str">
            <v>妙義町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</row>
        <row r="789">
          <cell r="A789">
            <v>10382</v>
          </cell>
          <cell r="B789">
            <v>10</v>
          </cell>
          <cell r="C789" t="str">
            <v>群馬県</v>
          </cell>
          <cell r="D789" t="str">
            <v>下仁田町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</row>
        <row r="790">
          <cell r="A790">
            <v>10383</v>
          </cell>
          <cell r="B790">
            <v>10</v>
          </cell>
          <cell r="C790" t="str">
            <v>群馬県</v>
          </cell>
          <cell r="D790" t="str">
            <v>南牧村</v>
          </cell>
          <cell r="G790">
            <v>1</v>
          </cell>
          <cell r="P790">
            <v>1</v>
          </cell>
          <cell r="Q790">
            <v>1</v>
          </cell>
          <cell r="R790">
            <v>1</v>
          </cell>
          <cell r="S790">
            <v>1</v>
          </cell>
        </row>
        <row r="791">
          <cell r="A791">
            <v>10384</v>
          </cell>
          <cell r="B791">
            <v>10</v>
          </cell>
          <cell r="C791" t="str">
            <v>群馬県</v>
          </cell>
          <cell r="D791" t="str">
            <v>甘楽町</v>
          </cell>
          <cell r="M791">
            <v>1</v>
          </cell>
          <cell r="P791">
            <v>1</v>
          </cell>
          <cell r="Q791">
            <v>1</v>
          </cell>
          <cell r="R791">
            <v>1</v>
          </cell>
          <cell r="S791">
            <v>1</v>
          </cell>
        </row>
        <row r="792">
          <cell r="A792">
            <v>10401</v>
          </cell>
          <cell r="B792">
            <v>10</v>
          </cell>
          <cell r="C792" t="str">
            <v>群馬県</v>
          </cell>
          <cell r="D792" t="str">
            <v>松井田町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</row>
        <row r="793">
          <cell r="A793">
            <v>10421</v>
          </cell>
          <cell r="B793">
            <v>10</v>
          </cell>
          <cell r="C793" t="str">
            <v>群馬県</v>
          </cell>
          <cell r="D793" t="str">
            <v>中之条町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</row>
        <row r="794">
          <cell r="A794">
            <v>10422</v>
          </cell>
          <cell r="B794">
            <v>10</v>
          </cell>
          <cell r="C794" t="str">
            <v>群馬県</v>
          </cell>
          <cell r="D794" t="str">
            <v>東村・吾妻</v>
          </cell>
          <cell r="G794">
            <v>1</v>
          </cell>
          <cell r="P794">
            <v>1</v>
          </cell>
          <cell r="Q794">
            <v>1</v>
          </cell>
          <cell r="R794">
            <v>1</v>
          </cell>
          <cell r="S794">
            <v>1</v>
          </cell>
        </row>
        <row r="795">
          <cell r="A795">
            <v>10423</v>
          </cell>
          <cell r="B795">
            <v>10</v>
          </cell>
          <cell r="C795" t="str">
            <v>群馬県</v>
          </cell>
          <cell r="D795" t="str">
            <v>吾妻町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</row>
        <row r="796">
          <cell r="A796">
            <v>10424</v>
          </cell>
          <cell r="B796">
            <v>10</v>
          </cell>
          <cell r="C796" t="str">
            <v>群馬県</v>
          </cell>
          <cell r="D796" t="str">
            <v>長野原町</v>
          </cell>
          <cell r="J796">
            <v>1</v>
          </cell>
          <cell r="N796">
            <v>1</v>
          </cell>
          <cell r="P796">
            <v>2</v>
          </cell>
          <cell r="Q796">
            <v>1</v>
          </cell>
          <cell r="R796">
            <v>2</v>
          </cell>
          <cell r="S796">
            <v>1</v>
          </cell>
        </row>
        <row r="797">
          <cell r="A797">
            <v>10425</v>
          </cell>
          <cell r="B797">
            <v>10</v>
          </cell>
          <cell r="C797" t="str">
            <v>群馬県</v>
          </cell>
          <cell r="D797" t="str">
            <v>嬬恋村</v>
          </cell>
          <cell r="N797">
            <v>1</v>
          </cell>
          <cell r="P797">
            <v>1</v>
          </cell>
          <cell r="Q797">
            <v>1</v>
          </cell>
          <cell r="R797">
            <v>1</v>
          </cell>
          <cell r="S797">
            <v>1</v>
          </cell>
        </row>
        <row r="798">
          <cell r="A798">
            <v>10426</v>
          </cell>
          <cell r="B798">
            <v>10</v>
          </cell>
          <cell r="C798" t="str">
            <v>群馬県</v>
          </cell>
          <cell r="D798" t="str">
            <v>草津町</v>
          </cell>
          <cell r="G798">
            <v>1</v>
          </cell>
          <cell r="P798">
            <v>1</v>
          </cell>
          <cell r="Q798">
            <v>1</v>
          </cell>
          <cell r="R798">
            <v>1</v>
          </cell>
          <cell r="S798">
            <v>1</v>
          </cell>
        </row>
        <row r="799">
          <cell r="A799">
            <v>10427</v>
          </cell>
          <cell r="B799">
            <v>10</v>
          </cell>
          <cell r="C799" t="str">
            <v>群馬県</v>
          </cell>
          <cell r="D799" t="str">
            <v>六合村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A800">
            <v>10428</v>
          </cell>
          <cell r="B800">
            <v>10</v>
          </cell>
          <cell r="C800" t="str">
            <v>群馬県</v>
          </cell>
          <cell r="D800" t="str">
            <v>高山村</v>
          </cell>
          <cell r="H800">
            <v>1</v>
          </cell>
          <cell r="P800">
            <v>1</v>
          </cell>
          <cell r="Q800">
            <v>1</v>
          </cell>
          <cell r="R800">
            <v>1</v>
          </cell>
          <cell r="S800">
            <v>1</v>
          </cell>
        </row>
        <row r="801">
          <cell r="A801">
            <v>10441</v>
          </cell>
          <cell r="B801">
            <v>10</v>
          </cell>
          <cell r="C801" t="str">
            <v>群馬県</v>
          </cell>
          <cell r="D801" t="str">
            <v>白沢村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A802">
            <v>10442</v>
          </cell>
          <cell r="B802">
            <v>10</v>
          </cell>
          <cell r="C802" t="str">
            <v>群馬県</v>
          </cell>
          <cell r="D802" t="str">
            <v>利根村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</row>
        <row r="803">
          <cell r="A803">
            <v>10443</v>
          </cell>
          <cell r="B803">
            <v>10</v>
          </cell>
          <cell r="C803" t="str">
            <v>群馬県</v>
          </cell>
          <cell r="D803" t="str">
            <v>片品村</v>
          </cell>
          <cell r="N803">
            <v>1</v>
          </cell>
          <cell r="P803">
            <v>1</v>
          </cell>
          <cell r="Q803">
            <v>1</v>
          </cell>
          <cell r="R803">
            <v>1</v>
          </cell>
          <cell r="S803">
            <v>1</v>
          </cell>
        </row>
        <row r="804">
          <cell r="A804">
            <v>10444</v>
          </cell>
          <cell r="B804">
            <v>10</v>
          </cell>
          <cell r="C804" t="str">
            <v>群馬県</v>
          </cell>
          <cell r="D804" t="str">
            <v>川場村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</row>
        <row r="805">
          <cell r="A805">
            <v>10445</v>
          </cell>
          <cell r="B805">
            <v>10</v>
          </cell>
          <cell r="C805" t="str">
            <v>群馬県</v>
          </cell>
          <cell r="D805" t="str">
            <v>月夜野町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</row>
        <row r="806">
          <cell r="A806">
            <v>10446</v>
          </cell>
          <cell r="B806">
            <v>10</v>
          </cell>
          <cell r="C806" t="str">
            <v>群馬県</v>
          </cell>
          <cell r="D806" t="str">
            <v>水上町</v>
          </cell>
          <cell r="G806">
            <v>1</v>
          </cell>
          <cell r="P806">
            <v>1</v>
          </cell>
          <cell r="Q806">
            <v>1</v>
          </cell>
          <cell r="R806">
            <v>1</v>
          </cell>
          <cell r="S806">
            <v>1</v>
          </cell>
        </row>
        <row r="807">
          <cell r="A807">
            <v>10447</v>
          </cell>
          <cell r="B807">
            <v>10</v>
          </cell>
          <cell r="C807" t="str">
            <v>群馬県</v>
          </cell>
          <cell r="D807" t="str">
            <v>新治村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>
            <v>10448</v>
          </cell>
          <cell r="B808">
            <v>10</v>
          </cell>
          <cell r="C808" t="str">
            <v>群馬県</v>
          </cell>
          <cell r="D808" t="str">
            <v>昭和村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</row>
        <row r="809">
          <cell r="A809">
            <v>10461</v>
          </cell>
          <cell r="B809">
            <v>10</v>
          </cell>
          <cell r="C809" t="str">
            <v>群馬県</v>
          </cell>
          <cell r="D809" t="str">
            <v>赤堀町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</row>
        <row r="810">
          <cell r="A810">
            <v>10462</v>
          </cell>
          <cell r="B810">
            <v>10</v>
          </cell>
          <cell r="C810" t="str">
            <v>群馬県</v>
          </cell>
          <cell r="D810" t="str">
            <v>東村・佐波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</row>
        <row r="811">
          <cell r="A811">
            <v>10463</v>
          </cell>
          <cell r="B811">
            <v>10</v>
          </cell>
          <cell r="C811" t="str">
            <v>群馬県</v>
          </cell>
          <cell r="D811" t="str">
            <v>境町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</row>
        <row r="812">
          <cell r="A812">
            <v>10464</v>
          </cell>
          <cell r="B812">
            <v>10</v>
          </cell>
          <cell r="C812" t="str">
            <v>群馬県</v>
          </cell>
          <cell r="D812" t="str">
            <v>玉村町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</row>
        <row r="813">
          <cell r="A813">
            <v>10481</v>
          </cell>
          <cell r="B813">
            <v>10</v>
          </cell>
          <cell r="C813" t="str">
            <v>群馬県</v>
          </cell>
          <cell r="D813" t="str">
            <v>尾島町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</row>
        <row r="814">
          <cell r="A814">
            <v>10482</v>
          </cell>
          <cell r="B814">
            <v>10</v>
          </cell>
          <cell r="C814" t="str">
            <v>群馬県</v>
          </cell>
          <cell r="D814" t="str">
            <v>新田町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</row>
        <row r="815">
          <cell r="A815">
            <v>10483</v>
          </cell>
          <cell r="B815">
            <v>10</v>
          </cell>
          <cell r="C815" t="str">
            <v>群馬県</v>
          </cell>
          <cell r="D815" t="str">
            <v>藪塚本町</v>
          </cell>
          <cell r="G815">
            <v>1</v>
          </cell>
          <cell r="P815">
            <v>1</v>
          </cell>
          <cell r="Q815">
            <v>1</v>
          </cell>
          <cell r="R815">
            <v>1</v>
          </cell>
          <cell r="S815">
            <v>1</v>
          </cell>
        </row>
        <row r="816">
          <cell r="A816">
            <v>10484</v>
          </cell>
          <cell r="B816">
            <v>10</v>
          </cell>
          <cell r="C816" t="str">
            <v>群馬県</v>
          </cell>
          <cell r="D816" t="str">
            <v>笠懸町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</row>
        <row r="817">
          <cell r="A817">
            <v>10501</v>
          </cell>
          <cell r="B817">
            <v>10</v>
          </cell>
          <cell r="C817" t="str">
            <v>群馬県</v>
          </cell>
          <cell r="D817" t="str">
            <v>大間々町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</row>
        <row r="818">
          <cell r="A818">
            <v>10521</v>
          </cell>
          <cell r="B818">
            <v>10</v>
          </cell>
          <cell r="C818" t="str">
            <v>群馬県</v>
          </cell>
          <cell r="D818" t="str">
            <v>板倉町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</row>
        <row r="819">
          <cell r="A819">
            <v>10522</v>
          </cell>
          <cell r="B819">
            <v>10</v>
          </cell>
          <cell r="C819" t="str">
            <v>群馬県</v>
          </cell>
          <cell r="D819" t="str">
            <v>明和町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>
            <v>10523</v>
          </cell>
          <cell r="B820">
            <v>10</v>
          </cell>
          <cell r="C820" t="str">
            <v>群馬県</v>
          </cell>
          <cell r="D820" t="str">
            <v>千代田町</v>
          </cell>
          <cell r="J820">
            <v>1</v>
          </cell>
          <cell r="P820">
            <v>1</v>
          </cell>
          <cell r="Q820">
            <v>1</v>
          </cell>
          <cell r="R820">
            <v>1</v>
          </cell>
          <cell r="S820">
            <v>1</v>
          </cell>
        </row>
        <row r="821">
          <cell r="A821">
            <v>10524</v>
          </cell>
          <cell r="B821">
            <v>10</v>
          </cell>
          <cell r="C821" t="str">
            <v>群馬県</v>
          </cell>
          <cell r="D821" t="str">
            <v>大泉町</v>
          </cell>
          <cell r="J821">
            <v>1</v>
          </cell>
          <cell r="P821">
            <v>1</v>
          </cell>
          <cell r="Q821">
            <v>1</v>
          </cell>
          <cell r="R821">
            <v>1</v>
          </cell>
          <cell r="S821">
            <v>1</v>
          </cell>
        </row>
        <row r="822">
          <cell r="A822">
            <v>10525</v>
          </cell>
          <cell r="B822">
            <v>10</v>
          </cell>
          <cell r="C822" t="str">
            <v>群馬県</v>
          </cell>
          <cell r="D822" t="str">
            <v>邑楽町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</row>
        <row r="823">
          <cell r="A823">
            <v>10999</v>
          </cell>
          <cell r="B823" t="str">
            <v>10 計</v>
          </cell>
          <cell r="D823">
            <v>10</v>
          </cell>
          <cell r="E823">
            <v>0</v>
          </cell>
          <cell r="F823">
            <v>0</v>
          </cell>
          <cell r="G823">
            <v>10</v>
          </cell>
          <cell r="H823">
            <v>1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11</v>
          </cell>
          <cell r="Q823">
            <v>10</v>
          </cell>
          <cell r="R823">
            <v>11</v>
          </cell>
          <cell r="S823">
            <v>10</v>
          </cell>
        </row>
        <row r="824">
          <cell r="A824">
            <v>11201</v>
          </cell>
          <cell r="B824">
            <v>11</v>
          </cell>
          <cell r="C824" t="str">
            <v>埼玉県</v>
          </cell>
          <cell r="D824" t="str">
            <v>川越市</v>
          </cell>
          <cell r="M824">
            <v>1</v>
          </cell>
          <cell r="P824">
            <v>1</v>
          </cell>
          <cell r="Q824">
            <v>1</v>
          </cell>
          <cell r="R824">
            <v>1</v>
          </cell>
          <cell r="S824">
            <v>1</v>
          </cell>
        </row>
        <row r="825">
          <cell r="A825">
            <v>11202</v>
          </cell>
          <cell r="B825">
            <v>11</v>
          </cell>
          <cell r="C825" t="str">
            <v>埼玉県</v>
          </cell>
          <cell r="D825" t="str">
            <v>熊谷市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</row>
        <row r="826">
          <cell r="A826">
            <v>11203</v>
          </cell>
          <cell r="B826">
            <v>11</v>
          </cell>
          <cell r="C826" t="str">
            <v>埼玉県</v>
          </cell>
          <cell r="D826" t="str">
            <v>川口市</v>
          </cell>
          <cell r="J826">
            <v>1</v>
          </cell>
          <cell r="M826">
            <v>1</v>
          </cell>
          <cell r="P826">
            <v>2</v>
          </cell>
          <cell r="Q826">
            <v>1</v>
          </cell>
          <cell r="R826">
            <v>2</v>
          </cell>
          <cell r="S826">
            <v>1</v>
          </cell>
        </row>
        <row r="827">
          <cell r="A827">
            <v>11206</v>
          </cell>
          <cell r="B827">
            <v>11</v>
          </cell>
          <cell r="C827" t="str">
            <v>埼玉県</v>
          </cell>
          <cell r="D827" t="str">
            <v>行田市</v>
          </cell>
          <cell r="J827">
            <v>1</v>
          </cell>
          <cell r="P827">
            <v>1</v>
          </cell>
          <cell r="Q827">
            <v>1</v>
          </cell>
          <cell r="R827">
            <v>1</v>
          </cell>
          <cell r="S827">
            <v>1</v>
          </cell>
        </row>
        <row r="828">
          <cell r="A828">
            <v>11207</v>
          </cell>
          <cell r="B828">
            <v>11</v>
          </cell>
          <cell r="C828" t="str">
            <v>埼玉県</v>
          </cell>
          <cell r="D828" t="str">
            <v>秩父市</v>
          </cell>
          <cell r="M828">
            <v>1</v>
          </cell>
          <cell r="P828">
            <v>1</v>
          </cell>
          <cell r="Q828">
            <v>1</v>
          </cell>
          <cell r="R828">
            <v>1</v>
          </cell>
          <cell r="S828">
            <v>1</v>
          </cell>
        </row>
        <row r="829">
          <cell r="A829">
            <v>11208</v>
          </cell>
          <cell r="B829">
            <v>11</v>
          </cell>
          <cell r="C829" t="str">
            <v>埼玉県</v>
          </cell>
          <cell r="D829" t="str">
            <v>所沢市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</row>
        <row r="830">
          <cell r="A830">
            <v>11209</v>
          </cell>
          <cell r="B830">
            <v>11</v>
          </cell>
          <cell r="C830" t="str">
            <v>埼玉県</v>
          </cell>
          <cell r="D830" t="str">
            <v>飯能市</v>
          </cell>
          <cell r="J830">
            <v>1</v>
          </cell>
          <cell r="P830">
            <v>1</v>
          </cell>
          <cell r="Q830">
            <v>1</v>
          </cell>
          <cell r="R830">
            <v>1</v>
          </cell>
          <cell r="S830">
            <v>1</v>
          </cell>
        </row>
        <row r="831">
          <cell r="A831">
            <v>11210</v>
          </cell>
          <cell r="B831">
            <v>11</v>
          </cell>
          <cell r="C831" t="str">
            <v>埼玉県</v>
          </cell>
          <cell r="D831" t="str">
            <v>加須市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</row>
        <row r="832">
          <cell r="A832">
            <v>11211</v>
          </cell>
          <cell r="B832">
            <v>11</v>
          </cell>
          <cell r="C832" t="str">
            <v>埼玉県</v>
          </cell>
          <cell r="D832" t="str">
            <v>本庄市</v>
          </cell>
          <cell r="M832">
            <v>1</v>
          </cell>
          <cell r="P832">
            <v>1</v>
          </cell>
          <cell r="Q832">
            <v>1</v>
          </cell>
          <cell r="R832">
            <v>1</v>
          </cell>
          <cell r="S832">
            <v>1</v>
          </cell>
        </row>
        <row r="833">
          <cell r="A833">
            <v>11212</v>
          </cell>
          <cell r="B833">
            <v>11</v>
          </cell>
          <cell r="C833" t="str">
            <v>埼玉県</v>
          </cell>
          <cell r="D833" t="str">
            <v>東松山市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</row>
        <row r="834">
          <cell r="A834">
            <v>11213</v>
          </cell>
          <cell r="B834">
            <v>11</v>
          </cell>
          <cell r="C834" t="str">
            <v>埼玉県</v>
          </cell>
          <cell r="D834" t="str">
            <v>岩槻市</v>
          </cell>
          <cell r="J834">
            <v>1</v>
          </cell>
          <cell r="M834">
            <v>1</v>
          </cell>
          <cell r="P834">
            <v>2</v>
          </cell>
          <cell r="Q834">
            <v>1</v>
          </cell>
          <cell r="R834">
            <v>2</v>
          </cell>
          <cell r="S834">
            <v>1</v>
          </cell>
        </row>
        <row r="835">
          <cell r="A835">
            <v>11214</v>
          </cell>
          <cell r="B835">
            <v>11</v>
          </cell>
          <cell r="C835" t="str">
            <v>埼玉県</v>
          </cell>
          <cell r="D835" t="str">
            <v>春日部市</v>
          </cell>
          <cell r="J835">
            <v>1</v>
          </cell>
          <cell r="M835">
            <v>1</v>
          </cell>
          <cell r="P835">
            <v>2</v>
          </cell>
          <cell r="Q835">
            <v>1</v>
          </cell>
          <cell r="R835">
            <v>2</v>
          </cell>
          <cell r="S835">
            <v>1</v>
          </cell>
        </row>
        <row r="836">
          <cell r="A836">
            <v>11215</v>
          </cell>
          <cell r="B836">
            <v>11</v>
          </cell>
          <cell r="C836" t="str">
            <v>埼玉県</v>
          </cell>
          <cell r="D836" t="str">
            <v>狭山市</v>
          </cell>
          <cell r="M836">
            <v>1</v>
          </cell>
          <cell r="P836">
            <v>1</v>
          </cell>
          <cell r="Q836">
            <v>1</v>
          </cell>
          <cell r="R836">
            <v>1</v>
          </cell>
          <cell r="S836">
            <v>1</v>
          </cell>
        </row>
        <row r="837">
          <cell r="A837">
            <v>11216</v>
          </cell>
          <cell r="B837">
            <v>11</v>
          </cell>
          <cell r="C837" t="str">
            <v>埼玉県</v>
          </cell>
          <cell r="D837" t="str">
            <v>羽生市</v>
          </cell>
          <cell r="J837">
            <v>1</v>
          </cell>
          <cell r="M837">
            <v>1</v>
          </cell>
          <cell r="P837">
            <v>2</v>
          </cell>
          <cell r="Q837">
            <v>1</v>
          </cell>
          <cell r="R837">
            <v>2</v>
          </cell>
          <cell r="S837">
            <v>1</v>
          </cell>
        </row>
        <row r="838">
          <cell r="A838">
            <v>11217</v>
          </cell>
          <cell r="B838">
            <v>11</v>
          </cell>
          <cell r="C838" t="str">
            <v>埼玉県</v>
          </cell>
          <cell r="D838" t="str">
            <v>鴻巣市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</row>
        <row r="839">
          <cell r="A839">
            <v>11218</v>
          </cell>
          <cell r="B839">
            <v>11</v>
          </cell>
          <cell r="C839" t="str">
            <v>埼玉県</v>
          </cell>
          <cell r="D839" t="str">
            <v>深谷市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</row>
        <row r="840">
          <cell r="A840">
            <v>11219</v>
          </cell>
          <cell r="B840">
            <v>11</v>
          </cell>
          <cell r="C840" t="str">
            <v>埼玉県</v>
          </cell>
          <cell r="D840" t="str">
            <v>上尾市</v>
          </cell>
          <cell r="M840">
            <v>1</v>
          </cell>
          <cell r="P840">
            <v>1</v>
          </cell>
          <cell r="Q840">
            <v>1</v>
          </cell>
          <cell r="R840">
            <v>1</v>
          </cell>
          <cell r="S840">
            <v>1</v>
          </cell>
        </row>
        <row r="841">
          <cell r="A841">
            <v>11221</v>
          </cell>
          <cell r="B841">
            <v>11</v>
          </cell>
          <cell r="C841" t="str">
            <v>埼玉県</v>
          </cell>
          <cell r="D841" t="str">
            <v>草加市</v>
          </cell>
          <cell r="K841">
            <v>1</v>
          </cell>
          <cell r="M841">
            <v>1</v>
          </cell>
          <cell r="P841">
            <v>2</v>
          </cell>
          <cell r="Q841">
            <v>1</v>
          </cell>
          <cell r="R841">
            <v>2</v>
          </cell>
          <cell r="S841">
            <v>1</v>
          </cell>
        </row>
        <row r="842">
          <cell r="A842">
            <v>11222</v>
          </cell>
          <cell r="B842">
            <v>11</v>
          </cell>
          <cell r="C842" t="str">
            <v>埼玉県</v>
          </cell>
          <cell r="D842" t="str">
            <v>越谷市</v>
          </cell>
          <cell r="J842">
            <v>1</v>
          </cell>
          <cell r="M842">
            <v>1</v>
          </cell>
          <cell r="P842">
            <v>2</v>
          </cell>
          <cell r="Q842">
            <v>1</v>
          </cell>
          <cell r="R842">
            <v>2</v>
          </cell>
          <cell r="S842">
            <v>1</v>
          </cell>
        </row>
        <row r="843">
          <cell r="A843">
            <v>11223</v>
          </cell>
          <cell r="B843">
            <v>11</v>
          </cell>
          <cell r="C843" t="str">
            <v>埼玉県</v>
          </cell>
          <cell r="D843" t="str">
            <v>蕨市</v>
          </cell>
          <cell r="J843">
            <v>1</v>
          </cell>
          <cell r="M843">
            <v>1</v>
          </cell>
          <cell r="P843">
            <v>2</v>
          </cell>
          <cell r="Q843">
            <v>1</v>
          </cell>
          <cell r="R843">
            <v>2</v>
          </cell>
          <cell r="S843">
            <v>1</v>
          </cell>
        </row>
        <row r="844">
          <cell r="A844">
            <v>11224</v>
          </cell>
          <cell r="B844">
            <v>11</v>
          </cell>
          <cell r="C844" t="str">
            <v>埼玉県</v>
          </cell>
          <cell r="D844" t="str">
            <v>戸田市</v>
          </cell>
          <cell r="J844">
            <v>1</v>
          </cell>
          <cell r="L844">
            <v>1</v>
          </cell>
          <cell r="P844">
            <v>2</v>
          </cell>
          <cell r="Q844">
            <v>1</v>
          </cell>
          <cell r="R844">
            <v>2</v>
          </cell>
          <cell r="S844">
            <v>1</v>
          </cell>
        </row>
        <row r="845">
          <cell r="A845">
            <v>11225</v>
          </cell>
          <cell r="B845">
            <v>11</v>
          </cell>
          <cell r="C845" t="str">
            <v>埼玉県</v>
          </cell>
          <cell r="D845" t="str">
            <v>入間市</v>
          </cell>
          <cell r="M845">
            <v>1</v>
          </cell>
          <cell r="P845">
            <v>1</v>
          </cell>
          <cell r="Q845">
            <v>1</v>
          </cell>
          <cell r="R845">
            <v>1</v>
          </cell>
          <cell r="S845">
            <v>1</v>
          </cell>
        </row>
        <row r="846">
          <cell r="A846">
            <v>11226</v>
          </cell>
          <cell r="B846">
            <v>11</v>
          </cell>
          <cell r="C846" t="str">
            <v>埼玉県</v>
          </cell>
          <cell r="D846" t="str">
            <v>鳩ヶ谷市</v>
          </cell>
          <cell r="M846">
            <v>1</v>
          </cell>
          <cell r="P846">
            <v>1</v>
          </cell>
          <cell r="Q846">
            <v>1</v>
          </cell>
          <cell r="R846">
            <v>1</v>
          </cell>
          <cell r="S846">
            <v>1</v>
          </cell>
        </row>
        <row r="847">
          <cell r="A847">
            <v>11227</v>
          </cell>
          <cell r="B847">
            <v>11</v>
          </cell>
          <cell r="C847" t="str">
            <v>埼玉県</v>
          </cell>
          <cell r="D847" t="str">
            <v>朝霞市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A848">
            <v>11228</v>
          </cell>
          <cell r="B848">
            <v>11</v>
          </cell>
          <cell r="C848" t="str">
            <v>埼玉県</v>
          </cell>
          <cell r="D848" t="str">
            <v>志木市</v>
          </cell>
          <cell r="M848">
            <v>1</v>
          </cell>
          <cell r="P848">
            <v>1</v>
          </cell>
          <cell r="Q848">
            <v>1</v>
          </cell>
          <cell r="R848">
            <v>1</v>
          </cell>
          <cell r="S848">
            <v>1</v>
          </cell>
        </row>
        <row r="849">
          <cell r="A849">
            <v>11229</v>
          </cell>
          <cell r="B849">
            <v>11</v>
          </cell>
          <cell r="C849" t="str">
            <v>埼玉県</v>
          </cell>
          <cell r="D849" t="str">
            <v>和光市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A850">
            <v>11230</v>
          </cell>
          <cell r="B850">
            <v>11</v>
          </cell>
          <cell r="C850" t="str">
            <v>埼玉県</v>
          </cell>
          <cell r="D850" t="str">
            <v>新座市</v>
          </cell>
          <cell r="J850">
            <v>1</v>
          </cell>
          <cell r="M850">
            <v>1</v>
          </cell>
          <cell r="P850">
            <v>2</v>
          </cell>
          <cell r="Q850">
            <v>1</v>
          </cell>
          <cell r="R850">
            <v>2</v>
          </cell>
          <cell r="S850">
            <v>1</v>
          </cell>
        </row>
        <row r="851">
          <cell r="A851">
            <v>11231</v>
          </cell>
          <cell r="B851">
            <v>11</v>
          </cell>
          <cell r="C851" t="str">
            <v>埼玉県</v>
          </cell>
          <cell r="D851" t="str">
            <v>桶川市</v>
          </cell>
          <cell r="J851">
            <v>1</v>
          </cell>
          <cell r="P851">
            <v>1</v>
          </cell>
          <cell r="Q851">
            <v>1</v>
          </cell>
          <cell r="R851">
            <v>1</v>
          </cell>
          <cell r="S851">
            <v>1</v>
          </cell>
        </row>
        <row r="852">
          <cell r="A852">
            <v>11232</v>
          </cell>
          <cell r="B852">
            <v>11</v>
          </cell>
          <cell r="C852" t="str">
            <v>埼玉県</v>
          </cell>
          <cell r="D852" t="str">
            <v>久喜市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A853">
            <v>11233</v>
          </cell>
          <cell r="B853">
            <v>11</v>
          </cell>
          <cell r="C853" t="str">
            <v>埼玉県</v>
          </cell>
          <cell r="D853" t="str">
            <v>北本市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A854">
            <v>11234</v>
          </cell>
          <cell r="B854">
            <v>11</v>
          </cell>
          <cell r="C854" t="str">
            <v>埼玉県</v>
          </cell>
          <cell r="D854" t="str">
            <v>八潮市</v>
          </cell>
          <cell r="K854">
            <v>1</v>
          </cell>
          <cell r="M854">
            <v>1</v>
          </cell>
          <cell r="P854">
            <v>2</v>
          </cell>
          <cell r="Q854">
            <v>1</v>
          </cell>
          <cell r="R854">
            <v>2</v>
          </cell>
          <cell r="S854">
            <v>1</v>
          </cell>
        </row>
        <row r="855">
          <cell r="A855">
            <v>11235</v>
          </cell>
          <cell r="B855">
            <v>11</v>
          </cell>
          <cell r="C855" t="str">
            <v>埼玉県</v>
          </cell>
          <cell r="D855" t="str">
            <v>富士見市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>
            <v>11236</v>
          </cell>
          <cell r="B856">
            <v>11</v>
          </cell>
          <cell r="C856" t="str">
            <v>埼玉県</v>
          </cell>
          <cell r="D856" t="str">
            <v>上福岡市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A857">
            <v>11237</v>
          </cell>
          <cell r="B857">
            <v>11</v>
          </cell>
          <cell r="C857" t="str">
            <v>埼玉県</v>
          </cell>
          <cell r="D857" t="str">
            <v>三郷市</v>
          </cell>
          <cell r="J857">
            <v>1</v>
          </cell>
          <cell r="M857">
            <v>1</v>
          </cell>
          <cell r="P857">
            <v>2</v>
          </cell>
          <cell r="Q857">
            <v>1</v>
          </cell>
          <cell r="R857">
            <v>2</v>
          </cell>
          <cell r="S857">
            <v>1</v>
          </cell>
        </row>
        <row r="858">
          <cell r="A858">
            <v>11238</v>
          </cell>
          <cell r="B858">
            <v>11</v>
          </cell>
          <cell r="C858" t="str">
            <v>埼玉県</v>
          </cell>
          <cell r="D858" t="str">
            <v>蓮田市</v>
          </cell>
          <cell r="M858">
            <v>1</v>
          </cell>
          <cell r="P858">
            <v>1</v>
          </cell>
          <cell r="Q858">
            <v>1</v>
          </cell>
          <cell r="R858">
            <v>1</v>
          </cell>
          <cell r="S858">
            <v>1</v>
          </cell>
        </row>
        <row r="859">
          <cell r="A859">
            <v>11239</v>
          </cell>
          <cell r="B859">
            <v>11</v>
          </cell>
          <cell r="C859" t="str">
            <v>埼玉県</v>
          </cell>
          <cell r="D859" t="str">
            <v>坂戸市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A860">
            <v>11240</v>
          </cell>
          <cell r="B860">
            <v>11</v>
          </cell>
          <cell r="C860" t="str">
            <v>埼玉県</v>
          </cell>
          <cell r="D860" t="str">
            <v>幸手市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A861">
            <v>11241</v>
          </cell>
          <cell r="B861">
            <v>11</v>
          </cell>
          <cell r="C861" t="str">
            <v>埼玉県</v>
          </cell>
          <cell r="D861" t="str">
            <v>鶴ヶ島市</v>
          </cell>
          <cell r="J861">
            <v>1</v>
          </cell>
          <cell r="P861">
            <v>1</v>
          </cell>
          <cell r="Q861">
            <v>1</v>
          </cell>
          <cell r="R861">
            <v>1</v>
          </cell>
          <cell r="S861">
            <v>1</v>
          </cell>
        </row>
        <row r="862">
          <cell r="A862">
            <v>11242</v>
          </cell>
          <cell r="B862">
            <v>11</v>
          </cell>
          <cell r="C862" t="str">
            <v>埼玉県</v>
          </cell>
          <cell r="D862" t="str">
            <v>日高市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</row>
        <row r="863">
          <cell r="A863">
            <v>11243</v>
          </cell>
          <cell r="B863">
            <v>11</v>
          </cell>
          <cell r="C863" t="str">
            <v>埼玉県</v>
          </cell>
          <cell r="D863" t="str">
            <v>吉川市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A864">
            <v>11244</v>
          </cell>
          <cell r="B864">
            <v>11</v>
          </cell>
          <cell r="C864" t="str">
            <v>埼玉県</v>
          </cell>
          <cell r="D864" t="str">
            <v>さいたま市</v>
          </cell>
          <cell r="M864">
            <v>1</v>
          </cell>
          <cell r="P864">
            <v>1</v>
          </cell>
          <cell r="Q864">
            <v>1</v>
          </cell>
          <cell r="R864">
            <v>1</v>
          </cell>
          <cell r="S864">
            <v>1</v>
          </cell>
        </row>
        <row r="865">
          <cell r="A865">
            <v>11301</v>
          </cell>
          <cell r="B865">
            <v>11</v>
          </cell>
          <cell r="C865" t="str">
            <v>埼玉県</v>
          </cell>
          <cell r="D865" t="str">
            <v>伊奈町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>
            <v>11304</v>
          </cell>
          <cell r="B866">
            <v>11</v>
          </cell>
          <cell r="C866" t="str">
            <v>埼玉県</v>
          </cell>
          <cell r="D866" t="str">
            <v>吹上町</v>
          </cell>
          <cell r="M866">
            <v>1</v>
          </cell>
          <cell r="P866">
            <v>1</v>
          </cell>
          <cell r="Q866">
            <v>1</v>
          </cell>
          <cell r="R866">
            <v>1</v>
          </cell>
          <cell r="S866">
            <v>1</v>
          </cell>
        </row>
        <row r="867">
          <cell r="A867">
            <v>11322</v>
          </cell>
          <cell r="B867">
            <v>11</v>
          </cell>
          <cell r="C867" t="str">
            <v>埼玉県</v>
          </cell>
          <cell r="D867" t="str">
            <v>大井町</v>
          </cell>
          <cell r="J867">
            <v>1</v>
          </cell>
          <cell r="P867">
            <v>1</v>
          </cell>
          <cell r="Q867">
            <v>1</v>
          </cell>
          <cell r="R867">
            <v>1</v>
          </cell>
          <cell r="S867">
            <v>1</v>
          </cell>
        </row>
        <row r="868">
          <cell r="A868">
            <v>11324</v>
          </cell>
          <cell r="B868">
            <v>11</v>
          </cell>
          <cell r="C868" t="str">
            <v>埼玉県</v>
          </cell>
          <cell r="D868" t="str">
            <v>三芳町</v>
          </cell>
          <cell r="M868">
            <v>1</v>
          </cell>
          <cell r="P868">
            <v>1</v>
          </cell>
          <cell r="Q868">
            <v>1</v>
          </cell>
          <cell r="R868">
            <v>1</v>
          </cell>
          <cell r="S868">
            <v>1</v>
          </cell>
        </row>
        <row r="869">
          <cell r="A869">
            <v>11326</v>
          </cell>
          <cell r="B869">
            <v>11</v>
          </cell>
          <cell r="C869" t="str">
            <v>埼玉県</v>
          </cell>
          <cell r="D869" t="str">
            <v>毛呂山町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A870">
            <v>11327</v>
          </cell>
          <cell r="B870">
            <v>11</v>
          </cell>
          <cell r="C870" t="str">
            <v>埼玉県</v>
          </cell>
          <cell r="D870" t="str">
            <v>越生町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A871">
            <v>11330</v>
          </cell>
          <cell r="B871">
            <v>11</v>
          </cell>
          <cell r="C871" t="str">
            <v>埼玉県</v>
          </cell>
          <cell r="D871" t="str">
            <v>名栗村</v>
          </cell>
          <cell r="G871">
            <v>1</v>
          </cell>
          <cell r="P871">
            <v>1</v>
          </cell>
          <cell r="Q871">
            <v>1</v>
          </cell>
          <cell r="R871">
            <v>1</v>
          </cell>
          <cell r="S871">
            <v>1</v>
          </cell>
        </row>
        <row r="872">
          <cell r="A872">
            <v>11341</v>
          </cell>
          <cell r="B872">
            <v>11</v>
          </cell>
          <cell r="C872" t="str">
            <v>埼玉県</v>
          </cell>
          <cell r="D872" t="str">
            <v>滑川町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</row>
        <row r="873">
          <cell r="A873">
            <v>11342</v>
          </cell>
          <cell r="B873">
            <v>11</v>
          </cell>
          <cell r="C873" t="str">
            <v>埼玉県</v>
          </cell>
          <cell r="D873" t="str">
            <v>嵐山町</v>
          </cell>
          <cell r="M873">
            <v>1</v>
          </cell>
          <cell r="P873">
            <v>1</v>
          </cell>
          <cell r="Q873">
            <v>1</v>
          </cell>
          <cell r="R873">
            <v>1</v>
          </cell>
          <cell r="S873">
            <v>1</v>
          </cell>
        </row>
        <row r="874">
          <cell r="A874">
            <v>11343</v>
          </cell>
          <cell r="B874">
            <v>11</v>
          </cell>
          <cell r="C874" t="str">
            <v>埼玉県</v>
          </cell>
          <cell r="D874" t="str">
            <v>小川町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</row>
        <row r="875">
          <cell r="A875">
            <v>11344</v>
          </cell>
          <cell r="B875">
            <v>11</v>
          </cell>
          <cell r="C875" t="str">
            <v>埼玉県</v>
          </cell>
          <cell r="D875" t="str">
            <v>都幾川村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A876">
            <v>11345</v>
          </cell>
          <cell r="B876">
            <v>11</v>
          </cell>
          <cell r="C876" t="str">
            <v>埼玉県</v>
          </cell>
          <cell r="D876" t="str">
            <v>玉川村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</row>
        <row r="877">
          <cell r="A877">
            <v>11346</v>
          </cell>
          <cell r="B877">
            <v>11</v>
          </cell>
          <cell r="C877" t="str">
            <v>埼玉県</v>
          </cell>
          <cell r="D877" t="str">
            <v>川島町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A878">
            <v>11347</v>
          </cell>
          <cell r="B878">
            <v>11</v>
          </cell>
          <cell r="C878" t="str">
            <v>埼玉県</v>
          </cell>
          <cell r="D878" t="str">
            <v>吉見町</v>
          </cell>
          <cell r="M878">
            <v>1</v>
          </cell>
          <cell r="P878">
            <v>1</v>
          </cell>
          <cell r="Q878">
            <v>1</v>
          </cell>
          <cell r="R878">
            <v>1</v>
          </cell>
          <cell r="S878">
            <v>1</v>
          </cell>
        </row>
        <row r="879">
          <cell r="A879">
            <v>11348</v>
          </cell>
          <cell r="B879">
            <v>11</v>
          </cell>
          <cell r="C879" t="str">
            <v>埼玉県</v>
          </cell>
          <cell r="D879" t="str">
            <v>鳩山町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A880">
            <v>11361</v>
          </cell>
          <cell r="B880">
            <v>11</v>
          </cell>
          <cell r="C880" t="str">
            <v>埼玉県</v>
          </cell>
          <cell r="D880" t="str">
            <v>横瀬町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</row>
        <row r="881">
          <cell r="A881">
            <v>11362</v>
          </cell>
          <cell r="B881">
            <v>11</v>
          </cell>
          <cell r="C881" t="str">
            <v>埼玉県</v>
          </cell>
          <cell r="D881" t="str">
            <v>皆野町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</row>
        <row r="882">
          <cell r="A882">
            <v>11363</v>
          </cell>
          <cell r="B882">
            <v>11</v>
          </cell>
          <cell r="C882" t="str">
            <v>埼玉県</v>
          </cell>
          <cell r="D882" t="str">
            <v>長瀞町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</row>
        <row r="883">
          <cell r="A883">
            <v>11364</v>
          </cell>
          <cell r="B883">
            <v>11</v>
          </cell>
          <cell r="C883" t="str">
            <v>埼玉県</v>
          </cell>
          <cell r="D883" t="str">
            <v>吉田町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A884">
            <v>11365</v>
          </cell>
          <cell r="B884">
            <v>11</v>
          </cell>
          <cell r="C884" t="str">
            <v>埼玉県</v>
          </cell>
          <cell r="D884" t="str">
            <v>小鹿野町</v>
          </cell>
          <cell r="M884">
            <v>1</v>
          </cell>
          <cell r="P884">
            <v>1</v>
          </cell>
          <cell r="Q884">
            <v>1</v>
          </cell>
          <cell r="R884">
            <v>1</v>
          </cell>
          <cell r="S884">
            <v>1</v>
          </cell>
        </row>
        <row r="885">
          <cell r="A885">
            <v>11366</v>
          </cell>
          <cell r="B885">
            <v>11</v>
          </cell>
          <cell r="C885" t="str">
            <v>埼玉県</v>
          </cell>
          <cell r="D885" t="str">
            <v>両神村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A886">
            <v>11367</v>
          </cell>
          <cell r="B886">
            <v>11</v>
          </cell>
          <cell r="C886" t="str">
            <v>埼玉県</v>
          </cell>
          <cell r="D886" t="str">
            <v>大滝村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</row>
        <row r="887">
          <cell r="A887">
            <v>11368</v>
          </cell>
          <cell r="B887">
            <v>11</v>
          </cell>
          <cell r="C887" t="str">
            <v>埼玉県</v>
          </cell>
          <cell r="D887" t="str">
            <v>荒川村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A888">
            <v>11369</v>
          </cell>
          <cell r="B888">
            <v>11</v>
          </cell>
          <cell r="C888" t="str">
            <v>埼玉県</v>
          </cell>
          <cell r="D888" t="str">
            <v>東秩父村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A889">
            <v>11381</v>
          </cell>
          <cell r="B889">
            <v>11</v>
          </cell>
          <cell r="C889" t="str">
            <v>埼玉県</v>
          </cell>
          <cell r="D889" t="str">
            <v>美里町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A890">
            <v>11382</v>
          </cell>
          <cell r="B890">
            <v>11</v>
          </cell>
          <cell r="C890" t="str">
            <v>埼玉県</v>
          </cell>
          <cell r="D890" t="str">
            <v>児玉町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</row>
        <row r="891">
          <cell r="A891">
            <v>11383</v>
          </cell>
          <cell r="B891">
            <v>11</v>
          </cell>
          <cell r="C891" t="str">
            <v>埼玉県</v>
          </cell>
          <cell r="D891" t="str">
            <v>神川町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</row>
        <row r="892">
          <cell r="A892">
            <v>11384</v>
          </cell>
          <cell r="B892">
            <v>11</v>
          </cell>
          <cell r="C892" t="str">
            <v>埼玉県</v>
          </cell>
          <cell r="D892" t="str">
            <v>神泉村</v>
          </cell>
          <cell r="H892">
            <v>1</v>
          </cell>
          <cell r="P892">
            <v>1</v>
          </cell>
          <cell r="Q892">
            <v>1</v>
          </cell>
          <cell r="R892">
            <v>1</v>
          </cell>
          <cell r="S892">
            <v>1</v>
          </cell>
        </row>
        <row r="893">
          <cell r="A893">
            <v>11385</v>
          </cell>
          <cell r="B893">
            <v>11</v>
          </cell>
          <cell r="C893" t="str">
            <v>埼玉県</v>
          </cell>
          <cell r="D893" t="str">
            <v>上里町</v>
          </cell>
          <cell r="M893">
            <v>1</v>
          </cell>
          <cell r="P893">
            <v>1</v>
          </cell>
          <cell r="Q893">
            <v>1</v>
          </cell>
          <cell r="R893">
            <v>1</v>
          </cell>
          <cell r="S893">
            <v>1</v>
          </cell>
        </row>
        <row r="894">
          <cell r="A894">
            <v>11401</v>
          </cell>
          <cell r="B894">
            <v>11</v>
          </cell>
          <cell r="C894" t="str">
            <v>埼玉県</v>
          </cell>
          <cell r="D894" t="str">
            <v>大里町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</row>
        <row r="895">
          <cell r="A895">
            <v>11402</v>
          </cell>
          <cell r="B895">
            <v>11</v>
          </cell>
          <cell r="C895" t="str">
            <v>埼玉県</v>
          </cell>
          <cell r="D895" t="str">
            <v>江南町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A896">
            <v>11403</v>
          </cell>
          <cell r="B896">
            <v>11</v>
          </cell>
          <cell r="C896" t="str">
            <v>埼玉県</v>
          </cell>
          <cell r="D896" t="str">
            <v>妻沼町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A897">
            <v>11405</v>
          </cell>
          <cell r="B897">
            <v>11</v>
          </cell>
          <cell r="C897" t="str">
            <v>埼玉県</v>
          </cell>
          <cell r="D897" t="str">
            <v>岡部町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A898">
            <v>11406</v>
          </cell>
          <cell r="B898">
            <v>11</v>
          </cell>
          <cell r="C898" t="str">
            <v>埼玉県</v>
          </cell>
          <cell r="D898" t="str">
            <v>川本町</v>
          </cell>
          <cell r="J898">
            <v>1</v>
          </cell>
          <cell r="P898">
            <v>1</v>
          </cell>
          <cell r="Q898">
            <v>1</v>
          </cell>
          <cell r="R898">
            <v>1</v>
          </cell>
          <cell r="S898">
            <v>1</v>
          </cell>
        </row>
        <row r="899">
          <cell r="A899">
            <v>11407</v>
          </cell>
          <cell r="B899">
            <v>11</v>
          </cell>
          <cell r="C899" t="str">
            <v>埼玉県</v>
          </cell>
          <cell r="D899" t="str">
            <v>花園町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A900">
            <v>11408</v>
          </cell>
          <cell r="B900">
            <v>11</v>
          </cell>
          <cell r="C900" t="str">
            <v>埼玉県</v>
          </cell>
          <cell r="D900" t="str">
            <v>寄居町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A901">
            <v>11421</v>
          </cell>
          <cell r="B901">
            <v>11</v>
          </cell>
          <cell r="C901" t="str">
            <v>埼玉県</v>
          </cell>
          <cell r="D901" t="str">
            <v>騎西町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</row>
        <row r="902">
          <cell r="A902">
            <v>11422</v>
          </cell>
          <cell r="B902">
            <v>11</v>
          </cell>
          <cell r="C902" t="str">
            <v>埼玉県</v>
          </cell>
          <cell r="D902" t="str">
            <v>南河原村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A903">
            <v>11423</v>
          </cell>
          <cell r="B903">
            <v>11</v>
          </cell>
          <cell r="C903" t="str">
            <v>埼玉県</v>
          </cell>
          <cell r="D903" t="str">
            <v>川里町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A904">
            <v>11424</v>
          </cell>
          <cell r="B904">
            <v>11</v>
          </cell>
          <cell r="C904" t="str">
            <v>埼玉県</v>
          </cell>
          <cell r="D904" t="str">
            <v>北川辺町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A905">
            <v>11425</v>
          </cell>
          <cell r="B905">
            <v>11</v>
          </cell>
          <cell r="C905" t="str">
            <v>埼玉県</v>
          </cell>
          <cell r="D905" t="str">
            <v>大利根町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A906">
            <v>11442</v>
          </cell>
          <cell r="B906">
            <v>11</v>
          </cell>
          <cell r="C906" t="str">
            <v>埼玉県</v>
          </cell>
          <cell r="D906" t="str">
            <v>宮代町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</row>
        <row r="907">
          <cell r="A907">
            <v>11445</v>
          </cell>
          <cell r="B907">
            <v>11</v>
          </cell>
          <cell r="C907" t="str">
            <v>埼玉県</v>
          </cell>
          <cell r="D907" t="str">
            <v>白岡町</v>
          </cell>
          <cell r="M907">
            <v>1</v>
          </cell>
          <cell r="P907">
            <v>1</v>
          </cell>
          <cell r="Q907">
            <v>1</v>
          </cell>
          <cell r="R907">
            <v>1</v>
          </cell>
          <cell r="S907">
            <v>1</v>
          </cell>
        </row>
        <row r="908">
          <cell r="A908">
            <v>11446</v>
          </cell>
          <cell r="B908">
            <v>11</v>
          </cell>
          <cell r="C908" t="str">
            <v>埼玉県</v>
          </cell>
          <cell r="D908" t="str">
            <v>菖蒲町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A909">
            <v>11461</v>
          </cell>
          <cell r="B909">
            <v>11</v>
          </cell>
          <cell r="C909" t="str">
            <v>埼玉県</v>
          </cell>
          <cell r="D909" t="str">
            <v>栗橋町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</row>
        <row r="910">
          <cell r="A910">
            <v>11462</v>
          </cell>
          <cell r="B910">
            <v>11</v>
          </cell>
          <cell r="C910" t="str">
            <v>埼玉県</v>
          </cell>
          <cell r="D910" t="str">
            <v>鷲宮町</v>
          </cell>
          <cell r="J910">
            <v>1</v>
          </cell>
          <cell r="M910">
            <v>1</v>
          </cell>
          <cell r="P910">
            <v>2</v>
          </cell>
          <cell r="Q910">
            <v>1</v>
          </cell>
          <cell r="R910">
            <v>2</v>
          </cell>
          <cell r="S910">
            <v>1</v>
          </cell>
        </row>
        <row r="911">
          <cell r="A911">
            <v>11464</v>
          </cell>
          <cell r="B911">
            <v>11</v>
          </cell>
          <cell r="C911" t="str">
            <v>埼玉県</v>
          </cell>
          <cell r="D911" t="str">
            <v>杉戸町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</row>
        <row r="912">
          <cell r="A912">
            <v>11465</v>
          </cell>
          <cell r="B912">
            <v>11</v>
          </cell>
          <cell r="C912" t="str">
            <v>埼玉県</v>
          </cell>
          <cell r="D912" t="str">
            <v>松伏町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</row>
        <row r="913">
          <cell r="A913">
            <v>11468</v>
          </cell>
          <cell r="B913">
            <v>11</v>
          </cell>
          <cell r="C913" t="str">
            <v>埼玉県</v>
          </cell>
          <cell r="D913" t="str">
            <v>庄和町</v>
          </cell>
          <cell r="J913">
            <v>1</v>
          </cell>
          <cell r="M913">
            <v>1</v>
          </cell>
          <cell r="P913">
            <v>2</v>
          </cell>
          <cell r="Q913">
            <v>1</v>
          </cell>
          <cell r="R913">
            <v>2</v>
          </cell>
          <cell r="S913">
            <v>1</v>
          </cell>
        </row>
        <row r="914">
          <cell r="A914">
            <v>11999</v>
          </cell>
          <cell r="B914" t="str">
            <v>11 計</v>
          </cell>
          <cell r="D914">
            <v>1</v>
          </cell>
          <cell r="E914">
            <v>0</v>
          </cell>
          <cell r="F914">
            <v>0</v>
          </cell>
          <cell r="G914">
            <v>1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1</v>
          </cell>
          <cell r="Q914">
            <v>1</v>
          </cell>
          <cell r="R914">
            <v>1</v>
          </cell>
          <cell r="S914">
            <v>1</v>
          </cell>
        </row>
        <row r="915">
          <cell r="A915">
            <v>12202</v>
          </cell>
          <cell r="B915">
            <v>12</v>
          </cell>
          <cell r="C915" t="str">
            <v>千葉県</v>
          </cell>
          <cell r="D915" t="str">
            <v>銚子市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</row>
        <row r="916">
          <cell r="A916">
            <v>12203</v>
          </cell>
          <cell r="B916">
            <v>12</v>
          </cell>
          <cell r="C916" t="str">
            <v>千葉県</v>
          </cell>
          <cell r="D916" t="str">
            <v>市川市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</row>
        <row r="917">
          <cell r="A917">
            <v>12204</v>
          </cell>
          <cell r="B917">
            <v>12</v>
          </cell>
          <cell r="C917" t="str">
            <v>千葉県</v>
          </cell>
          <cell r="D917" t="str">
            <v>船橋市</v>
          </cell>
          <cell r="G917">
            <v>1</v>
          </cell>
          <cell r="P917">
            <v>1</v>
          </cell>
          <cell r="Q917">
            <v>1</v>
          </cell>
          <cell r="R917">
            <v>1</v>
          </cell>
          <cell r="S917">
            <v>1</v>
          </cell>
        </row>
        <row r="918">
          <cell r="A918">
            <v>12205</v>
          </cell>
          <cell r="B918">
            <v>12</v>
          </cell>
          <cell r="C918" t="str">
            <v>千葉県</v>
          </cell>
          <cell r="D918" t="str">
            <v>館山市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</row>
        <row r="919">
          <cell r="A919">
            <v>12206</v>
          </cell>
          <cell r="B919">
            <v>12</v>
          </cell>
          <cell r="C919" t="str">
            <v>千葉県</v>
          </cell>
          <cell r="D919" t="str">
            <v>木更津市</v>
          </cell>
          <cell r="J919">
            <v>1</v>
          </cell>
          <cell r="M919">
            <v>1</v>
          </cell>
          <cell r="P919">
            <v>2</v>
          </cell>
          <cell r="Q919">
            <v>1</v>
          </cell>
          <cell r="R919">
            <v>2</v>
          </cell>
          <cell r="S919">
            <v>1</v>
          </cell>
        </row>
        <row r="920">
          <cell r="A920">
            <v>12207</v>
          </cell>
          <cell r="B920">
            <v>12</v>
          </cell>
          <cell r="C920" t="str">
            <v>千葉県</v>
          </cell>
          <cell r="D920" t="str">
            <v>松戸市</v>
          </cell>
          <cell r="M920">
            <v>1</v>
          </cell>
          <cell r="P920">
            <v>1</v>
          </cell>
          <cell r="Q920">
            <v>1</v>
          </cell>
          <cell r="R920">
            <v>1</v>
          </cell>
          <cell r="S920">
            <v>1</v>
          </cell>
        </row>
        <row r="921">
          <cell r="A921">
            <v>12208</v>
          </cell>
          <cell r="B921">
            <v>12</v>
          </cell>
          <cell r="C921" t="str">
            <v>千葉県</v>
          </cell>
          <cell r="D921" t="str">
            <v>野田市</v>
          </cell>
          <cell r="M921">
            <v>1</v>
          </cell>
          <cell r="P921">
            <v>1</v>
          </cell>
          <cell r="Q921">
            <v>1</v>
          </cell>
          <cell r="R921">
            <v>1</v>
          </cell>
          <cell r="S921">
            <v>1</v>
          </cell>
        </row>
        <row r="922">
          <cell r="A922">
            <v>12209</v>
          </cell>
          <cell r="B922">
            <v>12</v>
          </cell>
          <cell r="C922" t="str">
            <v>千葉県</v>
          </cell>
          <cell r="D922" t="str">
            <v>佐原市</v>
          </cell>
          <cell r="G922">
            <v>1</v>
          </cell>
          <cell r="P922">
            <v>1</v>
          </cell>
          <cell r="Q922">
            <v>1</v>
          </cell>
          <cell r="R922">
            <v>1</v>
          </cell>
          <cell r="S922">
            <v>1</v>
          </cell>
        </row>
        <row r="923">
          <cell r="A923">
            <v>12210</v>
          </cell>
          <cell r="B923">
            <v>12</v>
          </cell>
          <cell r="C923" t="str">
            <v>千葉県</v>
          </cell>
          <cell r="D923" t="str">
            <v>茂原市</v>
          </cell>
          <cell r="J923">
            <v>1</v>
          </cell>
          <cell r="L923">
            <v>1</v>
          </cell>
          <cell r="M923">
            <v>1</v>
          </cell>
          <cell r="P923">
            <v>3</v>
          </cell>
          <cell r="Q923">
            <v>1</v>
          </cell>
          <cell r="R923">
            <v>3</v>
          </cell>
          <cell r="S923">
            <v>1</v>
          </cell>
        </row>
        <row r="924">
          <cell r="A924">
            <v>12211</v>
          </cell>
          <cell r="B924">
            <v>12</v>
          </cell>
          <cell r="C924" t="str">
            <v>千葉県</v>
          </cell>
          <cell r="D924" t="str">
            <v>成田市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</row>
        <row r="925">
          <cell r="A925">
            <v>12212</v>
          </cell>
          <cell r="B925">
            <v>12</v>
          </cell>
          <cell r="C925" t="str">
            <v>千葉県</v>
          </cell>
          <cell r="D925" t="str">
            <v>佐倉市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</row>
        <row r="926">
          <cell r="A926">
            <v>12213</v>
          </cell>
          <cell r="B926">
            <v>12</v>
          </cell>
          <cell r="C926" t="str">
            <v>千葉県</v>
          </cell>
          <cell r="D926" t="str">
            <v>東金市</v>
          </cell>
          <cell r="J926">
            <v>1</v>
          </cell>
          <cell r="M926">
            <v>1</v>
          </cell>
          <cell r="P926">
            <v>2</v>
          </cell>
          <cell r="Q926">
            <v>1</v>
          </cell>
          <cell r="R926">
            <v>2</v>
          </cell>
          <cell r="S926">
            <v>1</v>
          </cell>
        </row>
        <row r="927">
          <cell r="A927">
            <v>12214</v>
          </cell>
          <cell r="B927">
            <v>12</v>
          </cell>
          <cell r="C927" t="str">
            <v>千葉県</v>
          </cell>
          <cell r="D927" t="str">
            <v>八日市場市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</row>
        <row r="928">
          <cell r="A928">
            <v>12215</v>
          </cell>
          <cell r="B928">
            <v>12</v>
          </cell>
          <cell r="C928" t="str">
            <v>千葉県</v>
          </cell>
          <cell r="D928" t="str">
            <v>旭市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</row>
        <row r="929">
          <cell r="A929">
            <v>12216</v>
          </cell>
          <cell r="B929">
            <v>12</v>
          </cell>
          <cell r="C929" t="str">
            <v>千葉県</v>
          </cell>
          <cell r="D929" t="str">
            <v>習志野市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</row>
        <row r="930">
          <cell r="A930">
            <v>12217</v>
          </cell>
          <cell r="B930">
            <v>12</v>
          </cell>
          <cell r="C930" t="str">
            <v>千葉県</v>
          </cell>
          <cell r="D930" t="str">
            <v>柏市</v>
          </cell>
          <cell r="J930">
            <v>1</v>
          </cell>
          <cell r="M930">
            <v>1</v>
          </cell>
          <cell r="P930">
            <v>2</v>
          </cell>
          <cell r="Q930">
            <v>1</v>
          </cell>
          <cell r="R930">
            <v>2</v>
          </cell>
          <cell r="S930">
            <v>1</v>
          </cell>
        </row>
        <row r="931">
          <cell r="A931">
            <v>12218</v>
          </cell>
          <cell r="B931">
            <v>12</v>
          </cell>
          <cell r="C931" t="str">
            <v>千葉県</v>
          </cell>
          <cell r="D931" t="str">
            <v>勝浦市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</row>
        <row r="932">
          <cell r="A932">
            <v>12219</v>
          </cell>
          <cell r="B932">
            <v>12</v>
          </cell>
          <cell r="C932" t="str">
            <v>千葉県</v>
          </cell>
          <cell r="D932" t="str">
            <v>市原市</v>
          </cell>
          <cell r="F932">
            <v>1</v>
          </cell>
          <cell r="M932">
            <v>1</v>
          </cell>
          <cell r="P932">
            <v>2</v>
          </cell>
          <cell r="Q932">
            <v>1</v>
          </cell>
          <cell r="R932">
            <v>2</v>
          </cell>
          <cell r="S932">
            <v>1</v>
          </cell>
        </row>
        <row r="933">
          <cell r="A933">
            <v>12220</v>
          </cell>
          <cell r="B933">
            <v>12</v>
          </cell>
          <cell r="C933" t="str">
            <v>千葉県</v>
          </cell>
          <cell r="D933" t="str">
            <v>流山市</v>
          </cell>
          <cell r="M933">
            <v>1</v>
          </cell>
          <cell r="P933">
            <v>1</v>
          </cell>
          <cell r="Q933">
            <v>1</v>
          </cell>
          <cell r="R933">
            <v>1</v>
          </cell>
          <cell r="S933">
            <v>1</v>
          </cell>
        </row>
        <row r="934">
          <cell r="A934">
            <v>12221</v>
          </cell>
          <cell r="B934">
            <v>12</v>
          </cell>
          <cell r="C934" t="str">
            <v>千葉県</v>
          </cell>
          <cell r="D934" t="str">
            <v>八千代市</v>
          </cell>
          <cell r="M934">
            <v>1</v>
          </cell>
          <cell r="P934">
            <v>1</v>
          </cell>
          <cell r="Q934">
            <v>1</v>
          </cell>
          <cell r="R934">
            <v>1</v>
          </cell>
          <cell r="S934">
            <v>1</v>
          </cell>
        </row>
        <row r="935">
          <cell r="A935">
            <v>12222</v>
          </cell>
          <cell r="B935">
            <v>12</v>
          </cell>
          <cell r="C935" t="str">
            <v>千葉県</v>
          </cell>
          <cell r="D935" t="str">
            <v>我孫子市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</row>
        <row r="936">
          <cell r="A936">
            <v>12223</v>
          </cell>
          <cell r="B936">
            <v>12</v>
          </cell>
          <cell r="C936" t="str">
            <v>千葉県</v>
          </cell>
          <cell r="D936" t="str">
            <v>鴨川市</v>
          </cell>
          <cell r="F936">
            <v>1</v>
          </cell>
          <cell r="G936">
            <v>1</v>
          </cell>
          <cell r="J936">
            <v>1</v>
          </cell>
          <cell r="M936">
            <v>1</v>
          </cell>
          <cell r="P936">
            <v>4</v>
          </cell>
          <cell r="Q936">
            <v>1</v>
          </cell>
          <cell r="R936">
            <v>4</v>
          </cell>
          <cell r="S936">
            <v>1</v>
          </cell>
        </row>
        <row r="937">
          <cell r="A937">
            <v>12224</v>
          </cell>
          <cell r="B937">
            <v>12</v>
          </cell>
          <cell r="C937" t="str">
            <v>千葉県</v>
          </cell>
          <cell r="D937" t="str">
            <v>鎌ヶ谷市</v>
          </cell>
          <cell r="J937">
            <v>1</v>
          </cell>
          <cell r="P937">
            <v>1</v>
          </cell>
          <cell r="Q937">
            <v>1</v>
          </cell>
          <cell r="R937">
            <v>1</v>
          </cell>
          <cell r="S937">
            <v>1</v>
          </cell>
        </row>
        <row r="938">
          <cell r="A938">
            <v>12225</v>
          </cell>
          <cell r="B938">
            <v>12</v>
          </cell>
          <cell r="C938" t="str">
            <v>千葉県</v>
          </cell>
          <cell r="D938" t="str">
            <v>君津市</v>
          </cell>
          <cell r="M938">
            <v>1</v>
          </cell>
          <cell r="P938">
            <v>1</v>
          </cell>
          <cell r="Q938">
            <v>1</v>
          </cell>
          <cell r="R938">
            <v>1</v>
          </cell>
          <cell r="S938">
            <v>1</v>
          </cell>
        </row>
        <row r="939">
          <cell r="A939">
            <v>12226</v>
          </cell>
          <cell r="B939">
            <v>12</v>
          </cell>
          <cell r="C939" t="str">
            <v>千葉県</v>
          </cell>
          <cell r="D939" t="str">
            <v>富津市</v>
          </cell>
          <cell r="M939">
            <v>1</v>
          </cell>
          <cell r="P939">
            <v>1</v>
          </cell>
          <cell r="Q939">
            <v>1</v>
          </cell>
          <cell r="R939">
            <v>1</v>
          </cell>
          <cell r="S939">
            <v>1</v>
          </cell>
        </row>
        <row r="940">
          <cell r="A940">
            <v>12227</v>
          </cell>
          <cell r="B940">
            <v>12</v>
          </cell>
          <cell r="C940" t="str">
            <v>千葉県</v>
          </cell>
          <cell r="D940" t="str">
            <v>浦安市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</row>
        <row r="941">
          <cell r="A941">
            <v>12228</v>
          </cell>
          <cell r="B941">
            <v>12</v>
          </cell>
          <cell r="C941" t="str">
            <v>千葉県</v>
          </cell>
          <cell r="D941" t="str">
            <v>四街道市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</row>
        <row r="942">
          <cell r="A942">
            <v>12229</v>
          </cell>
          <cell r="B942">
            <v>12</v>
          </cell>
          <cell r="C942" t="str">
            <v>千葉県</v>
          </cell>
          <cell r="D942" t="str">
            <v>袖ヶ浦市</v>
          </cell>
          <cell r="J942">
            <v>1</v>
          </cell>
          <cell r="P942">
            <v>1</v>
          </cell>
          <cell r="Q942">
            <v>1</v>
          </cell>
          <cell r="R942">
            <v>1</v>
          </cell>
          <cell r="S942">
            <v>1</v>
          </cell>
        </row>
        <row r="943">
          <cell r="A943">
            <v>12230</v>
          </cell>
          <cell r="B943">
            <v>12</v>
          </cell>
          <cell r="C943" t="str">
            <v>千葉県</v>
          </cell>
          <cell r="D943" t="str">
            <v>八街市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A944">
            <v>12231</v>
          </cell>
          <cell r="B944">
            <v>12</v>
          </cell>
          <cell r="C944" t="str">
            <v>千葉県</v>
          </cell>
          <cell r="D944" t="str">
            <v>印西市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</row>
        <row r="945">
          <cell r="A945">
            <v>12232</v>
          </cell>
          <cell r="B945">
            <v>12</v>
          </cell>
          <cell r="C945" t="str">
            <v>千葉県</v>
          </cell>
          <cell r="D945" t="str">
            <v>白井市</v>
          </cell>
          <cell r="G945">
            <v>1</v>
          </cell>
          <cell r="P945">
            <v>1</v>
          </cell>
          <cell r="Q945">
            <v>1</v>
          </cell>
          <cell r="R945">
            <v>1</v>
          </cell>
          <cell r="S945">
            <v>1</v>
          </cell>
        </row>
        <row r="946">
          <cell r="A946">
            <v>12233</v>
          </cell>
          <cell r="B946">
            <v>12</v>
          </cell>
          <cell r="C946" t="str">
            <v>千葉県</v>
          </cell>
          <cell r="D946" t="str">
            <v>富里市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</row>
        <row r="947">
          <cell r="A947">
            <v>12303</v>
          </cell>
          <cell r="B947">
            <v>12</v>
          </cell>
          <cell r="C947" t="str">
            <v>千葉県</v>
          </cell>
          <cell r="D947" t="str">
            <v>関宿町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</row>
        <row r="948">
          <cell r="A948">
            <v>12305</v>
          </cell>
          <cell r="B948">
            <v>12</v>
          </cell>
          <cell r="C948" t="str">
            <v>千葉県</v>
          </cell>
          <cell r="D948" t="str">
            <v>沼南町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</row>
        <row r="949">
          <cell r="A949">
            <v>12322</v>
          </cell>
          <cell r="B949">
            <v>12</v>
          </cell>
          <cell r="C949" t="str">
            <v>千葉県</v>
          </cell>
          <cell r="D949" t="str">
            <v>酒々井町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A950">
            <v>12325</v>
          </cell>
          <cell r="B950">
            <v>12</v>
          </cell>
          <cell r="C950" t="str">
            <v>千葉県</v>
          </cell>
          <cell r="D950" t="str">
            <v>印旛村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A951">
            <v>12328</v>
          </cell>
          <cell r="B951">
            <v>12</v>
          </cell>
          <cell r="C951" t="str">
            <v>千葉県</v>
          </cell>
          <cell r="D951" t="str">
            <v>本埜村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</row>
        <row r="952">
          <cell r="A952">
            <v>12329</v>
          </cell>
          <cell r="B952">
            <v>12</v>
          </cell>
          <cell r="C952" t="str">
            <v>千葉県</v>
          </cell>
          <cell r="D952" t="str">
            <v>栄町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</row>
        <row r="953">
          <cell r="A953">
            <v>12341</v>
          </cell>
          <cell r="B953">
            <v>12</v>
          </cell>
          <cell r="C953" t="str">
            <v>千葉県</v>
          </cell>
          <cell r="D953" t="str">
            <v>下総町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</row>
        <row r="954">
          <cell r="A954">
            <v>12342</v>
          </cell>
          <cell r="B954">
            <v>12</v>
          </cell>
          <cell r="C954" t="str">
            <v>千葉県</v>
          </cell>
          <cell r="D954" t="str">
            <v>神崎町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</row>
        <row r="955">
          <cell r="A955">
            <v>12343</v>
          </cell>
          <cell r="B955">
            <v>12</v>
          </cell>
          <cell r="C955" t="str">
            <v>千葉県</v>
          </cell>
          <cell r="D955" t="str">
            <v>大栄町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</row>
        <row r="956">
          <cell r="A956">
            <v>12344</v>
          </cell>
          <cell r="B956">
            <v>12</v>
          </cell>
          <cell r="C956" t="str">
            <v>千葉県</v>
          </cell>
          <cell r="D956" t="str">
            <v>小見川町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</row>
        <row r="957">
          <cell r="A957">
            <v>12345</v>
          </cell>
          <cell r="B957">
            <v>12</v>
          </cell>
          <cell r="C957" t="str">
            <v>千葉県</v>
          </cell>
          <cell r="D957" t="str">
            <v>山田町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</row>
        <row r="958">
          <cell r="A958">
            <v>12346</v>
          </cell>
          <cell r="B958">
            <v>12</v>
          </cell>
          <cell r="C958" t="str">
            <v>千葉県</v>
          </cell>
          <cell r="D958" t="str">
            <v>栗源町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</row>
        <row r="959">
          <cell r="A959">
            <v>12347</v>
          </cell>
          <cell r="B959">
            <v>12</v>
          </cell>
          <cell r="C959" t="str">
            <v>千葉県</v>
          </cell>
          <cell r="D959" t="str">
            <v>多古町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</row>
        <row r="960">
          <cell r="A960">
            <v>12348</v>
          </cell>
          <cell r="B960">
            <v>12</v>
          </cell>
          <cell r="C960" t="str">
            <v>千葉県</v>
          </cell>
          <cell r="D960" t="str">
            <v>干潟町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A961">
            <v>12349</v>
          </cell>
          <cell r="B961">
            <v>12</v>
          </cell>
          <cell r="C961" t="str">
            <v>千葉県</v>
          </cell>
          <cell r="D961" t="str">
            <v>東庄町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A962">
            <v>12361</v>
          </cell>
          <cell r="B962">
            <v>12</v>
          </cell>
          <cell r="C962" t="str">
            <v>千葉県</v>
          </cell>
          <cell r="D962" t="str">
            <v>海上町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A963">
            <v>12362</v>
          </cell>
          <cell r="B963">
            <v>12</v>
          </cell>
          <cell r="C963" t="str">
            <v>千葉県</v>
          </cell>
          <cell r="D963" t="str">
            <v>飯岡町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A964">
            <v>12381</v>
          </cell>
          <cell r="B964">
            <v>12</v>
          </cell>
          <cell r="C964" t="str">
            <v>千葉県</v>
          </cell>
          <cell r="D964" t="str">
            <v>光町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</row>
        <row r="965">
          <cell r="A965">
            <v>12382</v>
          </cell>
          <cell r="B965">
            <v>12</v>
          </cell>
          <cell r="C965" t="str">
            <v>千葉県</v>
          </cell>
          <cell r="D965" t="str">
            <v>野栄町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</row>
        <row r="966">
          <cell r="A966">
            <v>12402</v>
          </cell>
          <cell r="B966">
            <v>12</v>
          </cell>
          <cell r="C966" t="str">
            <v>千葉県</v>
          </cell>
          <cell r="D966" t="str">
            <v>大網白里町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A967">
            <v>12403</v>
          </cell>
          <cell r="B967">
            <v>12</v>
          </cell>
          <cell r="C967" t="str">
            <v>千葉県</v>
          </cell>
          <cell r="D967" t="str">
            <v>九十九里町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</row>
        <row r="968">
          <cell r="A968">
            <v>12404</v>
          </cell>
          <cell r="B968">
            <v>12</v>
          </cell>
          <cell r="C968" t="str">
            <v>千葉県</v>
          </cell>
          <cell r="D968" t="str">
            <v>成東町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</row>
        <row r="969">
          <cell r="A969">
            <v>12405</v>
          </cell>
          <cell r="B969">
            <v>12</v>
          </cell>
          <cell r="C969" t="str">
            <v>千葉県</v>
          </cell>
          <cell r="D969" t="str">
            <v>山武町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A970">
            <v>12406</v>
          </cell>
          <cell r="B970">
            <v>12</v>
          </cell>
          <cell r="C970" t="str">
            <v>千葉県</v>
          </cell>
          <cell r="D970" t="str">
            <v>蓮沼村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A971">
            <v>12407</v>
          </cell>
          <cell r="B971">
            <v>12</v>
          </cell>
          <cell r="C971" t="str">
            <v>千葉県</v>
          </cell>
          <cell r="D971" t="str">
            <v>松尾町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A972">
            <v>12408</v>
          </cell>
          <cell r="B972">
            <v>12</v>
          </cell>
          <cell r="C972" t="str">
            <v>千葉県</v>
          </cell>
          <cell r="D972" t="str">
            <v>横芝町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</row>
        <row r="973">
          <cell r="A973">
            <v>12409</v>
          </cell>
          <cell r="B973">
            <v>12</v>
          </cell>
          <cell r="C973" t="str">
            <v>千葉県</v>
          </cell>
          <cell r="D973" t="str">
            <v>芝山町</v>
          </cell>
          <cell r="H973">
            <v>1</v>
          </cell>
          <cell r="P973">
            <v>1</v>
          </cell>
          <cell r="Q973">
            <v>1</v>
          </cell>
          <cell r="R973">
            <v>1</v>
          </cell>
          <cell r="S973">
            <v>1</v>
          </cell>
        </row>
        <row r="974">
          <cell r="A974">
            <v>12421</v>
          </cell>
          <cell r="B974">
            <v>12</v>
          </cell>
          <cell r="C974" t="str">
            <v>千葉県</v>
          </cell>
          <cell r="D974" t="str">
            <v>一宮町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A975">
            <v>12422</v>
          </cell>
          <cell r="B975">
            <v>12</v>
          </cell>
          <cell r="C975" t="str">
            <v>千葉県</v>
          </cell>
          <cell r="D975" t="str">
            <v>睦沢町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</row>
        <row r="976">
          <cell r="A976">
            <v>12423</v>
          </cell>
          <cell r="B976">
            <v>12</v>
          </cell>
          <cell r="C976" t="str">
            <v>千葉県</v>
          </cell>
          <cell r="D976" t="str">
            <v>長生村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</row>
        <row r="977">
          <cell r="A977">
            <v>12424</v>
          </cell>
          <cell r="B977">
            <v>12</v>
          </cell>
          <cell r="C977" t="str">
            <v>千葉県</v>
          </cell>
          <cell r="D977" t="str">
            <v>白子町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</row>
        <row r="978">
          <cell r="A978">
            <v>12426</v>
          </cell>
          <cell r="B978">
            <v>12</v>
          </cell>
          <cell r="C978" t="str">
            <v>千葉県</v>
          </cell>
          <cell r="D978" t="str">
            <v>長柄町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</row>
        <row r="979">
          <cell r="A979">
            <v>12427</v>
          </cell>
          <cell r="B979">
            <v>12</v>
          </cell>
          <cell r="C979" t="str">
            <v>千葉県</v>
          </cell>
          <cell r="D979" t="str">
            <v>長南町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</row>
        <row r="980">
          <cell r="A980">
            <v>12441</v>
          </cell>
          <cell r="B980">
            <v>12</v>
          </cell>
          <cell r="C980" t="str">
            <v>千葉県</v>
          </cell>
          <cell r="D980" t="str">
            <v>大多喜町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</row>
        <row r="981">
          <cell r="A981">
            <v>12442</v>
          </cell>
          <cell r="B981">
            <v>12</v>
          </cell>
          <cell r="C981" t="str">
            <v>千葉県</v>
          </cell>
          <cell r="D981" t="str">
            <v>夷隅町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</row>
        <row r="982">
          <cell r="A982">
            <v>12443</v>
          </cell>
          <cell r="B982">
            <v>12</v>
          </cell>
          <cell r="C982" t="str">
            <v>千葉県</v>
          </cell>
          <cell r="D982" t="str">
            <v>御宿町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</row>
        <row r="983">
          <cell r="A983">
            <v>12444</v>
          </cell>
          <cell r="B983">
            <v>12</v>
          </cell>
          <cell r="C983" t="str">
            <v>千葉県</v>
          </cell>
          <cell r="D983" t="str">
            <v>大原町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</row>
        <row r="984">
          <cell r="A984">
            <v>12445</v>
          </cell>
          <cell r="B984">
            <v>12</v>
          </cell>
          <cell r="C984" t="str">
            <v>千葉県</v>
          </cell>
          <cell r="D984" t="str">
            <v>岬町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A985">
            <v>12461</v>
          </cell>
          <cell r="B985">
            <v>12</v>
          </cell>
          <cell r="C985" t="str">
            <v>千葉県</v>
          </cell>
          <cell r="D985" t="str">
            <v>富浦町</v>
          </cell>
          <cell r="G985">
            <v>1</v>
          </cell>
          <cell r="P985">
            <v>1</v>
          </cell>
          <cell r="Q985">
            <v>1</v>
          </cell>
          <cell r="R985">
            <v>1</v>
          </cell>
          <cell r="S985">
            <v>1</v>
          </cell>
        </row>
        <row r="986">
          <cell r="A986">
            <v>12462</v>
          </cell>
          <cell r="B986">
            <v>12</v>
          </cell>
          <cell r="C986" t="str">
            <v>千葉県</v>
          </cell>
          <cell r="D986" t="str">
            <v>富山町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A987">
            <v>12463</v>
          </cell>
          <cell r="B987">
            <v>12</v>
          </cell>
          <cell r="C987" t="str">
            <v>千葉県</v>
          </cell>
          <cell r="D987" t="str">
            <v>鋸南町</v>
          </cell>
          <cell r="F987">
            <v>1</v>
          </cell>
          <cell r="P987">
            <v>1</v>
          </cell>
          <cell r="Q987">
            <v>1</v>
          </cell>
          <cell r="R987">
            <v>1</v>
          </cell>
          <cell r="S987">
            <v>1</v>
          </cell>
        </row>
        <row r="988">
          <cell r="A988">
            <v>12464</v>
          </cell>
          <cell r="B988">
            <v>12</v>
          </cell>
          <cell r="C988" t="str">
            <v>千葉県</v>
          </cell>
          <cell r="D988" t="str">
            <v>三芳村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</row>
        <row r="989">
          <cell r="A989">
            <v>12465</v>
          </cell>
          <cell r="B989">
            <v>12</v>
          </cell>
          <cell r="C989" t="str">
            <v>千葉県</v>
          </cell>
          <cell r="D989" t="str">
            <v>白浜町</v>
          </cell>
          <cell r="G989">
            <v>1</v>
          </cell>
          <cell r="P989">
            <v>1</v>
          </cell>
          <cell r="Q989">
            <v>1</v>
          </cell>
          <cell r="R989">
            <v>1</v>
          </cell>
          <cell r="S989">
            <v>1</v>
          </cell>
        </row>
        <row r="990">
          <cell r="A990">
            <v>12466</v>
          </cell>
          <cell r="B990">
            <v>12</v>
          </cell>
          <cell r="C990" t="str">
            <v>千葉県</v>
          </cell>
          <cell r="D990" t="str">
            <v>千倉町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</row>
        <row r="991">
          <cell r="A991">
            <v>12467</v>
          </cell>
          <cell r="B991">
            <v>12</v>
          </cell>
          <cell r="C991" t="str">
            <v>千葉県</v>
          </cell>
          <cell r="D991" t="str">
            <v>丸山町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A992">
            <v>12468</v>
          </cell>
          <cell r="B992">
            <v>12</v>
          </cell>
          <cell r="C992" t="str">
            <v>千葉県</v>
          </cell>
          <cell r="D992" t="str">
            <v>和田町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A993">
            <v>12472</v>
          </cell>
          <cell r="B993">
            <v>12</v>
          </cell>
          <cell r="C993" t="str">
            <v>千葉県</v>
          </cell>
          <cell r="D993" t="str">
            <v>天津小湊町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A994">
            <v>12999</v>
          </cell>
          <cell r="B994" t="str">
            <v>12 計</v>
          </cell>
          <cell r="D994">
            <v>8</v>
          </cell>
          <cell r="E994">
            <v>0</v>
          </cell>
          <cell r="F994">
            <v>3</v>
          </cell>
          <cell r="G994">
            <v>6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0</v>
          </cell>
          <cell r="M994">
            <v>2</v>
          </cell>
          <cell r="N994">
            <v>0</v>
          </cell>
          <cell r="O994">
            <v>0</v>
          </cell>
          <cell r="P994">
            <v>12</v>
          </cell>
          <cell r="Q994">
            <v>8</v>
          </cell>
          <cell r="R994">
            <v>12</v>
          </cell>
          <cell r="S994">
            <v>8</v>
          </cell>
        </row>
        <row r="995">
          <cell r="A995">
            <v>13201</v>
          </cell>
          <cell r="B995">
            <v>13</v>
          </cell>
          <cell r="C995" t="str">
            <v>東京都</v>
          </cell>
          <cell r="D995" t="str">
            <v>八王子市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A996">
            <v>13202</v>
          </cell>
          <cell r="B996">
            <v>13</v>
          </cell>
          <cell r="C996" t="str">
            <v>東京都</v>
          </cell>
          <cell r="D996" t="str">
            <v>立川市</v>
          </cell>
          <cell r="G996">
            <v>1</v>
          </cell>
          <cell r="P996">
            <v>1</v>
          </cell>
          <cell r="Q996">
            <v>1</v>
          </cell>
          <cell r="R996">
            <v>1</v>
          </cell>
          <cell r="S996">
            <v>1</v>
          </cell>
        </row>
        <row r="997">
          <cell r="A997">
            <v>13203</v>
          </cell>
          <cell r="B997">
            <v>13</v>
          </cell>
          <cell r="C997" t="str">
            <v>東京都</v>
          </cell>
          <cell r="D997" t="str">
            <v>武蔵野市</v>
          </cell>
          <cell r="J997">
            <v>1</v>
          </cell>
          <cell r="P997">
            <v>1</v>
          </cell>
          <cell r="Q997">
            <v>1</v>
          </cell>
          <cell r="R997">
            <v>1</v>
          </cell>
          <cell r="S997">
            <v>1</v>
          </cell>
        </row>
        <row r="998">
          <cell r="A998">
            <v>13204</v>
          </cell>
          <cell r="B998">
            <v>13</v>
          </cell>
          <cell r="C998" t="str">
            <v>東京都</v>
          </cell>
          <cell r="D998" t="str">
            <v>三鷹市</v>
          </cell>
          <cell r="J998">
            <v>1</v>
          </cell>
          <cell r="M998">
            <v>1</v>
          </cell>
          <cell r="P998">
            <v>2</v>
          </cell>
          <cell r="Q998">
            <v>1</v>
          </cell>
          <cell r="R998">
            <v>2</v>
          </cell>
          <cell r="S998">
            <v>1</v>
          </cell>
        </row>
        <row r="999">
          <cell r="A999">
            <v>13205</v>
          </cell>
          <cell r="B999">
            <v>13</v>
          </cell>
          <cell r="C999" t="str">
            <v>東京都</v>
          </cell>
          <cell r="D999" t="str">
            <v>青梅市</v>
          </cell>
          <cell r="J999">
            <v>1</v>
          </cell>
          <cell r="P999">
            <v>1</v>
          </cell>
          <cell r="Q999">
            <v>1</v>
          </cell>
          <cell r="R999">
            <v>1</v>
          </cell>
          <cell r="S999">
            <v>1</v>
          </cell>
        </row>
        <row r="1000">
          <cell r="A1000">
            <v>13206</v>
          </cell>
          <cell r="B1000">
            <v>13</v>
          </cell>
          <cell r="C1000" t="str">
            <v>東京都</v>
          </cell>
          <cell r="D1000" t="str">
            <v>府中市</v>
          </cell>
          <cell r="M1000">
            <v>1</v>
          </cell>
          <cell r="P1000">
            <v>1</v>
          </cell>
          <cell r="Q1000">
            <v>1</v>
          </cell>
          <cell r="R1000">
            <v>1</v>
          </cell>
          <cell r="S1000">
            <v>1</v>
          </cell>
        </row>
        <row r="1001">
          <cell r="A1001">
            <v>13207</v>
          </cell>
          <cell r="B1001">
            <v>13</v>
          </cell>
          <cell r="C1001" t="str">
            <v>東京都</v>
          </cell>
          <cell r="D1001" t="str">
            <v>昭島市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A1002">
            <v>13208</v>
          </cell>
          <cell r="B1002">
            <v>13</v>
          </cell>
          <cell r="C1002" t="str">
            <v>東京都</v>
          </cell>
          <cell r="D1002" t="str">
            <v>調布市</v>
          </cell>
          <cell r="J1002">
            <v>1</v>
          </cell>
          <cell r="M1002">
            <v>1</v>
          </cell>
          <cell r="P1002">
            <v>2</v>
          </cell>
          <cell r="Q1002">
            <v>1</v>
          </cell>
          <cell r="R1002">
            <v>2</v>
          </cell>
          <cell r="S1002">
            <v>1</v>
          </cell>
        </row>
        <row r="1003">
          <cell r="A1003">
            <v>13209</v>
          </cell>
          <cell r="B1003">
            <v>13</v>
          </cell>
          <cell r="C1003" t="str">
            <v>東京都</v>
          </cell>
          <cell r="D1003" t="str">
            <v>町田市</v>
          </cell>
          <cell r="M1003">
            <v>1</v>
          </cell>
          <cell r="P1003">
            <v>1</v>
          </cell>
          <cell r="Q1003">
            <v>1</v>
          </cell>
          <cell r="R1003">
            <v>1</v>
          </cell>
          <cell r="S1003">
            <v>1</v>
          </cell>
        </row>
        <row r="1004">
          <cell r="A1004">
            <v>13210</v>
          </cell>
          <cell r="B1004">
            <v>13</v>
          </cell>
          <cell r="C1004" t="str">
            <v>東京都</v>
          </cell>
          <cell r="D1004" t="str">
            <v>小金井市</v>
          </cell>
          <cell r="G1004">
            <v>1</v>
          </cell>
          <cell r="J1004">
            <v>1</v>
          </cell>
          <cell r="P1004">
            <v>2</v>
          </cell>
          <cell r="Q1004">
            <v>1</v>
          </cell>
          <cell r="R1004">
            <v>2</v>
          </cell>
          <cell r="S1004">
            <v>1</v>
          </cell>
        </row>
        <row r="1005">
          <cell r="A1005">
            <v>13211</v>
          </cell>
          <cell r="B1005">
            <v>13</v>
          </cell>
          <cell r="C1005" t="str">
            <v>東京都</v>
          </cell>
          <cell r="D1005" t="str">
            <v>小平市</v>
          </cell>
          <cell r="G1005">
            <v>1</v>
          </cell>
          <cell r="P1005">
            <v>1</v>
          </cell>
          <cell r="Q1005">
            <v>1</v>
          </cell>
          <cell r="R1005">
            <v>1</v>
          </cell>
          <cell r="S1005">
            <v>1</v>
          </cell>
        </row>
        <row r="1006">
          <cell r="A1006">
            <v>13212</v>
          </cell>
          <cell r="B1006">
            <v>13</v>
          </cell>
          <cell r="C1006" t="str">
            <v>東京都</v>
          </cell>
          <cell r="D1006" t="str">
            <v>日野市</v>
          </cell>
          <cell r="J1006">
            <v>1</v>
          </cell>
          <cell r="M1006">
            <v>1</v>
          </cell>
          <cell r="P1006">
            <v>2</v>
          </cell>
          <cell r="Q1006">
            <v>1</v>
          </cell>
          <cell r="R1006">
            <v>2</v>
          </cell>
          <cell r="S1006">
            <v>1</v>
          </cell>
        </row>
        <row r="1007">
          <cell r="A1007">
            <v>13213</v>
          </cell>
          <cell r="B1007">
            <v>13</v>
          </cell>
          <cell r="C1007" t="str">
            <v>東京都</v>
          </cell>
          <cell r="D1007" t="str">
            <v>東村山市</v>
          </cell>
          <cell r="J1007">
            <v>1</v>
          </cell>
          <cell r="M1007">
            <v>1</v>
          </cell>
          <cell r="P1007">
            <v>2</v>
          </cell>
          <cell r="Q1007">
            <v>1</v>
          </cell>
          <cell r="R1007">
            <v>2</v>
          </cell>
          <cell r="S1007">
            <v>1</v>
          </cell>
        </row>
        <row r="1008">
          <cell r="A1008">
            <v>13214</v>
          </cell>
          <cell r="B1008">
            <v>13</v>
          </cell>
          <cell r="C1008" t="str">
            <v>東京都</v>
          </cell>
          <cell r="D1008" t="str">
            <v>国分寺市</v>
          </cell>
          <cell r="G1008">
            <v>1</v>
          </cell>
          <cell r="K1008">
            <v>1</v>
          </cell>
          <cell r="P1008">
            <v>2</v>
          </cell>
          <cell r="Q1008">
            <v>1</v>
          </cell>
          <cell r="R1008">
            <v>2</v>
          </cell>
          <cell r="S1008">
            <v>1</v>
          </cell>
        </row>
        <row r="1009">
          <cell r="A1009">
            <v>13215</v>
          </cell>
          <cell r="B1009">
            <v>13</v>
          </cell>
          <cell r="C1009" t="str">
            <v>東京都</v>
          </cell>
          <cell r="D1009" t="str">
            <v>国立市</v>
          </cell>
          <cell r="G1009">
            <v>1</v>
          </cell>
          <cell r="P1009">
            <v>1</v>
          </cell>
          <cell r="Q1009">
            <v>1</v>
          </cell>
          <cell r="R1009">
            <v>1</v>
          </cell>
          <cell r="S1009">
            <v>1</v>
          </cell>
        </row>
        <row r="1010">
          <cell r="A1010">
            <v>13218</v>
          </cell>
          <cell r="B1010">
            <v>13</v>
          </cell>
          <cell r="C1010" t="str">
            <v>東京都</v>
          </cell>
          <cell r="D1010" t="str">
            <v>福生市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A1011">
            <v>13219</v>
          </cell>
          <cell r="B1011">
            <v>13</v>
          </cell>
          <cell r="C1011" t="str">
            <v>東京都</v>
          </cell>
          <cell r="D1011" t="str">
            <v>狛江市</v>
          </cell>
          <cell r="G1011">
            <v>1</v>
          </cell>
          <cell r="P1011">
            <v>1</v>
          </cell>
          <cell r="Q1011">
            <v>1</v>
          </cell>
          <cell r="R1011">
            <v>1</v>
          </cell>
          <cell r="S1011">
            <v>1</v>
          </cell>
        </row>
        <row r="1012">
          <cell r="A1012">
            <v>13220</v>
          </cell>
          <cell r="B1012">
            <v>13</v>
          </cell>
          <cell r="C1012" t="str">
            <v>東京都</v>
          </cell>
          <cell r="D1012" t="str">
            <v>東大和市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</row>
        <row r="1013">
          <cell r="A1013">
            <v>13221</v>
          </cell>
          <cell r="B1013">
            <v>13</v>
          </cell>
          <cell r="C1013" t="str">
            <v>東京都</v>
          </cell>
          <cell r="D1013" t="str">
            <v>清瀬市</v>
          </cell>
          <cell r="G1013">
            <v>1</v>
          </cell>
          <cell r="M1013">
            <v>1</v>
          </cell>
          <cell r="P1013">
            <v>2</v>
          </cell>
          <cell r="Q1013">
            <v>1</v>
          </cell>
          <cell r="R1013">
            <v>2</v>
          </cell>
          <cell r="S1013">
            <v>1</v>
          </cell>
        </row>
        <row r="1014">
          <cell r="A1014">
            <v>13222</v>
          </cell>
          <cell r="B1014">
            <v>13</v>
          </cell>
          <cell r="C1014" t="str">
            <v>東京都</v>
          </cell>
          <cell r="D1014" t="str">
            <v>東久留米市</v>
          </cell>
          <cell r="G1014">
            <v>1</v>
          </cell>
          <cell r="P1014">
            <v>1</v>
          </cell>
          <cell r="Q1014">
            <v>1</v>
          </cell>
          <cell r="R1014">
            <v>1</v>
          </cell>
          <cell r="S1014">
            <v>1</v>
          </cell>
        </row>
        <row r="1015">
          <cell r="A1015">
            <v>13223</v>
          </cell>
          <cell r="B1015">
            <v>13</v>
          </cell>
          <cell r="C1015" t="str">
            <v>東京都</v>
          </cell>
          <cell r="D1015" t="str">
            <v>武蔵村山市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A1016">
            <v>13224</v>
          </cell>
          <cell r="B1016">
            <v>13</v>
          </cell>
          <cell r="C1016" t="str">
            <v>東京都</v>
          </cell>
          <cell r="D1016" t="str">
            <v>多摩市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</row>
        <row r="1017">
          <cell r="A1017">
            <v>13225</v>
          </cell>
          <cell r="B1017">
            <v>13</v>
          </cell>
          <cell r="C1017" t="str">
            <v>東京都</v>
          </cell>
          <cell r="D1017" t="str">
            <v>稲城市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A1018">
            <v>13227</v>
          </cell>
          <cell r="B1018">
            <v>13</v>
          </cell>
          <cell r="C1018" t="str">
            <v>東京都</v>
          </cell>
          <cell r="D1018" t="str">
            <v>羽村市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A1019">
            <v>13228</v>
          </cell>
          <cell r="B1019">
            <v>13</v>
          </cell>
          <cell r="C1019" t="str">
            <v>東京都</v>
          </cell>
          <cell r="D1019" t="str">
            <v>あきる野市</v>
          </cell>
          <cell r="J1019">
            <v>1</v>
          </cell>
          <cell r="M1019">
            <v>1</v>
          </cell>
          <cell r="P1019">
            <v>2</v>
          </cell>
          <cell r="Q1019">
            <v>1</v>
          </cell>
          <cell r="R1019">
            <v>2</v>
          </cell>
          <cell r="S1019">
            <v>1</v>
          </cell>
        </row>
        <row r="1020">
          <cell r="A1020">
            <v>13229</v>
          </cell>
          <cell r="B1020">
            <v>13</v>
          </cell>
          <cell r="C1020" t="str">
            <v>東京都</v>
          </cell>
          <cell r="D1020" t="str">
            <v>西東京市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A1021">
            <v>13303</v>
          </cell>
          <cell r="B1021">
            <v>13</v>
          </cell>
          <cell r="C1021" t="str">
            <v>東京都</v>
          </cell>
          <cell r="D1021" t="str">
            <v>瑞穂町</v>
          </cell>
          <cell r="H1021">
            <v>1</v>
          </cell>
          <cell r="P1021">
            <v>1</v>
          </cell>
          <cell r="Q1021">
            <v>1</v>
          </cell>
          <cell r="R1021">
            <v>1</v>
          </cell>
          <cell r="S1021">
            <v>1</v>
          </cell>
        </row>
        <row r="1022">
          <cell r="A1022">
            <v>13305</v>
          </cell>
          <cell r="B1022">
            <v>13</v>
          </cell>
          <cell r="C1022" t="str">
            <v>東京都</v>
          </cell>
          <cell r="D1022" t="str">
            <v>日の出町</v>
          </cell>
          <cell r="G1022">
            <v>1</v>
          </cell>
          <cell r="J1022">
            <v>1</v>
          </cell>
          <cell r="P1022">
            <v>2</v>
          </cell>
          <cell r="Q1022">
            <v>1</v>
          </cell>
          <cell r="R1022">
            <v>2</v>
          </cell>
          <cell r="S1022">
            <v>1</v>
          </cell>
        </row>
        <row r="1023">
          <cell r="A1023">
            <v>13307</v>
          </cell>
          <cell r="B1023">
            <v>13</v>
          </cell>
          <cell r="C1023" t="str">
            <v>東京都</v>
          </cell>
          <cell r="D1023" t="str">
            <v>檜原村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A1024">
            <v>13308</v>
          </cell>
          <cell r="B1024">
            <v>13</v>
          </cell>
          <cell r="C1024" t="str">
            <v>東京都</v>
          </cell>
          <cell r="D1024" t="str">
            <v>奥多摩町</v>
          </cell>
          <cell r="F1024">
            <v>1</v>
          </cell>
          <cell r="P1024">
            <v>1</v>
          </cell>
          <cell r="Q1024">
            <v>1</v>
          </cell>
          <cell r="R1024">
            <v>1</v>
          </cell>
          <cell r="S1024">
            <v>1</v>
          </cell>
        </row>
        <row r="1025">
          <cell r="A1025">
            <v>13361</v>
          </cell>
          <cell r="B1025">
            <v>13</v>
          </cell>
          <cell r="C1025" t="str">
            <v>東京都</v>
          </cell>
          <cell r="D1025" t="str">
            <v>大島町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</row>
        <row r="1026">
          <cell r="A1026">
            <v>13362</v>
          </cell>
          <cell r="B1026">
            <v>13</v>
          </cell>
          <cell r="C1026" t="str">
            <v>東京都</v>
          </cell>
          <cell r="D1026" t="str">
            <v>利島村</v>
          </cell>
          <cell r="H1026">
            <v>1</v>
          </cell>
          <cell r="P1026">
            <v>1</v>
          </cell>
          <cell r="Q1026">
            <v>1</v>
          </cell>
          <cell r="R1026">
            <v>1</v>
          </cell>
          <cell r="S1026">
            <v>1</v>
          </cell>
        </row>
        <row r="1027">
          <cell r="A1027">
            <v>13363</v>
          </cell>
          <cell r="B1027">
            <v>13</v>
          </cell>
          <cell r="C1027" t="str">
            <v>東京都</v>
          </cell>
          <cell r="D1027" t="str">
            <v>新島村</v>
          </cell>
          <cell r="G1027">
            <v>1</v>
          </cell>
          <cell r="H1027">
            <v>1</v>
          </cell>
          <cell r="P1027">
            <v>2</v>
          </cell>
          <cell r="Q1027">
            <v>1</v>
          </cell>
          <cell r="R1027">
            <v>2</v>
          </cell>
          <cell r="S1027">
            <v>1</v>
          </cell>
        </row>
        <row r="1028">
          <cell r="A1028">
            <v>13364</v>
          </cell>
          <cell r="B1028">
            <v>13</v>
          </cell>
          <cell r="C1028" t="str">
            <v>東京都</v>
          </cell>
          <cell r="D1028" t="str">
            <v>神津島村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A1029">
            <v>13381</v>
          </cell>
          <cell r="B1029">
            <v>13</v>
          </cell>
          <cell r="C1029" t="str">
            <v>東京都</v>
          </cell>
          <cell r="D1029" t="str">
            <v>三宅村</v>
          </cell>
          <cell r="O1029">
            <v>1</v>
          </cell>
          <cell r="P1029">
            <v>1</v>
          </cell>
          <cell r="Q1029">
            <v>1</v>
          </cell>
          <cell r="R1029">
            <v>0</v>
          </cell>
          <cell r="S1029">
            <v>0</v>
          </cell>
        </row>
        <row r="1030">
          <cell r="A1030">
            <v>13382</v>
          </cell>
          <cell r="B1030">
            <v>13</v>
          </cell>
          <cell r="C1030" t="str">
            <v>東京都</v>
          </cell>
          <cell r="D1030" t="str">
            <v>御蔵島村</v>
          </cell>
          <cell r="H1030">
            <v>1</v>
          </cell>
          <cell r="P1030">
            <v>1</v>
          </cell>
          <cell r="Q1030">
            <v>1</v>
          </cell>
          <cell r="R1030">
            <v>1</v>
          </cell>
          <cell r="S1030">
            <v>1</v>
          </cell>
        </row>
        <row r="1031">
          <cell r="A1031">
            <v>13401</v>
          </cell>
          <cell r="B1031">
            <v>13</v>
          </cell>
          <cell r="C1031" t="str">
            <v>東京都</v>
          </cell>
          <cell r="D1031" t="str">
            <v>八丈町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A1032">
            <v>13402</v>
          </cell>
          <cell r="B1032">
            <v>13</v>
          </cell>
          <cell r="C1032" t="str">
            <v>東京都</v>
          </cell>
          <cell r="D1032" t="str">
            <v>青ヶ島村</v>
          </cell>
          <cell r="H1032">
            <v>1</v>
          </cell>
          <cell r="P1032">
            <v>1</v>
          </cell>
          <cell r="Q1032">
            <v>1</v>
          </cell>
          <cell r="R1032">
            <v>1</v>
          </cell>
          <cell r="S1032">
            <v>1</v>
          </cell>
        </row>
        <row r="1033">
          <cell r="A1033">
            <v>13421</v>
          </cell>
          <cell r="B1033">
            <v>13</v>
          </cell>
          <cell r="C1033" t="str">
            <v>東京都</v>
          </cell>
          <cell r="D1033" t="str">
            <v>小笠原村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A1034">
            <v>13999</v>
          </cell>
          <cell r="B1034" t="str">
            <v>13 計</v>
          </cell>
          <cell r="D1034">
            <v>11</v>
          </cell>
          <cell r="E1034">
            <v>0</v>
          </cell>
          <cell r="F1034">
            <v>1</v>
          </cell>
          <cell r="G1034">
            <v>10</v>
          </cell>
          <cell r="H1034">
            <v>1</v>
          </cell>
          <cell r="I1034">
            <v>0</v>
          </cell>
          <cell r="J1034">
            <v>2</v>
          </cell>
          <cell r="K1034">
            <v>1</v>
          </cell>
          <cell r="L1034">
            <v>0</v>
          </cell>
          <cell r="M1034">
            <v>1</v>
          </cell>
          <cell r="N1034">
            <v>0</v>
          </cell>
          <cell r="O1034">
            <v>0</v>
          </cell>
          <cell r="P1034">
            <v>16</v>
          </cell>
          <cell r="Q1034">
            <v>11</v>
          </cell>
          <cell r="R1034">
            <v>16</v>
          </cell>
          <cell r="S1034">
            <v>11</v>
          </cell>
        </row>
        <row r="1035">
          <cell r="A1035">
            <v>14201</v>
          </cell>
          <cell r="B1035">
            <v>14</v>
          </cell>
          <cell r="C1035" t="str">
            <v>神奈川県</v>
          </cell>
          <cell r="D1035" t="str">
            <v>横須賀市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A1036">
            <v>14203</v>
          </cell>
          <cell r="B1036">
            <v>14</v>
          </cell>
          <cell r="C1036" t="str">
            <v>神奈川県</v>
          </cell>
          <cell r="D1036" t="str">
            <v>平塚市</v>
          </cell>
          <cell r="M1036">
            <v>1</v>
          </cell>
          <cell r="P1036">
            <v>1</v>
          </cell>
          <cell r="Q1036">
            <v>1</v>
          </cell>
          <cell r="R1036">
            <v>1</v>
          </cell>
          <cell r="S1036">
            <v>1</v>
          </cell>
        </row>
        <row r="1037">
          <cell r="A1037">
            <v>14204</v>
          </cell>
          <cell r="B1037">
            <v>14</v>
          </cell>
          <cell r="C1037" t="str">
            <v>神奈川県</v>
          </cell>
          <cell r="D1037" t="str">
            <v>鎌倉市</v>
          </cell>
          <cell r="J1037">
            <v>1</v>
          </cell>
          <cell r="M1037">
            <v>1</v>
          </cell>
          <cell r="P1037">
            <v>2</v>
          </cell>
          <cell r="Q1037">
            <v>1</v>
          </cell>
          <cell r="R1037">
            <v>2</v>
          </cell>
          <cell r="S1037">
            <v>1</v>
          </cell>
        </row>
        <row r="1038">
          <cell r="A1038">
            <v>14205</v>
          </cell>
          <cell r="B1038">
            <v>14</v>
          </cell>
          <cell r="C1038" t="str">
            <v>神奈川県</v>
          </cell>
          <cell r="D1038" t="str">
            <v>藤沢市</v>
          </cell>
          <cell r="J1038">
            <v>1</v>
          </cell>
          <cell r="M1038">
            <v>1</v>
          </cell>
          <cell r="P1038">
            <v>2</v>
          </cell>
          <cell r="Q1038">
            <v>1</v>
          </cell>
          <cell r="R1038">
            <v>2</v>
          </cell>
          <cell r="S1038">
            <v>1</v>
          </cell>
        </row>
        <row r="1039">
          <cell r="A1039">
            <v>14206</v>
          </cell>
          <cell r="B1039">
            <v>14</v>
          </cell>
          <cell r="C1039" t="str">
            <v>神奈川県</v>
          </cell>
          <cell r="D1039" t="str">
            <v>小田原市</v>
          </cell>
          <cell r="J1039">
            <v>1</v>
          </cell>
          <cell r="M1039">
            <v>1</v>
          </cell>
          <cell r="P1039">
            <v>2</v>
          </cell>
          <cell r="Q1039">
            <v>1</v>
          </cell>
          <cell r="R1039">
            <v>2</v>
          </cell>
          <cell r="S1039">
            <v>1</v>
          </cell>
        </row>
        <row r="1040">
          <cell r="A1040">
            <v>14207</v>
          </cell>
          <cell r="B1040">
            <v>14</v>
          </cell>
          <cell r="C1040" t="str">
            <v>神奈川県</v>
          </cell>
          <cell r="D1040" t="str">
            <v>茅ヶ崎市</v>
          </cell>
          <cell r="J1040">
            <v>1</v>
          </cell>
          <cell r="M1040">
            <v>1</v>
          </cell>
          <cell r="P1040">
            <v>2</v>
          </cell>
          <cell r="Q1040">
            <v>1</v>
          </cell>
          <cell r="R1040">
            <v>2</v>
          </cell>
          <cell r="S1040">
            <v>1</v>
          </cell>
        </row>
        <row r="1041">
          <cell r="A1041">
            <v>14208</v>
          </cell>
          <cell r="B1041">
            <v>14</v>
          </cell>
          <cell r="C1041" t="str">
            <v>神奈川県</v>
          </cell>
          <cell r="D1041" t="str">
            <v>逗子市</v>
          </cell>
          <cell r="M1041">
            <v>1</v>
          </cell>
          <cell r="P1041">
            <v>1</v>
          </cell>
          <cell r="Q1041">
            <v>1</v>
          </cell>
          <cell r="R1041">
            <v>1</v>
          </cell>
          <cell r="S1041">
            <v>1</v>
          </cell>
        </row>
        <row r="1042">
          <cell r="A1042">
            <v>14209</v>
          </cell>
          <cell r="B1042">
            <v>14</v>
          </cell>
          <cell r="C1042" t="str">
            <v>神奈川県</v>
          </cell>
          <cell r="D1042" t="str">
            <v>相模原市</v>
          </cell>
          <cell r="J1042">
            <v>1</v>
          </cell>
          <cell r="M1042">
            <v>1</v>
          </cell>
          <cell r="P1042">
            <v>2</v>
          </cell>
          <cell r="Q1042">
            <v>1</v>
          </cell>
          <cell r="R1042">
            <v>2</v>
          </cell>
          <cell r="S1042">
            <v>1</v>
          </cell>
        </row>
        <row r="1043">
          <cell r="A1043">
            <v>14210</v>
          </cell>
          <cell r="B1043">
            <v>14</v>
          </cell>
          <cell r="C1043" t="str">
            <v>神奈川県</v>
          </cell>
          <cell r="D1043" t="str">
            <v>三浦市</v>
          </cell>
          <cell r="G1043">
            <v>1</v>
          </cell>
          <cell r="J1043">
            <v>1</v>
          </cell>
          <cell r="P1043">
            <v>2</v>
          </cell>
          <cell r="Q1043">
            <v>1</v>
          </cell>
          <cell r="R1043">
            <v>2</v>
          </cell>
          <cell r="S1043">
            <v>1</v>
          </cell>
        </row>
        <row r="1044">
          <cell r="A1044">
            <v>14211</v>
          </cell>
          <cell r="B1044">
            <v>14</v>
          </cell>
          <cell r="C1044" t="str">
            <v>神奈川県</v>
          </cell>
          <cell r="D1044" t="str">
            <v>秦野市</v>
          </cell>
          <cell r="J1044">
            <v>1</v>
          </cell>
          <cell r="P1044">
            <v>1</v>
          </cell>
          <cell r="Q1044">
            <v>1</v>
          </cell>
          <cell r="R1044">
            <v>1</v>
          </cell>
          <cell r="S1044">
            <v>1</v>
          </cell>
        </row>
        <row r="1045">
          <cell r="A1045">
            <v>14212</v>
          </cell>
          <cell r="B1045">
            <v>14</v>
          </cell>
          <cell r="C1045" t="str">
            <v>神奈川県</v>
          </cell>
          <cell r="D1045" t="str">
            <v>厚木市</v>
          </cell>
          <cell r="M1045">
            <v>1</v>
          </cell>
          <cell r="P1045">
            <v>1</v>
          </cell>
          <cell r="Q1045">
            <v>1</v>
          </cell>
          <cell r="R1045">
            <v>1</v>
          </cell>
          <cell r="S1045">
            <v>1</v>
          </cell>
        </row>
        <row r="1046">
          <cell r="A1046">
            <v>14213</v>
          </cell>
          <cell r="B1046">
            <v>14</v>
          </cell>
          <cell r="C1046" t="str">
            <v>神奈川県</v>
          </cell>
          <cell r="D1046" t="str">
            <v>大和市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</row>
        <row r="1047">
          <cell r="A1047">
            <v>14214</v>
          </cell>
          <cell r="B1047">
            <v>14</v>
          </cell>
          <cell r="C1047" t="str">
            <v>神奈川県</v>
          </cell>
          <cell r="D1047" t="str">
            <v>伊勢原市</v>
          </cell>
          <cell r="J1047">
            <v>1</v>
          </cell>
          <cell r="M1047">
            <v>1</v>
          </cell>
          <cell r="P1047">
            <v>2</v>
          </cell>
          <cell r="Q1047">
            <v>1</v>
          </cell>
          <cell r="R1047">
            <v>2</v>
          </cell>
          <cell r="S1047">
            <v>1</v>
          </cell>
        </row>
        <row r="1048">
          <cell r="A1048">
            <v>14215</v>
          </cell>
          <cell r="B1048">
            <v>14</v>
          </cell>
          <cell r="C1048" t="str">
            <v>神奈川県</v>
          </cell>
          <cell r="D1048" t="str">
            <v>海老名市</v>
          </cell>
          <cell r="M1048">
            <v>1</v>
          </cell>
          <cell r="P1048">
            <v>1</v>
          </cell>
          <cell r="Q1048">
            <v>1</v>
          </cell>
          <cell r="R1048">
            <v>1</v>
          </cell>
          <cell r="S1048">
            <v>1</v>
          </cell>
        </row>
        <row r="1049">
          <cell r="A1049">
            <v>14216</v>
          </cell>
          <cell r="B1049">
            <v>14</v>
          </cell>
          <cell r="C1049" t="str">
            <v>神奈川県</v>
          </cell>
          <cell r="D1049" t="str">
            <v>座間市</v>
          </cell>
          <cell r="M1049">
            <v>1</v>
          </cell>
          <cell r="P1049">
            <v>1</v>
          </cell>
          <cell r="Q1049">
            <v>1</v>
          </cell>
          <cell r="R1049">
            <v>1</v>
          </cell>
          <cell r="S1049">
            <v>1</v>
          </cell>
        </row>
        <row r="1050">
          <cell r="A1050">
            <v>14217</v>
          </cell>
          <cell r="B1050">
            <v>14</v>
          </cell>
          <cell r="C1050" t="str">
            <v>神奈川県</v>
          </cell>
          <cell r="D1050" t="str">
            <v>南足柄市</v>
          </cell>
          <cell r="J1050">
            <v>1</v>
          </cell>
          <cell r="M1050">
            <v>1</v>
          </cell>
          <cell r="P1050">
            <v>2</v>
          </cell>
          <cell r="Q1050">
            <v>1</v>
          </cell>
          <cell r="R1050">
            <v>2</v>
          </cell>
          <cell r="S1050">
            <v>1</v>
          </cell>
        </row>
        <row r="1051">
          <cell r="A1051">
            <v>14218</v>
          </cell>
          <cell r="B1051">
            <v>14</v>
          </cell>
          <cell r="C1051" t="str">
            <v>神奈川県</v>
          </cell>
          <cell r="D1051" t="str">
            <v>綾瀬市</v>
          </cell>
          <cell r="M1051">
            <v>1</v>
          </cell>
          <cell r="P1051">
            <v>1</v>
          </cell>
          <cell r="Q1051">
            <v>1</v>
          </cell>
          <cell r="R1051">
            <v>1</v>
          </cell>
          <cell r="S1051">
            <v>1</v>
          </cell>
        </row>
        <row r="1052">
          <cell r="A1052">
            <v>14301</v>
          </cell>
          <cell r="B1052">
            <v>14</v>
          </cell>
          <cell r="C1052" t="str">
            <v>神奈川県</v>
          </cell>
          <cell r="D1052" t="str">
            <v>葉山町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</row>
        <row r="1053">
          <cell r="A1053">
            <v>14321</v>
          </cell>
          <cell r="B1053">
            <v>14</v>
          </cell>
          <cell r="C1053" t="str">
            <v>神奈川県</v>
          </cell>
          <cell r="D1053" t="str">
            <v>寒川町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</row>
        <row r="1054">
          <cell r="A1054">
            <v>14341</v>
          </cell>
          <cell r="B1054">
            <v>14</v>
          </cell>
          <cell r="C1054" t="str">
            <v>神奈川県</v>
          </cell>
          <cell r="D1054" t="str">
            <v>大磯町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A1055">
            <v>14342</v>
          </cell>
          <cell r="B1055">
            <v>14</v>
          </cell>
          <cell r="C1055" t="str">
            <v>神奈川県</v>
          </cell>
          <cell r="D1055" t="str">
            <v>二宮町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</row>
        <row r="1056">
          <cell r="A1056">
            <v>14361</v>
          </cell>
          <cell r="B1056">
            <v>14</v>
          </cell>
          <cell r="C1056" t="str">
            <v>神奈川県</v>
          </cell>
          <cell r="D1056" t="str">
            <v>中井町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A1057">
            <v>14362</v>
          </cell>
          <cell r="B1057">
            <v>14</v>
          </cell>
          <cell r="C1057" t="str">
            <v>神奈川県</v>
          </cell>
          <cell r="D1057" t="str">
            <v>大井町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</row>
        <row r="1058">
          <cell r="A1058">
            <v>14363</v>
          </cell>
          <cell r="B1058">
            <v>14</v>
          </cell>
          <cell r="C1058" t="str">
            <v>神奈川県</v>
          </cell>
          <cell r="D1058" t="str">
            <v>松田町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</row>
        <row r="1059">
          <cell r="A1059">
            <v>14364</v>
          </cell>
          <cell r="B1059">
            <v>14</v>
          </cell>
          <cell r="C1059" t="str">
            <v>神奈川県</v>
          </cell>
          <cell r="D1059" t="str">
            <v>山北町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</row>
        <row r="1060">
          <cell r="A1060">
            <v>14366</v>
          </cell>
          <cell r="B1060">
            <v>14</v>
          </cell>
          <cell r="C1060" t="str">
            <v>神奈川県</v>
          </cell>
          <cell r="D1060" t="str">
            <v>開成町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</row>
        <row r="1061">
          <cell r="A1061">
            <v>14382</v>
          </cell>
          <cell r="B1061">
            <v>14</v>
          </cell>
          <cell r="C1061" t="str">
            <v>神奈川県</v>
          </cell>
          <cell r="D1061" t="str">
            <v>箱根町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A1062">
            <v>14383</v>
          </cell>
          <cell r="B1062">
            <v>14</v>
          </cell>
          <cell r="C1062" t="str">
            <v>神奈川県</v>
          </cell>
          <cell r="D1062" t="str">
            <v>真鶴町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</row>
        <row r="1063">
          <cell r="A1063">
            <v>14384</v>
          </cell>
          <cell r="B1063">
            <v>14</v>
          </cell>
          <cell r="C1063" t="str">
            <v>神奈川県</v>
          </cell>
          <cell r="D1063" t="str">
            <v>湯河原町</v>
          </cell>
          <cell r="G1063">
            <v>1</v>
          </cell>
          <cell r="J1063">
            <v>1</v>
          </cell>
          <cell r="M1063">
            <v>1</v>
          </cell>
          <cell r="P1063">
            <v>3</v>
          </cell>
          <cell r="Q1063">
            <v>1</v>
          </cell>
          <cell r="R1063">
            <v>3</v>
          </cell>
          <cell r="S1063">
            <v>1</v>
          </cell>
        </row>
        <row r="1064">
          <cell r="A1064">
            <v>14401</v>
          </cell>
          <cell r="B1064">
            <v>14</v>
          </cell>
          <cell r="C1064" t="str">
            <v>神奈川県</v>
          </cell>
          <cell r="D1064" t="str">
            <v>愛川町</v>
          </cell>
          <cell r="M1064">
            <v>1</v>
          </cell>
          <cell r="P1064">
            <v>1</v>
          </cell>
          <cell r="Q1064">
            <v>1</v>
          </cell>
          <cell r="R1064">
            <v>1</v>
          </cell>
          <cell r="S1064">
            <v>1</v>
          </cell>
        </row>
        <row r="1065">
          <cell r="A1065">
            <v>14402</v>
          </cell>
          <cell r="B1065">
            <v>14</v>
          </cell>
          <cell r="C1065" t="str">
            <v>神奈川県</v>
          </cell>
          <cell r="D1065" t="str">
            <v>清川村</v>
          </cell>
          <cell r="H1065">
            <v>1</v>
          </cell>
          <cell r="M1065">
            <v>1</v>
          </cell>
          <cell r="P1065">
            <v>2</v>
          </cell>
          <cell r="Q1065">
            <v>1</v>
          </cell>
          <cell r="R1065">
            <v>2</v>
          </cell>
          <cell r="S1065">
            <v>1</v>
          </cell>
        </row>
        <row r="1066">
          <cell r="A1066">
            <v>14421</v>
          </cell>
          <cell r="B1066">
            <v>14</v>
          </cell>
          <cell r="C1066" t="str">
            <v>神奈川県</v>
          </cell>
          <cell r="D1066" t="str">
            <v>城山町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</row>
        <row r="1067">
          <cell r="A1067">
            <v>14422</v>
          </cell>
          <cell r="B1067">
            <v>14</v>
          </cell>
          <cell r="C1067" t="str">
            <v>神奈川県</v>
          </cell>
          <cell r="D1067" t="str">
            <v>津久井町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</row>
        <row r="1068">
          <cell r="A1068">
            <v>14423</v>
          </cell>
          <cell r="B1068">
            <v>14</v>
          </cell>
          <cell r="C1068" t="str">
            <v>神奈川県</v>
          </cell>
          <cell r="D1068" t="str">
            <v>相模湖町</v>
          </cell>
          <cell r="M1068">
            <v>1</v>
          </cell>
          <cell r="P1068">
            <v>1</v>
          </cell>
          <cell r="Q1068">
            <v>1</v>
          </cell>
          <cell r="R1068">
            <v>1</v>
          </cell>
          <cell r="S1068">
            <v>1</v>
          </cell>
        </row>
        <row r="1069">
          <cell r="A1069">
            <v>14424</v>
          </cell>
          <cell r="B1069">
            <v>14</v>
          </cell>
          <cell r="C1069" t="str">
            <v>神奈川県</v>
          </cell>
          <cell r="D1069" t="str">
            <v>藤野町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</row>
        <row r="1070">
          <cell r="A1070">
            <v>14999</v>
          </cell>
          <cell r="B1070" t="str">
            <v>14 計</v>
          </cell>
          <cell r="D1070">
            <v>2</v>
          </cell>
          <cell r="E1070">
            <v>0</v>
          </cell>
          <cell r="F1070">
            <v>0</v>
          </cell>
          <cell r="G1070">
            <v>2</v>
          </cell>
          <cell r="H1070">
            <v>0</v>
          </cell>
          <cell r="I1070">
            <v>0</v>
          </cell>
          <cell r="J1070">
            <v>2</v>
          </cell>
          <cell r="K1070">
            <v>0</v>
          </cell>
          <cell r="L1070">
            <v>0</v>
          </cell>
          <cell r="M1070">
            <v>1</v>
          </cell>
          <cell r="N1070">
            <v>0</v>
          </cell>
          <cell r="O1070">
            <v>0</v>
          </cell>
          <cell r="P1070">
            <v>5</v>
          </cell>
          <cell r="Q1070">
            <v>2</v>
          </cell>
          <cell r="R1070">
            <v>5</v>
          </cell>
          <cell r="S1070">
            <v>2</v>
          </cell>
        </row>
        <row r="1071">
          <cell r="A1071">
            <v>15201</v>
          </cell>
          <cell r="B1071">
            <v>15</v>
          </cell>
          <cell r="C1071" t="str">
            <v>新潟県</v>
          </cell>
          <cell r="D1071" t="str">
            <v>新潟市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A1072">
            <v>15202</v>
          </cell>
          <cell r="B1072">
            <v>15</v>
          </cell>
          <cell r="C1072" t="str">
            <v>新潟県</v>
          </cell>
          <cell r="D1072" t="str">
            <v>長岡市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A1073">
            <v>15204</v>
          </cell>
          <cell r="B1073">
            <v>15</v>
          </cell>
          <cell r="C1073" t="str">
            <v>新潟県</v>
          </cell>
          <cell r="D1073" t="str">
            <v>三条市</v>
          </cell>
          <cell r="M1073">
            <v>1</v>
          </cell>
          <cell r="P1073">
            <v>1</v>
          </cell>
          <cell r="Q1073">
            <v>1</v>
          </cell>
          <cell r="R1073">
            <v>1</v>
          </cell>
          <cell r="S1073">
            <v>1</v>
          </cell>
        </row>
        <row r="1074">
          <cell r="A1074">
            <v>15205</v>
          </cell>
          <cell r="B1074">
            <v>15</v>
          </cell>
          <cell r="C1074" t="str">
            <v>新潟県</v>
          </cell>
          <cell r="D1074" t="str">
            <v>柏崎市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</row>
        <row r="1075">
          <cell r="A1075">
            <v>15206</v>
          </cell>
          <cell r="B1075">
            <v>15</v>
          </cell>
          <cell r="C1075" t="str">
            <v>新潟県</v>
          </cell>
          <cell r="D1075" t="str">
            <v>新発田市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A1076">
            <v>15207</v>
          </cell>
          <cell r="B1076">
            <v>15</v>
          </cell>
          <cell r="C1076" t="str">
            <v>新潟県</v>
          </cell>
          <cell r="D1076" t="str">
            <v>新津市</v>
          </cell>
          <cell r="F1076">
            <v>1</v>
          </cell>
          <cell r="P1076">
            <v>1</v>
          </cell>
          <cell r="Q1076">
            <v>1</v>
          </cell>
          <cell r="R1076">
            <v>1</v>
          </cell>
          <cell r="S1076">
            <v>1</v>
          </cell>
        </row>
        <row r="1077">
          <cell r="A1077">
            <v>15208</v>
          </cell>
          <cell r="B1077">
            <v>15</v>
          </cell>
          <cell r="C1077" t="str">
            <v>新潟県</v>
          </cell>
          <cell r="D1077" t="str">
            <v>小千谷市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</row>
        <row r="1078">
          <cell r="A1078">
            <v>15209</v>
          </cell>
          <cell r="B1078">
            <v>15</v>
          </cell>
          <cell r="C1078" t="str">
            <v>新潟県</v>
          </cell>
          <cell r="D1078" t="str">
            <v>加茂市</v>
          </cell>
          <cell r="F1078">
            <v>1</v>
          </cell>
          <cell r="G1078">
            <v>1</v>
          </cell>
          <cell r="P1078">
            <v>2</v>
          </cell>
          <cell r="Q1078">
            <v>1</v>
          </cell>
          <cell r="R1078">
            <v>2</v>
          </cell>
          <cell r="S1078">
            <v>1</v>
          </cell>
        </row>
        <row r="1079">
          <cell r="A1079">
            <v>15210</v>
          </cell>
          <cell r="B1079">
            <v>15</v>
          </cell>
          <cell r="C1079" t="str">
            <v>新潟県</v>
          </cell>
          <cell r="D1079" t="str">
            <v>十日町市</v>
          </cell>
          <cell r="M1079">
            <v>1</v>
          </cell>
          <cell r="P1079">
            <v>1</v>
          </cell>
          <cell r="Q1079">
            <v>1</v>
          </cell>
          <cell r="R1079">
            <v>1</v>
          </cell>
          <cell r="S1079">
            <v>1</v>
          </cell>
        </row>
        <row r="1080">
          <cell r="A1080">
            <v>15211</v>
          </cell>
          <cell r="B1080">
            <v>15</v>
          </cell>
          <cell r="C1080" t="str">
            <v>新潟県</v>
          </cell>
          <cell r="D1080" t="str">
            <v>見附市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</row>
        <row r="1081">
          <cell r="A1081">
            <v>15212</v>
          </cell>
          <cell r="B1081">
            <v>15</v>
          </cell>
          <cell r="C1081" t="str">
            <v>新潟県</v>
          </cell>
          <cell r="D1081" t="str">
            <v>村上市</v>
          </cell>
          <cell r="M1081">
            <v>1</v>
          </cell>
          <cell r="P1081">
            <v>1</v>
          </cell>
          <cell r="Q1081">
            <v>1</v>
          </cell>
          <cell r="R1081">
            <v>1</v>
          </cell>
          <cell r="S1081">
            <v>1</v>
          </cell>
        </row>
        <row r="1082">
          <cell r="A1082">
            <v>15213</v>
          </cell>
          <cell r="B1082">
            <v>15</v>
          </cell>
          <cell r="C1082" t="str">
            <v>新潟県</v>
          </cell>
          <cell r="D1082" t="str">
            <v>燕市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A1083">
            <v>15215</v>
          </cell>
          <cell r="B1083">
            <v>15</v>
          </cell>
          <cell r="C1083" t="str">
            <v>新潟県</v>
          </cell>
          <cell r="D1083" t="str">
            <v>栃尾市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A1084">
            <v>15216</v>
          </cell>
          <cell r="B1084">
            <v>15</v>
          </cell>
          <cell r="C1084" t="str">
            <v>新潟県</v>
          </cell>
          <cell r="D1084" t="str">
            <v>糸魚川市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A1085">
            <v>15217</v>
          </cell>
          <cell r="B1085">
            <v>15</v>
          </cell>
          <cell r="C1085" t="str">
            <v>新潟県</v>
          </cell>
          <cell r="D1085" t="str">
            <v>新井市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</row>
        <row r="1086">
          <cell r="A1086">
            <v>15218</v>
          </cell>
          <cell r="B1086">
            <v>15</v>
          </cell>
          <cell r="C1086" t="str">
            <v>新潟県</v>
          </cell>
          <cell r="D1086" t="str">
            <v>五泉市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</row>
        <row r="1087">
          <cell r="A1087">
            <v>15219</v>
          </cell>
          <cell r="B1087">
            <v>15</v>
          </cell>
          <cell r="C1087" t="str">
            <v>新潟県</v>
          </cell>
          <cell r="D1087" t="str">
            <v>両津市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</row>
        <row r="1088">
          <cell r="A1088">
            <v>15220</v>
          </cell>
          <cell r="B1088">
            <v>15</v>
          </cell>
          <cell r="C1088" t="str">
            <v>新潟県</v>
          </cell>
          <cell r="D1088" t="str">
            <v>白根市</v>
          </cell>
          <cell r="J1088">
            <v>1</v>
          </cell>
          <cell r="M1088">
            <v>1</v>
          </cell>
          <cell r="P1088">
            <v>2</v>
          </cell>
          <cell r="Q1088">
            <v>1</v>
          </cell>
          <cell r="R1088">
            <v>2</v>
          </cell>
          <cell r="S1088">
            <v>1</v>
          </cell>
        </row>
        <row r="1089">
          <cell r="A1089">
            <v>15221</v>
          </cell>
          <cell r="B1089">
            <v>15</v>
          </cell>
          <cell r="C1089" t="str">
            <v>新潟県</v>
          </cell>
          <cell r="D1089" t="str">
            <v>豊栄市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A1090">
            <v>15222</v>
          </cell>
          <cell r="B1090">
            <v>15</v>
          </cell>
          <cell r="C1090" t="str">
            <v>新潟県</v>
          </cell>
          <cell r="D1090" t="str">
            <v>上越市</v>
          </cell>
          <cell r="J1090">
            <v>1</v>
          </cell>
          <cell r="L1090">
            <v>1</v>
          </cell>
          <cell r="M1090">
            <v>1</v>
          </cell>
          <cell r="P1090">
            <v>3</v>
          </cell>
          <cell r="Q1090">
            <v>1</v>
          </cell>
          <cell r="R1090">
            <v>3</v>
          </cell>
          <cell r="S1090">
            <v>1</v>
          </cell>
        </row>
        <row r="1091">
          <cell r="A1091">
            <v>15301</v>
          </cell>
          <cell r="B1091">
            <v>15</v>
          </cell>
          <cell r="C1091" t="str">
            <v>新潟県</v>
          </cell>
          <cell r="D1091" t="str">
            <v>安田町</v>
          </cell>
          <cell r="M1091">
            <v>1</v>
          </cell>
          <cell r="P1091">
            <v>1</v>
          </cell>
          <cell r="Q1091">
            <v>1</v>
          </cell>
          <cell r="R1091">
            <v>1</v>
          </cell>
          <cell r="S1091">
            <v>1</v>
          </cell>
        </row>
        <row r="1092">
          <cell r="A1092">
            <v>15302</v>
          </cell>
          <cell r="B1092">
            <v>15</v>
          </cell>
          <cell r="C1092" t="str">
            <v>新潟県</v>
          </cell>
          <cell r="D1092" t="str">
            <v>京ヶ瀬村</v>
          </cell>
          <cell r="M1092">
            <v>1</v>
          </cell>
          <cell r="P1092">
            <v>1</v>
          </cell>
          <cell r="Q1092">
            <v>1</v>
          </cell>
          <cell r="R1092">
            <v>1</v>
          </cell>
          <cell r="S1092">
            <v>1</v>
          </cell>
        </row>
        <row r="1093">
          <cell r="A1093">
            <v>15303</v>
          </cell>
          <cell r="B1093">
            <v>15</v>
          </cell>
          <cell r="C1093" t="str">
            <v>新潟県</v>
          </cell>
          <cell r="D1093" t="str">
            <v>水原町</v>
          </cell>
          <cell r="M1093">
            <v>1</v>
          </cell>
          <cell r="P1093">
            <v>1</v>
          </cell>
          <cell r="Q1093">
            <v>1</v>
          </cell>
          <cell r="R1093">
            <v>1</v>
          </cell>
          <cell r="S1093">
            <v>1</v>
          </cell>
        </row>
        <row r="1094">
          <cell r="A1094">
            <v>15304</v>
          </cell>
          <cell r="B1094">
            <v>15</v>
          </cell>
          <cell r="C1094" t="str">
            <v>新潟県</v>
          </cell>
          <cell r="D1094" t="str">
            <v>笹神村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</row>
        <row r="1095">
          <cell r="A1095">
            <v>15306</v>
          </cell>
          <cell r="B1095">
            <v>15</v>
          </cell>
          <cell r="C1095" t="str">
            <v>新潟県</v>
          </cell>
          <cell r="D1095" t="str">
            <v>豊浦町</v>
          </cell>
          <cell r="J1095">
            <v>1</v>
          </cell>
          <cell r="P1095">
            <v>1</v>
          </cell>
          <cell r="Q1095">
            <v>1</v>
          </cell>
          <cell r="R1095">
            <v>1</v>
          </cell>
          <cell r="S1095">
            <v>1</v>
          </cell>
        </row>
        <row r="1096">
          <cell r="A1096">
            <v>15307</v>
          </cell>
          <cell r="B1096">
            <v>15</v>
          </cell>
          <cell r="C1096" t="str">
            <v>新潟県</v>
          </cell>
          <cell r="D1096" t="str">
            <v>聖籠町</v>
          </cell>
          <cell r="M1096">
            <v>1</v>
          </cell>
          <cell r="P1096">
            <v>1</v>
          </cell>
          <cell r="Q1096">
            <v>1</v>
          </cell>
          <cell r="R1096">
            <v>1</v>
          </cell>
          <cell r="S1096">
            <v>1</v>
          </cell>
        </row>
        <row r="1097">
          <cell r="A1097">
            <v>15308</v>
          </cell>
          <cell r="B1097">
            <v>15</v>
          </cell>
          <cell r="C1097" t="str">
            <v>新潟県</v>
          </cell>
          <cell r="D1097" t="str">
            <v>加治川村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</row>
        <row r="1098">
          <cell r="A1098">
            <v>15309</v>
          </cell>
          <cell r="B1098">
            <v>15</v>
          </cell>
          <cell r="C1098" t="str">
            <v>新潟県</v>
          </cell>
          <cell r="D1098" t="str">
            <v>紫雲寺町</v>
          </cell>
          <cell r="F1098">
            <v>1</v>
          </cell>
          <cell r="J1098">
            <v>1</v>
          </cell>
          <cell r="M1098">
            <v>1</v>
          </cell>
          <cell r="P1098">
            <v>3</v>
          </cell>
          <cell r="Q1098">
            <v>1</v>
          </cell>
          <cell r="R1098">
            <v>3</v>
          </cell>
          <cell r="S1098">
            <v>1</v>
          </cell>
        </row>
        <row r="1099">
          <cell r="A1099">
            <v>15310</v>
          </cell>
          <cell r="B1099">
            <v>15</v>
          </cell>
          <cell r="C1099" t="str">
            <v>新潟県</v>
          </cell>
          <cell r="D1099" t="str">
            <v>中条町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A1100">
            <v>15311</v>
          </cell>
          <cell r="B1100">
            <v>15</v>
          </cell>
          <cell r="C1100" t="str">
            <v>新潟県</v>
          </cell>
          <cell r="D1100" t="str">
            <v>黒川村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A1101">
            <v>15321</v>
          </cell>
          <cell r="B1101">
            <v>15</v>
          </cell>
          <cell r="C1101" t="str">
            <v>新潟県</v>
          </cell>
          <cell r="D1101" t="str">
            <v>小須戸町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A1102">
            <v>15322</v>
          </cell>
          <cell r="B1102">
            <v>15</v>
          </cell>
          <cell r="C1102" t="str">
            <v>新潟県</v>
          </cell>
          <cell r="D1102" t="str">
            <v>村松町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A1103">
            <v>15323</v>
          </cell>
          <cell r="B1103">
            <v>15</v>
          </cell>
          <cell r="C1103" t="str">
            <v>新潟県</v>
          </cell>
          <cell r="D1103" t="str">
            <v>横越町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A1104">
            <v>15324</v>
          </cell>
          <cell r="B1104">
            <v>15</v>
          </cell>
          <cell r="C1104" t="str">
            <v>新潟県</v>
          </cell>
          <cell r="D1104" t="str">
            <v>亀田町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A1105">
            <v>15341</v>
          </cell>
          <cell r="B1105">
            <v>15</v>
          </cell>
          <cell r="C1105" t="str">
            <v>新潟県</v>
          </cell>
          <cell r="D1105" t="str">
            <v>岩室村</v>
          </cell>
          <cell r="M1105">
            <v>1</v>
          </cell>
          <cell r="P1105">
            <v>1</v>
          </cell>
          <cell r="Q1105">
            <v>1</v>
          </cell>
          <cell r="R1105">
            <v>1</v>
          </cell>
          <cell r="S1105">
            <v>1</v>
          </cell>
        </row>
        <row r="1106">
          <cell r="A1106">
            <v>15342</v>
          </cell>
          <cell r="B1106">
            <v>15</v>
          </cell>
          <cell r="C1106" t="str">
            <v>新潟県</v>
          </cell>
          <cell r="D1106" t="str">
            <v>弥彦村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A1107">
            <v>15343</v>
          </cell>
          <cell r="B1107">
            <v>15</v>
          </cell>
          <cell r="C1107" t="str">
            <v>新潟県</v>
          </cell>
          <cell r="D1107" t="str">
            <v>分水町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</row>
        <row r="1108">
          <cell r="A1108">
            <v>15344</v>
          </cell>
          <cell r="B1108">
            <v>15</v>
          </cell>
          <cell r="C1108" t="str">
            <v>新潟県</v>
          </cell>
          <cell r="D1108" t="str">
            <v>吉田町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A1109">
            <v>15345</v>
          </cell>
          <cell r="B1109">
            <v>15</v>
          </cell>
          <cell r="C1109" t="str">
            <v>新潟県</v>
          </cell>
          <cell r="D1109" t="str">
            <v>巻町</v>
          </cell>
          <cell r="N1109">
            <v>1</v>
          </cell>
          <cell r="P1109">
            <v>1</v>
          </cell>
          <cell r="Q1109">
            <v>1</v>
          </cell>
          <cell r="R1109">
            <v>1</v>
          </cell>
          <cell r="S1109">
            <v>1</v>
          </cell>
        </row>
        <row r="1110">
          <cell r="A1110">
            <v>15346</v>
          </cell>
          <cell r="B1110">
            <v>15</v>
          </cell>
          <cell r="C1110" t="str">
            <v>新潟県</v>
          </cell>
          <cell r="D1110" t="str">
            <v>西川町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</row>
        <row r="1111">
          <cell r="A1111">
            <v>15348</v>
          </cell>
          <cell r="B1111">
            <v>15</v>
          </cell>
          <cell r="C1111" t="str">
            <v>新潟県</v>
          </cell>
          <cell r="D1111" t="str">
            <v>味方村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A1112">
            <v>15349</v>
          </cell>
          <cell r="B1112">
            <v>15</v>
          </cell>
          <cell r="C1112" t="str">
            <v>新潟県</v>
          </cell>
          <cell r="D1112" t="str">
            <v>潟東村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A1113">
            <v>15350</v>
          </cell>
          <cell r="B1113">
            <v>15</v>
          </cell>
          <cell r="C1113" t="str">
            <v>新潟県</v>
          </cell>
          <cell r="D1113" t="str">
            <v>月潟村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</row>
        <row r="1114">
          <cell r="A1114">
            <v>15351</v>
          </cell>
          <cell r="B1114">
            <v>15</v>
          </cell>
          <cell r="C1114" t="str">
            <v>新潟県</v>
          </cell>
          <cell r="D1114" t="str">
            <v>中之口村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A1115">
            <v>15361</v>
          </cell>
          <cell r="B1115">
            <v>15</v>
          </cell>
          <cell r="C1115" t="str">
            <v>新潟県</v>
          </cell>
          <cell r="D1115" t="str">
            <v>田上町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A1116">
            <v>15362</v>
          </cell>
          <cell r="B1116">
            <v>15</v>
          </cell>
          <cell r="C1116" t="str">
            <v>新潟県</v>
          </cell>
          <cell r="D1116" t="str">
            <v>下田村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</row>
        <row r="1117">
          <cell r="A1117">
            <v>15363</v>
          </cell>
          <cell r="B1117">
            <v>15</v>
          </cell>
          <cell r="C1117" t="str">
            <v>新潟県</v>
          </cell>
          <cell r="D1117" t="str">
            <v>栄町</v>
          </cell>
          <cell r="M1117">
            <v>1</v>
          </cell>
          <cell r="P1117">
            <v>1</v>
          </cell>
          <cell r="Q1117">
            <v>1</v>
          </cell>
          <cell r="R1117">
            <v>1</v>
          </cell>
          <cell r="S1117">
            <v>1</v>
          </cell>
        </row>
        <row r="1118">
          <cell r="A1118">
            <v>15364</v>
          </cell>
          <cell r="B1118">
            <v>15</v>
          </cell>
          <cell r="C1118" t="str">
            <v>新潟県</v>
          </cell>
          <cell r="D1118" t="str">
            <v>中之島町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A1119">
            <v>15381</v>
          </cell>
          <cell r="B1119">
            <v>15</v>
          </cell>
          <cell r="C1119" t="str">
            <v>新潟県</v>
          </cell>
          <cell r="D1119" t="str">
            <v>津川町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A1120">
            <v>15382</v>
          </cell>
          <cell r="B1120">
            <v>15</v>
          </cell>
          <cell r="C1120" t="str">
            <v>新潟県</v>
          </cell>
          <cell r="D1120" t="str">
            <v>鹿瀬町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</row>
        <row r="1121">
          <cell r="A1121">
            <v>15383</v>
          </cell>
          <cell r="B1121">
            <v>15</v>
          </cell>
          <cell r="C1121" t="str">
            <v>新潟県</v>
          </cell>
          <cell r="D1121" t="str">
            <v>上川村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A1122">
            <v>15384</v>
          </cell>
          <cell r="B1122">
            <v>15</v>
          </cell>
          <cell r="C1122" t="str">
            <v>新潟県</v>
          </cell>
          <cell r="D1122" t="str">
            <v>三川村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A1123">
            <v>15401</v>
          </cell>
          <cell r="B1123">
            <v>15</v>
          </cell>
          <cell r="C1123" t="str">
            <v>新潟県</v>
          </cell>
          <cell r="D1123" t="str">
            <v>越路町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</row>
        <row r="1124">
          <cell r="A1124">
            <v>15402</v>
          </cell>
          <cell r="B1124">
            <v>15</v>
          </cell>
          <cell r="C1124" t="str">
            <v>新潟県</v>
          </cell>
          <cell r="D1124" t="str">
            <v>三島町</v>
          </cell>
          <cell r="J1124">
            <v>1</v>
          </cell>
          <cell r="P1124">
            <v>1</v>
          </cell>
          <cell r="Q1124">
            <v>1</v>
          </cell>
          <cell r="R1124">
            <v>1</v>
          </cell>
          <cell r="S1124">
            <v>1</v>
          </cell>
        </row>
        <row r="1125">
          <cell r="A1125">
            <v>15403</v>
          </cell>
          <cell r="B1125">
            <v>15</v>
          </cell>
          <cell r="C1125" t="str">
            <v>新潟県</v>
          </cell>
          <cell r="D1125" t="str">
            <v>与板町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A1126">
            <v>15404</v>
          </cell>
          <cell r="B1126">
            <v>15</v>
          </cell>
          <cell r="C1126" t="str">
            <v>新潟県</v>
          </cell>
          <cell r="D1126" t="str">
            <v>和島村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A1127">
            <v>15405</v>
          </cell>
          <cell r="B1127">
            <v>15</v>
          </cell>
          <cell r="C1127" t="str">
            <v>新潟県</v>
          </cell>
          <cell r="D1127" t="str">
            <v>出雲崎町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A1128">
            <v>15406</v>
          </cell>
          <cell r="B1128">
            <v>15</v>
          </cell>
          <cell r="C1128" t="str">
            <v>新潟県</v>
          </cell>
          <cell r="D1128" t="str">
            <v>寺泊町</v>
          </cell>
          <cell r="F1128">
            <v>1</v>
          </cell>
          <cell r="P1128">
            <v>1</v>
          </cell>
          <cell r="Q1128">
            <v>1</v>
          </cell>
          <cell r="R1128">
            <v>1</v>
          </cell>
          <cell r="S1128">
            <v>1</v>
          </cell>
        </row>
        <row r="1129">
          <cell r="A1129">
            <v>15421</v>
          </cell>
          <cell r="B1129">
            <v>15</v>
          </cell>
          <cell r="C1129" t="str">
            <v>新潟県</v>
          </cell>
          <cell r="D1129" t="str">
            <v>山古志村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</row>
        <row r="1130">
          <cell r="A1130">
            <v>15441</v>
          </cell>
          <cell r="B1130">
            <v>15</v>
          </cell>
          <cell r="C1130" t="str">
            <v>新潟県</v>
          </cell>
          <cell r="D1130" t="str">
            <v>川口町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A1131">
            <v>15442</v>
          </cell>
          <cell r="B1131">
            <v>15</v>
          </cell>
          <cell r="C1131" t="str">
            <v>新潟県</v>
          </cell>
          <cell r="D1131" t="str">
            <v>堀之内町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A1132">
            <v>15443</v>
          </cell>
          <cell r="B1132">
            <v>15</v>
          </cell>
          <cell r="C1132" t="str">
            <v>新潟県</v>
          </cell>
          <cell r="D1132" t="str">
            <v>小出町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A1133">
            <v>15444</v>
          </cell>
          <cell r="B1133">
            <v>15</v>
          </cell>
          <cell r="C1133" t="str">
            <v>新潟県</v>
          </cell>
          <cell r="D1133" t="str">
            <v>湯之谷村</v>
          </cell>
          <cell r="F1133">
            <v>1</v>
          </cell>
          <cell r="P1133">
            <v>1</v>
          </cell>
          <cell r="Q1133">
            <v>1</v>
          </cell>
          <cell r="R1133">
            <v>1</v>
          </cell>
          <cell r="S1133">
            <v>1</v>
          </cell>
        </row>
        <row r="1134">
          <cell r="A1134">
            <v>15445</v>
          </cell>
          <cell r="B1134">
            <v>15</v>
          </cell>
          <cell r="C1134" t="str">
            <v>新潟県</v>
          </cell>
          <cell r="D1134" t="str">
            <v>広神村</v>
          </cell>
          <cell r="G1134">
            <v>1</v>
          </cell>
          <cell r="P1134">
            <v>1</v>
          </cell>
          <cell r="Q1134">
            <v>1</v>
          </cell>
          <cell r="R1134">
            <v>1</v>
          </cell>
          <cell r="S1134">
            <v>1</v>
          </cell>
        </row>
        <row r="1135">
          <cell r="A1135">
            <v>15446</v>
          </cell>
          <cell r="B1135">
            <v>15</v>
          </cell>
          <cell r="C1135" t="str">
            <v>新潟県</v>
          </cell>
          <cell r="D1135" t="str">
            <v>守門村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A1136">
            <v>15447</v>
          </cell>
          <cell r="B1136">
            <v>15</v>
          </cell>
          <cell r="C1136" t="str">
            <v>新潟県</v>
          </cell>
          <cell r="D1136" t="str">
            <v>入広瀬村</v>
          </cell>
          <cell r="I1136">
            <v>1</v>
          </cell>
          <cell r="P1136">
            <v>1</v>
          </cell>
          <cell r="Q1136">
            <v>1</v>
          </cell>
          <cell r="R1136">
            <v>1</v>
          </cell>
          <cell r="S1136">
            <v>1</v>
          </cell>
        </row>
        <row r="1137">
          <cell r="A1137">
            <v>15461</v>
          </cell>
          <cell r="B1137">
            <v>15</v>
          </cell>
          <cell r="C1137" t="str">
            <v>新潟県</v>
          </cell>
          <cell r="D1137" t="str">
            <v>湯沢町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A1138">
            <v>15462</v>
          </cell>
          <cell r="B1138">
            <v>15</v>
          </cell>
          <cell r="C1138" t="str">
            <v>新潟県</v>
          </cell>
          <cell r="D1138" t="str">
            <v>塩沢町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</row>
        <row r="1139">
          <cell r="A1139">
            <v>15463</v>
          </cell>
          <cell r="B1139">
            <v>15</v>
          </cell>
          <cell r="C1139" t="str">
            <v>新潟県</v>
          </cell>
          <cell r="D1139" t="str">
            <v>六日町</v>
          </cell>
          <cell r="M1139">
            <v>1</v>
          </cell>
          <cell r="N1139">
            <v>1</v>
          </cell>
          <cell r="P1139">
            <v>2</v>
          </cell>
          <cell r="Q1139">
            <v>1</v>
          </cell>
          <cell r="R1139">
            <v>2</v>
          </cell>
          <cell r="S1139">
            <v>1</v>
          </cell>
        </row>
        <row r="1140">
          <cell r="A1140">
            <v>15464</v>
          </cell>
          <cell r="B1140">
            <v>15</v>
          </cell>
          <cell r="C1140" t="str">
            <v>新潟県</v>
          </cell>
          <cell r="D1140" t="str">
            <v>大和町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</row>
        <row r="1141">
          <cell r="A1141">
            <v>15481</v>
          </cell>
          <cell r="B1141">
            <v>15</v>
          </cell>
          <cell r="C1141" t="str">
            <v>新潟県</v>
          </cell>
          <cell r="D1141" t="str">
            <v>川西町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A1142">
            <v>15482</v>
          </cell>
          <cell r="B1142">
            <v>15</v>
          </cell>
          <cell r="C1142" t="str">
            <v>新潟県</v>
          </cell>
          <cell r="D1142" t="str">
            <v>津南町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</row>
        <row r="1143">
          <cell r="A1143">
            <v>15483</v>
          </cell>
          <cell r="B1143">
            <v>15</v>
          </cell>
          <cell r="C1143" t="str">
            <v>新潟県</v>
          </cell>
          <cell r="D1143" t="str">
            <v>中里村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A1144">
            <v>15501</v>
          </cell>
          <cell r="B1144">
            <v>15</v>
          </cell>
          <cell r="C1144" t="str">
            <v>新潟県</v>
          </cell>
          <cell r="D1144" t="str">
            <v>高柳町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A1145">
            <v>15502</v>
          </cell>
          <cell r="B1145">
            <v>15</v>
          </cell>
          <cell r="C1145" t="str">
            <v>新潟県</v>
          </cell>
          <cell r="D1145" t="str">
            <v>小国町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A1146">
            <v>15504</v>
          </cell>
          <cell r="B1146">
            <v>15</v>
          </cell>
          <cell r="C1146" t="str">
            <v>新潟県</v>
          </cell>
          <cell r="D1146" t="str">
            <v>刈羽村</v>
          </cell>
          <cell r="H1146">
            <v>1</v>
          </cell>
          <cell r="P1146">
            <v>1</v>
          </cell>
          <cell r="Q1146">
            <v>1</v>
          </cell>
          <cell r="R1146">
            <v>1</v>
          </cell>
          <cell r="S1146">
            <v>1</v>
          </cell>
        </row>
        <row r="1147">
          <cell r="A1147">
            <v>15505</v>
          </cell>
          <cell r="B1147">
            <v>15</v>
          </cell>
          <cell r="C1147" t="str">
            <v>新潟県</v>
          </cell>
          <cell r="D1147" t="str">
            <v>西山町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A1148">
            <v>15521</v>
          </cell>
          <cell r="B1148">
            <v>15</v>
          </cell>
          <cell r="C1148" t="str">
            <v>新潟県</v>
          </cell>
          <cell r="D1148" t="str">
            <v>安塚町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A1149">
            <v>15522</v>
          </cell>
          <cell r="B1149">
            <v>15</v>
          </cell>
          <cell r="C1149" t="str">
            <v>新潟県</v>
          </cell>
          <cell r="D1149" t="str">
            <v>浦川原村</v>
          </cell>
          <cell r="M1149">
            <v>1</v>
          </cell>
          <cell r="P1149">
            <v>1</v>
          </cell>
          <cell r="Q1149">
            <v>1</v>
          </cell>
          <cell r="R1149">
            <v>1</v>
          </cell>
          <cell r="S1149">
            <v>1</v>
          </cell>
        </row>
        <row r="1150">
          <cell r="A1150">
            <v>15523</v>
          </cell>
          <cell r="B1150">
            <v>15</v>
          </cell>
          <cell r="C1150" t="str">
            <v>新潟県</v>
          </cell>
          <cell r="D1150" t="str">
            <v>松代町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A1151">
            <v>15524</v>
          </cell>
          <cell r="B1151">
            <v>15</v>
          </cell>
          <cell r="C1151" t="str">
            <v>新潟県</v>
          </cell>
          <cell r="D1151" t="str">
            <v>松之山町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A1152">
            <v>15525</v>
          </cell>
          <cell r="B1152">
            <v>15</v>
          </cell>
          <cell r="C1152" t="str">
            <v>新潟県</v>
          </cell>
          <cell r="D1152" t="str">
            <v>大島村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A1153">
            <v>15526</v>
          </cell>
          <cell r="B1153">
            <v>15</v>
          </cell>
          <cell r="C1153" t="str">
            <v>新潟県</v>
          </cell>
          <cell r="D1153" t="str">
            <v>牧村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A1154">
            <v>15541</v>
          </cell>
          <cell r="B1154">
            <v>15</v>
          </cell>
          <cell r="C1154" t="str">
            <v>新潟県</v>
          </cell>
          <cell r="D1154" t="str">
            <v>柿崎町</v>
          </cell>
          <cell r="F1154">
            <v>1</v>
          </cell>
          <cell r="P1154">
            <v>1</v>
          </cell>
          <cell r="Q1154">
            <v>1</v>
          </cell>
          <cell r="R1154">
            <v>1</v>
          </cell>
          <cell r="S1154">
            <v>1</v>
          </cell>
        </row>
        <row r="1155">
          <cell r="A1155">
            <v>15542</v>
          </cell>
          <cell r="B1155">
            <v>15</v>
          </cell>
          <cell r="C1155" t="str">
            <v>新潟県</v>
          </cell>
          <cell r="D1155" t="str">
            <v>大潟町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A1156">
            <v>15543</v>
          </cell>
          <cell r="B1156">
            <v>15</v>
          </cell>
          <cell r="C1156" t="str">
            <v>新潟県</v>
          </cell>
          <cell r="D1156" t="str">
            <v>頸城村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A1157">
            <v>15544</v>
          </cell>
          <cell r="B1157">
            <v>15</v>
          </cell>
          <cell r="C1157" t="str">
            <v>新潟県</v>
          </cell>
          <cell r="D1157" t="str">
            <v>吉川町</v>
          </cell>
          <cell r="G1157">
            <v>1</v>
          </cell>
          <cell r="P1157">
            <v>1</v>
          </cell>
          <cell r="Q1157">
            <v>1</v>
          </cell>
          <cell r="R1157">
            <v>1</v>
          </cell>
          <cell r="S1157">
            <v>1</v>
          </cell>
        </row>
        <row r="1158">
          <cell r="A1158">
            <v>15545</v>
          </cell>
          <cell r="B1158">
            <v>15</v>
          </cell>
          <cell r="C1158" t="str">
            <v>新潟県</v>
          </cell>
          <cell r="D1158" t="str">
            <v>妙高高原町</v>
          </cell>
          <cell r="F1158">
            <v>1</v>
          </cell>
          <cell r="P1158">
            <v>1</v>
          </cell>
          <cell r="Q1158">
            <v>1</v>
          </cell>
          <cell r="R1158">
            <v>1</v>
          </cell>
          <cell r="S1158">
            <v>1</v>
          </cell>
        </row>
        <row r="1159">
          <cell r="A1159">
            <v>15546</v>
          </cell>
          <cell r="B1159">
            <v>15</v>
          </cell>
          <cell r="C1159" t="str">
            <v>新潟県</v>
          </cell>
          <cell r="D1159" t="str">
            <v>中郷村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A1160">
            <v>15547</v>
          </cell>
          <cell r="B1160">
            <v>15</v>
          </cell>
          <cell r="C1160" t="str">
            <v>新潟県</v>
          </cell>
          <cell r="D1160" t="str">
            <v>妙高村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A1161">
            <v>15548</v>
          </cell>
          <cell r="B1161">
            <v>15</v>
          </cell>
          <cell r="C1161" t="str">
            <v>新潟県</v>
          </cell>
          <cell r="D1161" t="str">
            <v>板倉町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A1162">
            <v>15549</v>
          </cell>
          <cell r="B1162">
            <v>15</v>
          </cell>
          <cell r="C1162" t="str">
            <v>新潟県</v>
          </cell>
          <cell r="D1162" t="str">
            <v>清里村</v>
          </cell>
          <cell r="I1162">
            <v>1</v>
          </cell>
          <cell r="P1162">
            <v>1</v>
          </cell>
          <cell r="Q1162">
            <v>1</v>
          </cell>
          <cell r="R1162">
            <v>1</v>
          </cell>
          <cell r="S1162">
            <v>1</v>
          </cell>
        </row>
        <row r="1163">
          <cell r="A1163">
            <v>15550</v>
          </cell>
          <cell r="B1163">
            <v>15</v>
          </cell>
          <cell r="C1163" t="str">
            <v>新潟県</v>
          </cell>
          <cell r="D1163" t="str">
            <v>三和村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A1164">
            <v>15561</v>
          </cell>
          <cell r="B1164">
            <v>15</v>
          </cell>
          <cell r="C1164" t="str">
            <v>新潟県</v>
          </cell>
          <cell r="D1164" t="str">
            <v>名立町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A1165">
            <v>15562</v>
          </cell>
          <cell r="B1165">
            <v>15</v>
          </cell>
          <cell r="C1165" t="str">
            <v>新潟県</v>
          </cell>
          <cell r="D1165" t="str">
            <v>能生町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A1166">
            <v>15563</v>
          </cell>
          <cell r="B1166">
            <v>15</v>
          </cell>
          <cell r="C1166" t="str">
            <v>新潟県</v>
          </cell>
          <cell r="D1166" t="str">
            <v>青海町</v>
          </cell>
          <cell r="I1166">
            <v>1</v>
          </cell>
          <cell r="P1166">
            <v>1</v>
          </cell>
          <cell r="Q1166">
            <v>1</v>
          </cell>
          <cell r="R1166">
            <v>1</v>
          </cell>
          <cell r="S1166">
            <v>1</v>
          </cell>
        </row>
        <row r="1167">
          <cell r="A1167">
            <v>15581</v>
          </cell>
          <cell r="B1167">
            <v>15</v>
          </cell>
          <cell r="C1167" t="str">
            <v>新潟県</v>
          </cell>
          <cell r="D1167" t="str">
            <v>関川村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A1168">
            <v>15582</v>
          </cell>
          <cell r="B1168">
            <v>15</v>
          </cell>
          <cell r="C1168" t="str">
            <v>新潟県</v>
          </cell>
          <cell r="D1168" t="str">
            <v>荒川町</v>
          </cell>
          <cell r="M1168">
            <v>1</v>
          </cell>
          <cell r="P1168">
            <v>1</v>
          </cell>
          <cell r="Q1168">
            <v>1</v>
          </cell>
          <cell r="R1168">
            <v>1</v>
          </cell>
          <cell r="S1168">
            <v>1</v>
          </cell>
        </row>
        <row r="1169">
          <cell r="A1169">
            <v>15583</v>
          </cell>
          <cell r="B1169">
            <v>15</v>
          </cell>
          <cell r="C1169" t="str">
            <v>新潟県</v>
          </cell>
          <cell r="D1169" t="str">
            <v>神林村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A1170">
            <v>15584</v>
          </cell>
          <cell r="B1170">
            <v>15</v>
          </cell>
          <cell r="C1170" t="str">
            <v>新潟県</v>
          </cell>
          <cell r="D1170" t="str">
            <v>朝日村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A1171">
            <v>15585</v>
          </cell>
          <cell r="B1171">
            <v>15</v>
          </cell>
          <cell r="C1171" t="str">
            <v>新潟県</v>
          </cell>
          <cell r="D1171" t="str">
            <v>山北町</v>
          </cell>
          <cell r="M1171">
            <v>1</v>
          </cell>
          <cell r="P1171">
            <v>1</v>
          </cell>
          <cell r="Q1171">
            <v>1</v>
          </cell>
          <cell r="R1171">
            <v>1</v>
          </cell>
          <cell r="S1171">
            <v>1</v>
          </cell>
        </row>
        <row r="1172">
          <cell r="A1172">
            <v>15586</v>
          </cell>
          <cell r="B1172">
            <v>15</v>
          </cell>
          <cell r="C1172" t="str">
            <v>新潟県</v>
          </cell>
          <cell r="D1172" t="str">
            <v>粟島浦村</v>
          </cell>
          <cell r="G1172">
            <v>1</v>
          </cell>
          <cell r="H1172">
            <v>1</v>
          </cell>
          <cell r="P1172">
            <v>2</v>
          </cell>
          <cell r="Q1172">
            <v>1</v>
          </cell>
          <cell r="R1172">
            <v>2</v>
          </cell>
          <cell r="S1172">
            <v>1</v>
          </cell>
        </row>
        <row r="1173">
          <cell r="A1173">
            <v>15601</v>
          </cell>
          <cell r="B1173">
            <v>15</v>
          </cell>
          <cell r="C1173" t="str">
            <v>新潟県</v>
          </cell>
          <cell r="D1173" t="str">
            <v>相川町</v>
          </cell>
          <cell r="N1173">
            <v>1</v>
          </cell>
          <cell r="P1173">
            <v>1</v>
          </cell>
          <cell r="Q1173">
            <v>1</v>
          </cell>
          <cell r="R1173">
            <v>1</v>
          </cell>
          <cell r="S1173">
            <v>1</v>
          </cell>
        </row>
        <row r="1174">
          <cell r="A1174">
            <v>15602</v>
          </cell>
          <cell r="B1174">
            <v>15</v>
          </cell>
          <cell r="C1174" t="str">
            <v>新潟県</v>
          </cell>
          <cell r="D1174" t="str">
            <v>佐和田町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</row>
        <row r="1175">
          <cell r="A1175">
            <v>15603</v>
          </cell>
          <cell r="B1175">
            <v>15</v>
          </cell>
          <cell r="C1175" t="str">
            <v>新潟県</v>
          </cell>
          <cell r="D1175" t="str">
            <v>金井町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</row>
        <row r="1176">
          <cell r="A1176">
            <v>15604</v>
          </cell>
          <cell r="B1176">
            <v>15</v>
          </cell>
          <cell r="C1176" t="str">
            <v>新潟県</v>
          </cell>
          <cell r="D1176" t="str">
            <v>新穂村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A1177">
            <v>15605</v>
          </cell>
          <cell r="B1177">
            <v>15</v>
          </cell>
          <cell r="C1177" t="str">
            <v>新潟県</v>
          </cell>
          <cell r="D1177" t="str">
            <v>畑野町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A1178">
            <v>15606</v>
          </cell>
          <cell r="B1178">
            <v>15</v>
          </cell>
          <cell r="C1178" t="str">
            <v>新潟県</v>
          </cell>
          <cell r="D1178" t="str">
            <v>真野町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A1179">
            <v>15607</v>
          </cell>
          <cell r="B1179">
            <v>15</v>
          </cell>
          <cell r="C1179" t="str">
            <v>新潟県</v>
          </cell>
          <cell r="D1179" t="str">
            <v>小木町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A1180">
            <v>15608</v>
          </cell>
          <cell r="B1180">
            <v>15</v>
          </cell>
          <cell r="C1180" t="str">
            <v>新潟県</v>
          </cell>
          <cell r="D1180" t="str">
            <v>羽茂町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A1181">
            <v>15609</v>
          </cell>
          <cell r="B1181">
            <v>15</v>
          </cell>
          <cell r="C1181" t="str">
            <v>新潟県</v>
          </cell>
          <cell r="D1181" t="str">
            <v>赤泊村</v>
          </cell>
          <cell r="H1181">
            <v>1</v>
          </cell>
          <cell r="P1181">
            <v>1</v>
          </cell>
          <cell r="Q1181">
            <v>1</v>
          </cell>
          <cell r="R1181">
            <v>1</v>
          </cell>
          <cell r="S1181">
            <v>1</v>
          </cell>
        </row>
        <row r="1182">
          <cell r="A1182">
            <v>15999</v>
          </cell>
          <cell r="B1182" t="str">
            <v>15 計</v>
          </cell>
          <cell r="D1182">
            <v>10</v>
          </cell>
          <cell r="E1182">
            <v>0</v>
          </cell>
          <cell r="F1182">
            <v>7</v>
          </cell>
          <cell r="G1182">
            <v>4</v>
          </cell>
          <cell r="H1182">
            <v>1</v>
          </cell>
          <cell r="I1182">
            <v>0</v>
          </cell>
          <cell r="J1182">
            <v>1</v>
          </cell>
          <cell r="K1182">
            <v>0</v>
          </cell>
          <cell r="L1182">
            <v>0</v>
          </cell>
          <cell r="M1182">
            <v>1</v>
          </cell>
          <cell r="N1182">
            <v>0</v>
          </cell>
          <cell r="O1182">
            <v>0</v>
          </cell>
          <cell r="P1182">
            <v>14</v>
          </cell>
          <cell r="Q1182">
            <v>10</v>
          </cell>
          <cell r="R1182">
            <v>14</v>
          </cell>
          <cell r="S1182">
            <v>10</v>
          </cell>
        </row>
        <row r="1183">
          <cell r="A1183">
            <v>16201</v>
          </cell>
          <cell r="B1183">
            <v>16</v>
          </cell>
          <cell r="C1183" t="str">
            <v>富山県</v>
          </cell>
          <cell r="D1183" t="str">
            <v>富山市</v>
          </cell>
          <cell r="J1183">
            <v>1</v>
          </cell>
          <cell r="P1183">
            <v>1</v>
          </cell>
          <cell r="Q1183">
            <v>1</v>
          </cell>
          <cell r="R1183">
            <v>1</v>
          </cell>
          <cell r="S1183">
            <v>1</v>
          </cell>
        </row>
        <row r="1184">
          <cell r="A1184">
            <v>16202</v>
          </cell>
          <cell r="B1184">
            <v>16</v>
          </cell>
          <cell r="C1184" t="str">
            <v>富山県</v>
          </cell>
          <cell r="D1184" t="str">
            <v>高岡市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A1185">
            <v>16203</v>
          </cell>
          <cell r="B1185">
            <v>16</v>
          </cell>
          <cell r="C1185" t="str">
            <v>富山県</v>
          </cell>
          <cell r="D1185" t="str">
            <v>新湊市</v>
          </cell>
          <cell r="M1185">
            <v>1</v>
          </cell>
          <cell r="P1185">
            <v>1</v>
          </cell>
          <cell r="Q1185">
            <v>1</v>
          </cell>
          <cell r="R1185">
            <v>1</v>
          </cell>
          <cell r="S1185">
            <v>1</v>
          </cell>
        </row>
        <row r="1186">
          <cell r="A1186">
            <v>16204</v>
          </cell>
          <cell r="B1186">
            <v>16</v>
          </cell>
          <cell r="C1186" t="str">
            <v>富山県</v>
          </cell>
          <cell r="D1186" t="str">
            <v>魚津市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A1187">
            <v>16205</v>
          </cell>
          <cell r="B1187">
            <v>16</v>
          </cell>
          <cell r="C1187" t="str">
            <v>富山県</v>
          </cell>
          <cell r="D1187" t="str">
            <v>氷見市</v>
          </cell>
          <cell r="N1187">
            <v>1</v>
          </cell>
          <cell r="P1187">
            <v>1</v>
          </cell>
          <cell r="Q1187">
            <v>1</v>
          </cell>
          <cell r="R1187">
            <v>1</v>
          </cell>
          <cell r="S1187">
            <v>1</v>
          </cell>
        </row>
        <row r="1188">
          <cell r="A1188">
            <v>16206</v>
          </cell>
          <cell r="B1188">
            <v>16</v>
          </cell>
          <cell r="C1188" t="str">
            <v>富山県</v>
          </cell>
          <cell r="D1188" t="str">
            <v>滑川市</v>
          </cell>
          <cell r="F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</row>
        <row r="1189">
          <cell r="A1189">
            <v>16207</v>
          </cell>
          <cell r="B1189">
            <v>16</v>
          </cell>
          <cell r="C1189" t="str">
            <v>富山県</v>
          </cell>
          <cell r="D1189" t="str">
            <v>黒部市</v>
          </cell>
          <cell r="J1189">
            <v>1</v>
          </cell>
          <cell r="P1189">
            <v>1</v>
          </cell>
          <cell r="Q1189">
            <v>1</v>
          </cell>
          <cell r="R1189">
            <v>1</v>
          </cell>
          <cell r="S1189">
            <v>1</v>
          </cell>
        </row>
        <row r="1190">
          <cell r="A1190">
            <v>16208</v>
          </cell>
          <cell r="B1190">
            <v>16</v>
          </cell>
          <cell r="C1190" t="str">
            <v>富山県</v>
          </cell>
          <cell r="D1190" t="str">
            <v>砺波市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A1191">
            <v>16209</v>
          </cell>
          <cell r="B1191">
            <v>16</v>
          </cell>
          <cell r="C1191" t="str">
            <v>富山県</v>
          </cell>
          <cell r="D1191" t="str">
            <v>小矢部市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A1192">
            <v>16301</v>
          </cell>
          <cell r="B1192">
            <v>16</v>
          </cell>
          <cell r="C1192" t="str">
            <v>富山県</v>
          </cell>
          <cell r="D1192" t="str">
            <v>大沢野町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A1193">
            <v>16302</v>
          </cell>
          <cell r="B1193">
            <v>16</v>
          </cell>
          <cell r="C1193" t="str">
            <v>富山県</v>
          </cell>
          <cell r="D1193" t="str">
            <v>大山町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A1194">
            <v>16321</v>
          </cell>
          <cell r="B1194">
            <v>16</v>
          </cell>
          <cell r="C1194" t="str">
            <v>富山県</v>
          </cell>
          <cell r="D1194" t="str">
            <v>舟橋村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A1195">
            <v>16322</v>
          </cell>
          <cell r="B1195">
            <v>16</v>
          </cell>
          <cell r="C1195" t="str">
            <v>富山県</v>
          </cell>
          <cell r="D1195" t="str">
            <v>上市町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A1196">
            <v>16323</v>
          </cell>
          <cell r="B1196">
            <v>16</v>
          </cell>
          <cell r="C1196" t="str">
            <v>富山県</v>
          </cell>
          <cell r="D1196" t="str">
            <v>立山町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A1197">
            <v>16341</v>
          </cell>
          <cell r="B1197">
            <v>16</v>
          </cell>
          <cell r="C1197" t="str">
            <v>富山県</v>
          </cell>
          <cell r="D1197" t="str">
            <v>宇奈月町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A1198">
            <v>16342</v>
          </cell>
          <cell r="B1198">
            <v>16</v>
          </cell>
          <cell r="C1198" t="str">
            <v>富山県</v>
          </cell>
          <cell r="D1198" t="str">
            <v>入善町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A1199">
            <v>16343</v>
          </cell>
          <cell r="B1199">
            <v>16</v>
          </cell>
          <cell r="C1199" t="str">
            <v>富山県</v>
          </cell>
          <cell r="D1199" t="str">
            <v>朝日町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A1200">
            <v>16361</v>
          </cell>
          <cell r="B1200">
            <v>16</v>
          </cell>
          <cell r="C1200" t="str">
            <v>富山県</v>
          </cell>
          <cell r="D1200" t="str">
            <v>八尾町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A1201">
            <v>16362</v>
          </cell>
          <cell r="B1201">
            <v>16</v>
          </cell>
          <cell r="C1201" t="str">
            <v>富山県</v>
          </cell>
          <cell r="D1201" t="str">
            <v>婦中町</v>
          </cell>
          <cell r="J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</row>
        <row r="1202">
          <cell r="A1202">
            <v>16363</v>
          </cell>
          <cell r="B1202">
            <v>16</v>
          </cell>
          <cell r="C1202" t="str">
            <v>富山県</v>
          </cell>
          <cell r="D1202" t="str">
            <v>山田村</v>
          </cell>
          <cell r="N1202">
            <v>1</v>
          </cell>
          <cell r="P1202">
            <v>1</v>
          </cell>
          <cell r="Q1202">
            <v>1</v>
          </cell>
          <cell r="R1202">
            <v>1</v>
          </cell>
          <cell r="S1202">
            <v>1</v>
          </cell>
        </row>
        <row r="1203">
          <cell r="A1203">
            <v>16364</v>
          </cell>
          <cell r="B1203">
            <v>16</v>
          </cell>
          <cell r="C1203" t="str">
            <v>富山県</v>
          </cell>
          <cell r="D1203" t="str">
            <v>細入村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A1204">
            <v>16381</v>
          </cell>
          <cell r="B1204">
            <v>16</v>
          </cell>
          <cell r="C1204" t="str">
            <v>富山県</v>
          </cell>
          <cell r="D1204" t="str">
            <v>小杉町</v>
          </cell>
          <cell r="M1204">
            <v>1</v>
          </cell>
          <cell r="P1204">
            <v>1</v>
          </cell>
          <cell r="Q1204">
            <v>1</v>
          </cell>
          <cell r="R1204">
            <v>1</v>
          </cell>
          <cell r="S1204">
            <v>1</v>
          </cell>
        </row>
        <row r="1205">
          <cell r="A1205">
            <v>16382</v>
          </cell>
          <cell r="B1205">
            <v>16</v>
          </cell>
          <cell r="C1205" t="str">
            <v>富山県</v>
          </cell>
          <cell r="D1205" t="str">
            <v>大門町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A1206">
            <v>16383</v>
          </cell>
          <cell r="B1206">
            <v>16</v>
          </cell>
          <cell r="C1206" t="str">
            <v>富山県</v>
          </cell>
          <cell r="D1206" t="str">
            <v>下村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A1207">
            <v>16384</v>
          </cell>
          <cell r="B1207">
            <v>16</v>
          </cell>
          <cell r="C1207" t="str">
            <v>富山県</v>
          </cell>
          <cell r="D1207" t="str">
            <v>大島町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A1208">
            <v>16401</v>
          </cell>
          <cell r="B1208">
            <v>16</v>
          </cell>
          <cell r="C1208" t="str">
            <v>富山県</v>
          </cell>
          <cell r="D1208" t="str">
            <v>城端町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A1209">
            <v>16402</v>
          </cell>
          <cell r="B1209">
            <v>16</v>
          </cell>
          <cell r="C1209" t="str">
            <v>富山県</v>
          </cell>
          <cell r="D1209" t="str">
            <v>平村</v>
          </cell>
          <cell r="H1209">
            <v>1</v>
          </cell>
          <cell r="P1209">
            <v>1</v>
          </cell>
          <cell r="Q1209">
            <v>1</v>
          </cell>
          <cell r="R1209">
            <v>1</v>
          </cell>
          <cell r="S1209">
            <v>1</v>
          </cell>
        </row>
        <row r="1210">
          <cell r="A1210">
            <v>16403</v>
          </cell>
          <cell r="B1210">
            <v>16</v>
          </cell>
          <cell r="C1210" t="str">
            <v>富山県</v>
          </cell>
          <cell r="D1210" t="str">
            <v>上平村</v>
          </cell>
          <cell r="H1210">
            <v>1</v>
          </cell>
          <cell r="P1210">
            <v>1</v>
          </cell>
          <cell r="Q1210">
            <v>1</v>
          </cell>
          <cell r="R1210">
            <v>1</v>
          </cell>
          <cell r="S1210">
            <v>1</v>
          </cell>
        </row>
        <row r="1211">
          <cell r="A1211">
            <v>16404</v>
          </cell>
          <cell r="B1211">
            <v>16</v>
          </cell>
          <cell r="C1211" t="str">
            <v>富山県</v>
          </cell>
          <cell r="D1211" t="str">
            <v>利賀村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A1212">
            <v>16405</v>
          </cell>
          <cell r="B1212">
            <v>16</v>
          </cell>
          <cell r="C1212" t="str">
            <v>富山県</v>
          </cell>
          <cell r="D1212" t="str">
            <v>庄川町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A1213">
            <v>16406</v>
          </cell>
          <cell r="B1213">
            <v>16</v>
          </cell>
          <cell r="C1213" t="str">
            <v>富山県</v>
          </cell>
          <cell r="D1213" t="str">
            <v>井波町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A1214">
            <v>16407</v>
          </cell>
          <cell r="B1214">
            <v>16</v>
          </cell>
          <cell r="C1214" t="str">
            <v>富山県</v>
          </cell>
          <cell r="D1214" t="str">
            <v>井口村</v>
          </cell>
          <cell r="H1214">
            <v>1</v>
          </cell>
          <cell r="P1214">
            <v>1</v>
          </cell>
          <cell r="Q1214">
            <v>1</v>
          </cell>
          <cell r="R1214">
            <v>1</v>
          </cell>
          <cell r="S1214">
            <v>1</v>
          </cell>
        </row>
        <row r="1215">
          <cell r="A1215">
            <v>16408</v>
          </cell>
          <cell r="B1215">
            <v>16</v>
          </cell>
          <cell r="C1215" t="str">
            <v>富山県</v>
          </cell>
          <cell r="D1215" t="str">
            <v>福野町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A1216">
            <v>16421</v>
          </cell>
          <cell r="B1216">
            <v>16</v>
          </cell>
          <cell r="C1216" t="str">
            <v>富山県</v>
          </cell>
          <cell r="D1216" t="str">
            <v>福光町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A1217">
            <v>16422</v>
          </cell>
          <cell r="B1217">
            <v>16</v>
          </cell>
          <cell r="C1217" t="str">
            <v>富山県</v>
          </cell>
          <cell r="D1217" t="str">
            <v>福岡町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A1218">
            <v>16999</v>
          </cell>
          <cell r="B1218" t="str">
            <v>16 計</v>
          </cell>
          <cell r="D1218">
            <v>1</v>
          </cell>
          <cell r="E1218">
            <v>0</v>
          </cell>
          <cell r="F1218">
            <v>1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1</v>
          </cell>
          <cell r="Q1218">
            <v>1</v>
          </cell>
          <cell r="R1218">
            <v>1</v>
          </cell>
          <cell r="S1218">
            <v>1</v>
          </cell>
        </row>
        <row r="1219">
          <cell r="A1219">
            <v>17201</v>
          </cell>
          <cell r="B1219">
            <v>17</v>
          </cell>
          <cell r="C1219" t="str">
            <v>石川県</v>
          </cell>
          <cell r="D1219" t="str">
            <v>金沢市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A1220">
            <v>17202</v>
          </cell>
          <cell r="B1220">
            <v>17</v>
          </cell>
          <cell r="C1220" t="str">
            <v>石川県</v>
          </cell>
          <cell r="D1220" t="str">
            <v>七尾市</v>
          </cell>
          <cell r="G1220">
            <v>1</v>
          </cell>
          <cell r="P1220">
            <v>1</v>
          </cell>
          <cell r="Q1220">
            <v>1</v>
          </cell>
          <cell r="R1220">
            <v>1</v>
          </cell>
          <cell r="S1220">
            <v>1</v>
          </cell>
        </row>
        <row r="1221">
          <cell r="A1221">
            <v>17203</v>
          </cell>
          <cell r="B1221">
            <v>17</v>
          </cell>
          <cell r="C1221" t="str">
            <v>石川県</v>
          </cell>
          <cell r="D1221" t="str">
            <v>小松市</v>
          </cell>
          <cell r="M1221">
            <v>1</v>
          </cell>
          <cell r="P1221">
            <v>1</v>
          </cell>
          <cell r="Q1221">
            <v>1</v>
          </cell>
          <cell r="R1221">
            <v>1</v>
          </cell>
          <cell r="S1221">
            <v>1</v>
          </cell>
        </row>
        <row r="1222">
          <cell r="A1222">
            <v>17204</v>
          </cell>
          <cell r="B1222">
            <v>17</v>
          </cell>
          <cell r="C1222" t="str">
            <v>石川県</v>
          </cell>
          <cell r="D1222" t="str">
            <v>輪島市</v>
          </cell>
          <cell r="N1222">
            <v>1</v>
          </cell>
          <cell r="P1222">
            <v>1</v>
          </cell>
          <cell r="Q1222">
            <v>1</v>
          </cell>
          <cell r="R1222">
            <v>1</v>
          </cell>
          <cell r="S1222">
            <v>1</v>
          </cell>
        </row>
        <row r="1223">
          <cell r="A1223">
            <v>17205</v>
          </cell>
          <cell r="B1223">
            <v>17</v>
          </cell>
          <cell r="C1223" t="str">
            <v>石川県</v>
          </cell>
          <cell r="D1223" t="str">
            <v>珠洲市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A1224">
            <v>17206</v>
          </cell>
          <cell r="B1224">
            <v>17</v>
          </cell>
          <cell r="C1224" t="str">
            <v>石川県</v>
          </cell>
          <cell r="D1224" t="str">
            <v>加賀市</v>
          </cell>
          <cell r="F1224">
            <v>1</v>
          </cell>
          <cell r="P1224">
            <v>1</v>
          </cell>
          <cell r="Q1224">
            <v>1</v>
          </cell>
          <cell r="R1224">
            <v>1</v>
          </cell>
          <cell r="S1224">
            <v>1</v>
          </cell>
        </row>
        <row r="1225">
          <cell r="A1225">
            <v>17207</v>
          </cell>
          <cell r="B1225">
            <v>17</v>
          </cell>
          <cell r="C1225" t="str">
            <v>石川県</v>
          </cell>
          <cell r="D1225" t="str">
            <v>羽咋市</v>
          </cell>
          <cell r="F1225">
            <v>1</v>
          </cell>
          <cell r="G1225">
            <v>1</v>
          </cell>
          <cell r="J1225">
            <v>1</v>
          </cell>
          <cell r="P1225">
            <v>3</v>
          </cell>
          <cell r="Q1225">
            <v>1</v>
          </cell>
          <cell r="R1225">
            <v>3</v>
          </cell>
          <cell r="S1225">
            <v>1</v>
          </cell>
        </row>
        <row r="1226">
          <cell r="A1226">
            <v>17208</v>
          </cell>
          <cell r="B1226">
            <v>17</v>
          </cell>
          <cell r="C1226" t="str">
            <v>石川県</v>
          </cell>
          <cell r="D1226" t="str">
            <v>松任市</v>
          </cell>
          <cell r="J1226">
            <v>1</v>
          </cell>
          <cell r="P1226">
            <v>1</v>
          </cell>
          <cell r="Q1226">
            <v>1</v>
          </cell>
          <cell r="R1226">
            <v>1</v>
          </cell>
          <cell r="S1226">
            <v>1</v>
          </cell>
        </row>
        <row r="1227">
          <cell r="A1227">
            <v>17301</v>
          </cell>
          <cell r="B1227">
            <v>17</v>
          </cell>
          <cell r="C1227" t="str">
            <v>石川県</v>
          </cell>
          <cell r="D1227" t="str">
            <v>山中町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A1228">
            <v>17321</v>
          </cell>
          <cell r="B1228">
            <v>17</v>
          </cell>
          <cell r="C1228" t="str">
            <v>石川県</v>
          </cell>
          <cell r="D1228" t="str">
            <v>根上町</v>
          </cell>
          <cell r="M1228">
            <v>1</v>
          </cell>
          <cell r="P1228">
            <v>1</v>
          </cell>
          <cell r="Q1228">
            <v>1</v>
          </cell>
          <cell r="R1228">
            <v>1</v>
          </cell>
          <cell r="S1228">
            <v>1</v>
          </cell>
        </row>
        <row r="1229">
          <cell r="A1229">
            <v>17322</v>
          </cell>
          <cell r="B1229">
            <v>17</v>
          </cell>
          <cell r="C1229" t="str">
            <v>石川県</v>
          </cell>
          <cell r="D1229" t="str">
            <v>寺井町</v>
          </cell>
          <cell r="J1229">
            <v>1</v>
          </cell>
          <cell r="M1229">
            <v>1</v>
          </cell>
          <cell r="P1229">
            <v>2</v>
          </cell>
          <cell r="Q1229">
            <v>1</v>
          </cell>
          <cell r="R1229">
            <v>2</v>
          </cell>
          <cell r="S1229">
            <v>1</v>
          </cell>
        </row>
        <row r="1230">
          <cell r="A1230">
            <v>17323</v>
          </cell>
          <cell r="B1230">
            <v>17</v>
          </cell>
          <cell r="C1230" t="str">
            <v>石川県</v>
          </cell>
          <cell r="D1230" t="str">
            <v>辰口町</v>
          </cell>
          <cell r="J1230">
            <v>1</v>
          </cell>
          <cell r="P1230">
            <v>1</v>
          </cell>
          <cell r="Q1230">
            <v>1</v>
          </cell>
          <cell r="R1230">
            <v>1</v>
          </cell>
          <cell r="S1230">
            <v>1</v>
          </cell>
        </row>
        <row r="1231">
          <cell r="A1231">
            <v>17324</v>
          </cell>
          <cell r="B1231">
            <v>17</v>
          </cell>
          <cell r="C1231" t="str">
            <v>石川県</v>
          </cell>
          <cell r="D1231" t="str">
            <v>川北町</v>
          </cell>
          <cell r="J1231">
            <v>1</v>
          </cell>
          <cell r="P1231">
            <v>1</v>
          </cell>
          <cell r="Q1231">
            <v>1</v>
          </cell>
          <cell r="R1231">
            <v>1</v>
          </cell>
          <cell r="S1231">
            <v>1</v>
          </cell>
        </row>
        <row r="1232">
          <cell r="A1232">
            <v>17342</v>
          </cell>
          <cell r="B1232">
            <v>17</v>
          </cell>
          <cell r="C1232" t="str">
            <v>石川県</v>
          </cell>
          <cell r="D1232" t="str">
            <v>美川町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A1233">
            <v>17343</v>
          </cell>
          <cell r="B1233">
            <v>17</v>
          </cell>
          <cell r="C1233" t="str">
            <v>石川県</v>
          </cell>
          <cell r="D1233" t="str">
            <v>鶴来町</v>
          </cell>
          <cell r="M1233">
            <v>1</v>
          </cell>
          <cell r="P1233">
            <v>1</v>
          </cell>
          <cell r="Q1233">
            <v>1</v>
          </cell>
          <cell r="R1233">
            <v>1</v>
          </cell>
          <cell r="S1233">
            <v>1</v>
          </cell>
        </row>
        <row r="1234">
          <cell r="A1234">
            <v>17344</v>
          </cell>
          <cell r="B1234">
            <v>17</v>
          </cell>
          <cell r="C1234" t="str">
            <v>石川県</v>
          </cell>
          <cell r="D1234" t="str">
            <v>野々市町</v>
          </cell>
          <cell r="M1234">
            <v>1</v>
          </cell>
          <cell r="P1234">
            <v>1</v>
          </cell>
          <cell r="Q1234">
            <v>1</v>
          </cell>
          <cell r="R1234">
            <v>1</v>
          </cell>
          <cell r="S1234">
            <v>1</v>
          </cell>
        </row>
        <row r="1235">
          <cell r="A1235">
            <v>17345</v>
          </cell>
          <cell r="B1235">
            <v>17</v>
          </cell>
          <cell r="C1235" t="str">
            <v>石川県</v>
          </cell>
          <cell r="D1235" t="str">
            <v>河内村</v>
          </cell>
          <cell r="F1235">
            <v>1</v>
          </cell>
          <cell r="G1235">
            <v>1</v>
          </cell>
          <cell r="N1235">
            <v>1</v>
          </cell>
          <cell r="P1235">
            <v>3</v>
          </cell>
          <cell r="Q1235">
            <v>1</v>
          </cell>
          <cell r="R1235">
            <v>3</v>
          </cell>
          <cell r="S1235">
            <v>1</v>
          </cell>
        </row>
        <row r="1236">
          <cell r="A1236">
            <v>17346</v>
          </cell>
          <cell r="B1236">
            <v>17</v>
          </cell>
          <cell r="C1236" t="str">
            <v>石川県</v>
          </cell>
          <cell r="D1236" t="str">
            <v>吉野谷村</v>
          </cell>
          <cell r="F1236">
            <v>1</v>
          </cell>
          <cell r="G1236">
            <v>1</v>
          </cell>
          <cell r="P1236">
            <v>2</v>
          </cell>
          <cell r="Q1236">
            <v>1</v>
          </cell>
          <cell r="R1236">
            <v>2</v>
          </cell>
          <cell r="S1236">
            <v>1</v>
          </cell>
        </row>
        <row r="1237">
          <cell r="A1237">
            <v>17347</v>
          </cell>
          <cell r="B1237">
            <v>17</v>
          </cell>
          <cell r="C1237" t="str">
            <v>石川県</v>
          </cell>
          <cell r="D1237" t="str">
            <v>鳥越村</v>
          </cell>
          <cell r="G1237">
            <v>1</v>
          </cell>
          <cell r="P1237">
            <v>1</v>
          </cell>
          <cell r="Q1237">
            <v>1</v>
          </cell>
          <cell r="R1237">
            <v>1</v>
          </cell>
          <cell r="S1237">
            <v>1</v>
          </cell>
        </row>
        <row r="1238">
          <cell r="A1238">
            <v>17348</v>
          </cell>
          <cell r="B1238">
            <v>17</v>
          </cell>
          <cell r="C1238" t="str">
            <v>石川県</v>
          </cell>
          <cell r="D1238" t="str">
            <v>尾口村</v>
          </cell>
          <cell r="G1238">
            <v>1</v>
          </cell>
          <cell r="N1238">
            <v>1</v>
          </cell>
          <cell r="P1238">
            <v>2</v>
          </cell>
          <cell r="Q1238">
            <v>1</v>
          </cell>
          <cell r="R1238">
            <v>2</v>
          </cell>
          <cell r="S1238">
            <v>1</v>
          </cell>
        </row>
        <row r="1239">
          <cell r="A1239">
            <v>17349</v>
          </cell>
          <cell r="B1239">
            <v>17</v>
          </cell>
          <cell r="C1239" t="str">
            <v>石川県</v>
          </cell>
          <cell r="D1239" t="str">
            <v>白峰村</v>
          </cell>
          <cell r="F1239">
            <v>1</v>
          </cell>
          <cell r="G1239">
            <v>1</v>
          </cell>
          <cell r="P1239">
            <v>2</v>
          </cell>
          <cell r="Q1239">
            <v>1</v>
          </cell>
          <cell r="R1239">
            <v>2</v>
          </cell>
          <cell r="S1239">
            <v>1</v>
          </cell>
        </row>
        <row r="1240">
          <cell r="A1240">
            <v>17361</v>
          </cell>
          <cell r="B1240">
            <v>17</v>
          </cell>
          <cell r="C1240" t="str">
            <v>石川県</v>
          </cell>
          <cell r="D1240" t="str">
            <v>津幡町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A1241">
            <v>17362</v>
          </cell>
          <cell r="B1241">
            <v>17</v>
          </cell>
          <cell r="C1241" t="str">
            <v>石川県</v>
          </cell>
          <cell r="D1241" t="str">
            <v>高松町</v>
          </cell>
          <cell r="J1241">
            <v>1</v>
          </cell>
          <cell r="M1241">
            <v>1</v>
          </cell>
          <cell r="P1241">
            <v>2</v>
          </cell>
          <cell r="Q1241">
            <v>1</v>
          </cell>
          <cell r="R1241">
            <v>2</v>
          </cell>
          <cell r="S1241">
            <v>1</v>
          </cell>
        </row>
        <row r="1242">
          <cell r="A1242">
            <v>17363</v>
          </cell>
          <cell r="B1242">
            <v>17</v>
          </cell>
          <cell r="C1242" t="str">
            <v>石川県</v>
          </cell>
          <cell r="D1242" t="str">
            <v>七塚町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A1243">
            <v>17364</v>
          </cell>
          <cell r="B1243">
            <v>17</v>
          </cell>
          <cell r="C1243" t="str">
            <v>石川県</v>
          </cell>
          <cell r="D1243" t="str">
            <v>宇ノ気町</v>
          </cell>
          <cell r="J1243">
            <v>1</v>
          </cell>
          <cell r="P1243">
            <v>1</v>
          </cell>
          <cell r="Q1243">
            <v>1</v>
          </cell>
          <cell r="R1243">
            <v>1</v>
          </cell>
          <cell r="S1243">
            <v>1</v>
          </cell>
        </row>
        <row r="1244">
          <cell r="A1244">
            <v>17365</v>
          </cell>
          <cell r="B1244">
            <v>17</v>
          </cell>
          <cell r="C1244" t="str">
            <v>石川県</v>
          </cell>
          <cell r="D1244" t="str">
            <v>内灘町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A1245">
            <v>17382</v>
          </cell>
          <cell r="B1245">
            <v>17</v>
          </cell>
          <cell r="C1245" t="str">
            <v>石川県</v>
          </cell>
          <cell r="D1245" t="str">
            <v>富来町</v>
          </cell>
          <cell r="G1245">
            <v>1</v>
          </cell>
          <cell r="P1245">
            <v>1</v>
          </cell>
          <cell r="Q1245">
            <v>1</v>
          </cell>
          <cell r="R1245">
            <v>1</v>
          </cell>
          <cell r="S1245">
            <v>1</v>
          </cell>
        </row>
        <row r="1246">
          <cell r="A1246">
            <v>17383</v>
          </cell>
          <cell r="B1246">
            <v>17</v>
          </cell>
          <cell r="C1246" t="str">
            <v>石川県</v>
          </cell>
          <cell r="D1246" t="str">
            <v>志雄町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A1247">
            <v>17384</v>
          </cell>
          <cell r="B1247">
            <v>17</v>
          </cell>
          <cell r="C1247" t="str">
            <v>石川県</v>
          </cell>
          <cell r="D1247" t="str">
            <v>志賀町</v>
          </cell>
          <cell r="H1247">
            <v>1</v>
          </cell>
          <cell r="P1247">
            <v>1</v>
          </cell>
          <cell r="Q1247">
            <v>1</v>
          </cell>
          <cell r="R1247">
            <v>1</v>
          </cell>
          <cell r="S1247">
            <v>1</v>
          </cell>
        </row>
        <row r="1248">
          <cell r="A1248">
            <v>17385</v>
          </cell>
          <cell r="B1248">
            <v>17</v>
          </cell>
          <cell r="C1248" t="str">
            <v>石川県</v>
          </cell>
          <cell r="D1248" t="str">
            <v>押水町</v>
          </cell>
          <cell r="J1248">
            <v>1</v>
          </cell>
          <cell r="P1248">
            <v>1</v>
          </cell>
          <cell r="Q1248">
            <v>1</v>
          </cell>
          <cell r="R1248">
            <v>1</v>
          </cell>
          <cell r="S1248">
            <v>1</v>
          </cell>
        </row>
        <row r="1249">
          <cell r="A1249">
            <v>17401</v>
          </cell>
          <cell r="B1249">
            <v>17</v>
          </cell>
          <cell r="C1249" t="str">
            <v>石川県</v>
          </cell>
          <cell r="D1249" t="str">
            <v>田鶴浜町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A1250">
            <v>17402</v>
          </cell>
          <cell r="B1250">
            <v>17</v>
          </cell>
          <cell r="C1250" t="str">
            <v>石川県</v>
          </cell>
          <cell r="D1250" t="str">
            <v>鳥屋町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A1251">
            <v>17403</v>
          </cell>
          <cell r="B1251">
            <v>17</v>
          </cell>
          <cell r="C1251" t="str">
            <v>石川県</v>
          </cell>
          <cell r="D1251" t="str">
            <v>中島町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A1252">
            <v>17404</v>
          </cell>
          <cell r="B1252">
            <v>17</v>
          </cell>
          <cell r="C1252" t="str">
            <v>石川県</v>
          </cell>
          <cell r="D1252" t="str">
            <v>鹿島町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A1253">
            <v>17405</v>
          </cell>
          <cell r="B1253">
            <v>17</v>
          </cell>
          <cell r="C1253" t="str">
            <v>石川県</v>
          </cell>
          <cell r="D1253" t="str">
            <v>能登島町</v>
          </cell>
          <cell r="G1253">
            <v>1</v>
          </cell>
          <cell r="P1253">
            <v>1</v>
          </cell>
          <cell r="Q1253">
            <v>1</v>
          </cell>
          <cell r="R1253">
            <v>1</v>
          </cell>
          <cell r="S1253">
            <v>1</v>
          </cell>
        </row>
        <row r="1254">
          <cell r="A1254">
            <v>17406</v>
          </cell>
          <cell r="B1254">
            <v>17</v>
          </cell>
          <cell r="C1254" t="str">
            <v>石川県</v>
          </cell>
          <cell r="D1254" t="str">
            <v>鹿西町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A1255">
            <v>17421</v>
          </cell>
          <cell r="B1255">
            <v>17</v>
          </cell>
          <cell r="C1255" t="str">
            <v>石川県</v>
          </cell>
          <cell r="D1255" t="str">
            <v>穴水町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A1256">
            <v>17422</v>
          </cell>
          <cell r="B1256">
            <v>17</v>
          </cell>
          <cell r="C1256" t="str">
            <v>石川県</v>
          </cell>
          <cell r="D1256" t="str">
            <v>門前町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A1257">
            <v>17423</v>
          </cell>
          <cell r="B1257">
            <v>17</v>
          </cell>
          <cell r="C1257" t="str">
            <v>石川県</v>
          </cell>
          <cell r="D1257" t="str">
            <v>能都町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A1258">
            <v>17424</v>
          </cell>
          <cell r="B1258">
            <v>17</v>
          </cell>
          <cell r="C1258" t="str">
            <v>石川県</v>
          </cell>
          <cell r="D1258" t="str">
            <v>柳田村</v>
          </cell>
          <cell r="F1258">
            <v>1</v>
          </cell>
          <cell r="G1258">
            <v>1</v>
          </cell>
          <cell r="P1258">
            <v>2</v>
          </cell>
          <cell r="Q1258">
            <v>1</v>
          </cell>
          <cell r="R1258">
            <v>2</v>
          </cell>
          <cell r="S1258">
            <v>1</v>
          </cell>
        </row>
        <row r="1259">
          <cell r="A1259">
            <v>17441</v>
          </cell>
          <cell r="B1259">
            <v>17</v>
          </cell>
          <cell r="C1259" t="str">
            <v>石川県</v>
          </cell>
          <cell r="D1259" t="str">
            <v>内浦町</v>
          </cell>
          <cell r="F1259">
            <v>1</v>
          </cell>
          <cell r="G1259">
            <v>1</v>
          </cell>
          <cell r="P1259">
            <v>2</v>
          </cell>
          <cell r="Q1259">
            <v>1</v>
          </cell>
          <cell r="R1259">
            <v>2</v>
          </cell>
          <cell r="S1259">
            <v>1</v>
          </cell>
        </row>
        <row r="1260">
          <cell r="A1260">
            <v>17999</v>
          </cell>
          <cell r="B1260" t="str">
            <v>17 計</v>
          </cell>
          <cell r="D1260">
            <v>12</v>
          </cell>
          <cell r="E1260">
            <v>0</v>
          </cell>
          <cell r="F1260">
            <v>7</v>
          </cell>
          <cell r="G1260">
            <v>11</v>
          </cell>
          <cell r="H1260">
            <v>0</v>
          </cell>
          <cell r="I1260">
            <v>0</v>
          </cell>
          <cell r="J1260">
            <v>1</v>
          </cell>
          <cell r="K1260">
            <v>0</v>
          </cell>
          <cell r="L1260">
            <v>0</v>
          </cell>
          <cell r="M1260">
            <v>0</v>
          </cell>
          <cell r="N1260">
            <v>2</v>
          </cell>
          <cell r="O1260">
            <v>0</v>
          </cell>
          <cell r="P1260">
            <v>21</v>
          </cell>
          <cell r="Q1260">
            <v>12</v>
          </cell>
          <cell r="R1260">
            <v>21</v>
          </cell>
          <cell r="S1260">
            <v>12</v>
          </cell>
        </row>
        <row r="1261">
          <cell r="A1261">
            <v>18201</v>
          </cell>
          <cell r="B1261">
            <v>18</v>
          </cell>
          <cell r="C1261" t="str">
            <v>福井県</v>
          </cell>
          <cell r="D1261" t="str">
            <v>福井市</v>
          </cell>
          <cell r="M1261">
            <v>1</v>
          </cell>
          <cell r="P1261">
            <v>1</v>
          </cell>
          <cell r="Q1261">
            <v>1</v>
          </cell>
          <cell r="R1261">
            <v>1</v>
          </cell>
          <cell r="S1261">
            <v>1</v>
          </cell>
        </row>
        <row r="1262">
          <cell r="A1262">
            <v>18202</v>
          </cell>
          <cell r="B1262">
            <v>18</v>
          </cell>
          <cell r="C1262" t="str">
            <v>福井県</v>
          </cell>
          <cell r="D1262" t="str">
            <v>敦賀市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A1263">
            <v>18203</v>
          </cell>
          <cell r="B1263">
            <v>18</v>
          </cell>
          <cell r="C1263" t="str">
            <v>福井県</v>
          </cell>
          <cell r="D1263" t="str">
            <v>武生市</v>
          </cell>
          <cell r="J1263">
            <v>1</v>
          </cell>
          <cell r="M1263">
            <v>1</v>
          </cell>
          <cell r="P1263">
            <v>2</v>
          </cell>
          <cell r="Q1263">
            <v>1</v>
          </cell>
          <cell r="R1263">
            <v>2</v>
          </cell>
          <cell r="S1263">
            <v>1</v>
          </cell>
        </row>
        <row r="1264">
          <cell r="A1264">
            <v>18204</v>
          </cell>
          <cell r="B1264">
            <v>18</v>
          </cell>
          <cell r="C1264" t="str">
            <v>福井県</v>
          </cell>
          <cell r="D1264" t="str">
            <v>小浜市</v>
          </cell>
          <cell r="M1264">
            <v>1</v>
          </cell>
          <cell r="P1264">
            <v>1</v>
          </cell>
          <cell r="Q1264">
            <v>1</v>
          </cell>
          <cell r="R1264">
            <v>1</v>
          </cell>
          <cell r="S1264">
            <v>1</v>
          </cell>
        </row>
        <row r="1265">
          <cell r="A1265">
            <v>18205</v>
          </cell>
          <cell r="B1265">
            <v>18</v>
          </cell>
          <cell r="C1265" t="str">
            <v>福井県</v>
          </cell>
          <cell r="D1265" t="str">
            <v>大野市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A1266">
            <v>18206</v>
          </cell>
          <cell r="B1266">
            <v>18</v>
          </cell>
          <cell r="C1266" t="str">
            <v>福井県</v>
          </cell>
          <cell r="D1266" t="str">
            <v>勝山市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A1267">
            <v>18207</v>
          </cell>
          <cell r="B1267">
            <v>18</v>
          </cell>
          <cell r="C1267" t="str">
            <v>福井県</v>
          </cell>
          <cell r="D1267" t="str">
            <v>鯖江市</v>
          </cell>
          <cell r="M1267">
            <v>1</v>
          </cell>
          <cell r="P1267">
            <v>1</v>
          </cell>
          <cell r="Q1267">
            <v>1</v>
          </cell>
          <cell r="R1267">
            <v>1</v>
          </cell>
          <cell r="S1267">
            <v>1</v>
          </cell>
        </row>
        <row r="1268">
          <cell r="A1268">
            <v>18302</v>
          </cell>
          <cell r="B1268">
            <v>18</v>
          </cell>
          <cell r="C1268" t="str">
            <v>福井県</v>
          </cell>
          <cell r="D1268" t="str">
            <v>美山町</v>
          </cell>
          <cell r="F1268">
            <v>1</v>
          </cell>
          <cell r="P1268">
            <v>1</v>
          </cell>
          <cell r="Q1268">
            <v>1</v>
          </cell>
          <cell r="R1268">
            <v>1</v>
          </cell>
          <cell r="S1268">
            <v>1</v>
          </cell>
        </row>
        <row r="1269">
          <cell r="A1269">
            <v>18321</v>
          </cell>
          <cell r="B1269">
            <v>18</v>
          </cell>
          <cell r="C1269" t="str">
            <v>福井県</v>
          </cell>
          <cell r="D1269" t="str">
            <v>松岡町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A1270">
            <v>18322</v>
          </cell>
          <cell r="B1270">
            <v>18</v>
          </cell>
          <cell r="C1270" t="str">
            <v>福井県</v>
          </cell>
          <cell r="D1270" t="str">
            <v>永平寺町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A1271">
            <v>18323</v>
          </cell>
          <cell r="B1271">
            <v>18</v>
          </cell>
          <cell r="C1271" t="str">
            <v>福井県</v>
          </cell>
          <cell r="D1271" t="str">
            <v>上志比村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A1272">
            <v>18342</v>
          </cell>
          <cell r="B1272">
            <v>18</v>
          </cell>
          <cell r="C1272" t="str">
            <v>福井県</v>
          </cell>
          <cell r="D1272" t="str">
            <v>和泉村</v>
          </cell>
          <cell r="F1272">
            <v>1</v>
          </cell>
          <cell r="G1272">
            <v>1</v>
          </cell>
          <cell r="P1272">
            <v>2</v>
          </cell>
          <cell r="Q1272">
            <v>1</v>
          </cell>
          <cell r="R1272">
            <v>2</v>
          </cell>
          <cell r="S1272">
            <v>1</v>
          </cell>
        </row>
        <row r="1273">
          <cell r="A1273">
            <v>18361</v>
          </cell>
          <cell r="B1273">
            <v>18</v>
          </cell>
          <cell r="C1273" t="str">
            <v>福井県</v>
          </cell>
          <cell r="D1273" t="str">
            <v>三国町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A1274">
            <v>18362</v>
          </cell>
          <cell r="B1274">
            <v>18</v>
          </cell>
          <cell r="C1274" t="str">
            <v>福井県</v>
          </cell>
          <cell r="D1274" t="str">
            <v>芦原町</v>
          </cell>
          <cell r="F1274">
            <v>1</v>
          </cell>
          <cell r="P1274">
            <v>1</v>
          </cell>
          <cell r="Q1274">
            <v>1</v>
          </cell>
          <cell r="R1274">
            <v>1</v>
          </cell>
          <cell r="S1274">
            <v>1</v>
          </cell>
        </row>
        <row r="1275">
          <cell r="A1275">
            <v>18363</v>
          </cell>
          <cell r="B1275">
            <v>18</v>
          </cell>
          <cell r="C1275" t="str">
            <v>福井県</v>
          </cell>
          <cell r="D1275" t="str">
            <v>金津町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A1276">
            <v>18364</v>
          </cell>
          <cell r="B1276">
            <v>18</v>
          </cell>
          <cell r="C1276" t="str">
            <v>福井県</v>
          </cell>
          <cell r="D1276" t="str">
            <v>丸岡町</v>
          </cell>
          <cell r="M1276">
            <v>1</v>
          </cell>
          <cell r="P1276">
            <v>1</v>
          </cell>
          <cell r="Q1276">
            <v>1</v>
          </cell>
          <cell r="R1276">
            <v>1</v>
          </cell>
          <cell r="S1276">
            <v>1</v>
          </cell>
        </row>
        <row r="1277">
          <cell r="A1277">
            <v>18365</v>
          </cell>
          <cell r="B1277">
            <v>18</v>
          </cell>
          <cell r="C1277" t="str">
            <v>福井県</v>
          </cell>
          <cell r="D1277" t="str">
            <v>春江町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A1278">
            <v>18366</v>
          </cell>
          <cell r="B1278">
            <v>18</v>
          </cell>
          <cell r="C1278" t="str">
            <v>福井県</v>
          </cell>
          <cell r="D1278" t="str">
            <v>坂井町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A1279">
            <v>18381</v>
          </cell>
          <cell r="B1279">
            <v>18</v>
          </cell>
          <cell r="C1279" t="str">
            <v>福井県</v>
          </cell>
          <cell r="D1279" t="str">
            <v>今立町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A1280">
            <v>18382</v>
          </cell>
          <cell r="B1280">
            <v>18</v>
          </cell>
          <cell r="C1280" t="str">
            <v>福井県</v>
          </cell>
          <cell r="D1280" t="str">
            <v>池田町</v>
          </cell>
          <cell r="I1280">
            <v>1</v>
          </cell>
          <cell r="P1280">
            <v>1</v>
          </cell>
          <cell r="Q1280">
            <v>1</v>
          </cell>
          <cell r="R1280">
            <v>1</v>
          </cell>
          <cell r="S1280">
            <v>1</v>
          </cell>
        </row>
        <row r="1281">
          <cell r="A1281">
            <v>18401</v>
          </cell>
          <cell r="B1281">
            <v>18</v>
          </cell>
          <cell r="C1281" t="str">
            <v>福井県</v>
          </cell>
          <cell r="D1281" t="str">
            <v>南条町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A1282">
            <v>18402</v>
          </cell>
          <cell r="B1282">
            <v>18</v>
          </cell>
          <cell r="C1282" t="str">
            <v>福井県</v>
          </cell>
          <cell r="D1282" t="str">
            <v>今庄町</v>
          </cell>
          <cell r="N1282">
            <v>1</v>
          </cell>
          <cell r="P1282">
            <v>1</v>
          </cell>
          <cell r="Q1282">
            <v>1</v>
          </cell>
          <cell r="R1282">
            <v>1</v>
          </cell>
          <cell r="S1282">
            <v>1</v>
          </cell>
        </row>
        <row r="1283">
          <cell r="A1283">
            <v>18403</v>
          </cell>
          <cell r="B1283">
            <v>18</v>
          </cell>
          <cell r="C1283" t="str">
            <v>福井県</v>
          </cell>
          <cell r="D1283" t="str">
            <v>河野村</v>
          </cell>
          <cell r="H1283">
            <v>1</v>
          </cell>
          <cell r="P1283">
            <v>1</v>
          </cell>
          <cell r="Q1283">
            <v>1</v>
          </cell>
          <cell r="R1283">
            <v>1</v>
          </cell>
          <cell r="S1283">
            <v>1</v>
          </cell>
        </row>
        <row r="1284">
          <cell r="A1284">
            <v>18421</v>
          </cell>
          <cell r="B1284">
            <v>18</v>
          </cell>
          <cell r="C1284" t="str">
            <v>福井県</v>
          </cell>
          <cell r="D1284" t="str">
            <v>朝日町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A1285">
            <v>18422</v>
          </cell>
          <cell r="B1285">
            <v>18</v>
          </cell>
          <cell r="C1285" t="str">
            <v>福井県</v>
          </cell>
          <cell r="D1285" t="str">
            <v>宮崎村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A1286">
            <v>18423</v>
          </cell>
          <cell r="B1286">
            <v>18</v>
          </cell>
          <cell r="C1286" t="str">
            <v>福井県</v>
          </cell>
          <cell r="D1286" t="str">
            <v>越前町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A1287">
            <v>18424</v>
          </cell>
          <cell r="B1287">
            <v>18</v>
          </cell>
          <cell r="C1287" t="str">
            <v>福井県</v>
          </cell>
          <cell r="D1287" t="str">
            <v>越廼村</v>
          </cell>
          <cell r="F1287">
            <v>1</v>
          </cell>
          <cell r="G1287">
            <v>1</v>
          </cell>
          <cell r="P1287">
            <v>2</v>
          </cell>
          <cell r="Q1287">
            <v>1</v>
          </cell>
          <cell r="R1287">
            <v>2</v>
          </cell>
          <cell r="S1287">
            <v>1</v>
          </cell>
        </row>
        <row r="1288">
          <cell r="A1288">
            <v>18425</v>
          </cell>
          <cell r="B1288">
            <v>18</v>
          </cell>
          <cell r="C1288" t="str">
            <v>福井県</v>
          </cell>
          <cell r="D1288" t="str">
            <v>織田町</v>
          </cell>
          <cell r="F1288">
            <v>1</v>
          </cell>
          <cell r="P1288">
            <v>1</v>
          </cell>
          <cell r="Q1288">
            <v>1</v>
          </cell>
          <cell r="R1288">
            <v>1</v>
          </cell>
          <cell r="S1288">
            <v>1</v>
          </cell>
        </row>
        <row r="1289">
          <cell r="A1289">
            <v>18426</v>
          </cell>
          <cell r="B1289">
            <v>18</v>
          </cell>
          <cell r="C1289" t="str">
            <v>福井県</v>
          </cell>
          <cell r="D1289" t="str">
            <v>清水町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A1290">
            <v>18441</v>
          </cell>
          <cell r="B1290">
            <v>18</v>
          </cell>
          <cell r="C1290" t="str">
            <v>福井県</v>
          </cell>
          <cell r="D1290" t="str">
            <v>三方町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A1291">
            <v>18442</v>
          </cell>
          <cell r="B1291">
            <v>18</v>
          </cell>
          <cell r="C1291" t="str">
            <v>福井県</v>
          </cell>
          <cell r="D1291" t="str">
            <v>美浜町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A1292">
            <v>18461</v>
          </cell>
          <cell r="B1292">
            <v>18</v>
          </cell>
          <cell r="C1292" t="str">
            <v>福井県</v>
          </cell>
          <cell r="D1292" t="str">
            <v>上中町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A1293">
            <v>18462</v>
          </cell>
          <cell r="B1293">
            <v>18</v>
          </cell>
          <cell r="C1293" t="str">
            <v>福井県</v>
          </cell>
          <cell r="D1293" t="str">
            <v>名田庄村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A1294">
            <v>18481</v>
          </cell>
          <cell r="B1294">
            <v>18</v>
          </cell>
          <cell r="C1294" t="str">
            <v>福井県</v>
          </cell>
          <cell r="D1294" t="str">
            <v>高浜町</v>
          </cell>
          <cell r="H1294">
            <v>1</v>
          </cell>
          <cell r="P1294">
            <v>1</v>
          </cell>
          <cell r="Q1294">
            <v>1</v>
          </cell>
          <cell r="R1294">
            <v>1</v>
          </cell>
          <cell r="S1294">
            <v>1</v>
          </cell>
        </row>
        <row r="1295">
          <cell r="A1295">
            <v>18482</v>
          </cell>
          <cell r="B1295">
            <v>18</v>
          </cell>
          <cell r="C1295" t="str">
            <v>福井県</v>
          </cell>
          <cell r="D1295" t="str">
            <v>大飯町</v>
          </cell>
          <cell r="H1295">
            <v>1</v>
          </cell>
          <cell r="P1295">
            <v>1</v>
          </cell>
          <cell r="Q1295">
            <v>1</v>
          </cell>
          <cell r="R1295">
            <v>1</v>
          </cell>
          <cell r="S1295">
            <v>1</v>
          </cell>
        </row>
        <row r="1296">
          <cell r="A1296">
            <v>18999</v>
          </cell>
          <cell r="B1296" t="str">
            <v>18 計</v>
          </cell>
          <cell r="D1296">
            <v>5</v>
          </cell>
          <cell r="E1296">
            <v>0</v>
          </cell>
          <cell r="F1296">
            <v>5</v>
          </cell>
          <cell r="G1296">
            <v>2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7</v>
          </cell>
          <cell r="Q1296">
            <v>5</v>
          </cell>
          <cell r="R1296">
            <v>7</v>
          </cell>
          <cell r="S1296">
            <v>5</v>
          </cell>
        </row>
        <row r="1297">
          <cell r="A1297">
            <v>19201</v>
          </cell>
          <cell r="B1297">
            <v>19</v>
          </cell>
          <cell r="C1297" t="str">
            <v>山梨県</v>
          </cell>
          <cell r="D1297" t="str">
            <v>甲府市</v>
          </cell>
          <cell r="J1297">
            <v>1</v>
          </cell>
          <cell r="P1297">
            <v>1</v>
          </cell>
          <cell r="Q1297">
            <v>1</v>
          </cell>
          <cell r="R1297">
            <v>1</v>
          </cell>
          <cell r="S1297">
            <v>1</v>
          </cell>
        </row>
        <row r="1298">
          <cell r="A1298">
            <v>19202</v>
          </cell>
          <cell r="B1298">
            <v>19</v>
          </cell>
          <cell r="C1298" t="str">
            <v>山梨県</v>
          </cell>
          <cell r="D1298" t="str">
            <v>富士吉田市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A1299">
            <v>19203</v>
          </cell>
          <cell r="B1299">
            <v>19</v>
          </cell>
          <cell r="C1299" t="str">
            <v>山梨県</v>
          </cell>
          <cell r="D1299" t="str">
            <v>塩山市</v>
          </cell>
          <cell r="J1299">
            <v>1</v>
          </cell>
          <cell r="M1299">
            <v>1</v>
          </cell>
          <cell r="P1299">
            <v>2</v>
          </cell>
          <cell r="Q1299">
            <v>1</v>
          </cell>
          <cell r="R1299">
            <v>2</v>
          </cell>
          <cell r="S1299">
            <v>1</v>
          </cell>
        </row>
        <row r="1300">
          <cell r="A1300">
            <v>19204</v>
          </cell>
          <cell r="B1300">
            <v>19</v>
          </cell>
          <cell r="C1300" t="str">
            <v>山梨県</v>
          </cell>
          <cell r="D1300" t="str">
            <v>都留市</v>
          </cell>
          <cell r="J1300">
            <v>1</v>
          </cell>
          <cell r="P1300">
            <v>1</v>
          </cell>
          <cell r="Q1300">
            <v>1</v>
          </cell>
          <cell r="R1300">
            <v>1</v>
          </cell>
          <cell r="S1300">
            <v>1</v>
          </cell>
        </row>
        <row r="1301">
          <cell r="A1301">
            <v>19205</v>
          </cell>
          <cell r="B1301">
            <v>19</v>
          </cell>
          <cell r="C1301" t="str">
            <v>山梨県</v>
          </cell>
          <cell r="D1301" t="str">
            <v>山梨市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A1302">
            <v>19206</v>
          </cell>
          <cell r="B1302">
            <v>19</v>
          </cell>
          <cell r="C1302" t="str">
            <v>山梨県</v>
          </cell>
          <cell r="D1302" t="str">
            <v>大月市</v>
          </cell>
          <cell r="J1302">
            <v>1</v>
          </cell>
          <cell r="P1302">
            <v>1</v>
          </cell>
          <cell r="Q1302">
            <v>1</v>
          </cell>
          <cell r="R1302">
            <v>1</v>
          </cell>
          <cell r="S1302">
            <v>1</v>
          </cell>
        </row>
        <row r="1303">
          <cell r="A1303">
            <v>19207</v>
          </cell>
          <cell r="B1303">
            <v>19</v>
          </cell>
          <cell r="C1303" t="str">
            <v>山梨県</v>
          </cell>
          <cell r="D1303" t="str">
            <v>韮崎市</v>
          </cell>
          <cell r="M1303">
            <v>1</v>
          </cell>
          <cell r="P1303">
            <v>1</v>
          </cell>
          <cell r="Q1303">
            <v>1</v>
          </cell>
          <cell r="R1303">
            <v>1</v>
          </cell>
          <cell r="S1303">
            <v>1</v>
          </cell>
        </row>
        <row r="1304">
          <cell r="A1304">
            <v>19301</v>
          </cell>
          <cell r="B1304">
            <v>19</v>
          </cell>
          <cell r="C1304" t="str">
            <v>山梨県</v>
          </cell>
          <cell r="D1304" t="str">
            <v>春日居町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</row>
        <row r="1305">
          <cell r="A1305">
            <v>19302</v>
          </cell>
          <cell r="B1305">
            <v>19</v>
          </cell>
          <cell r="C1305" t="str">
            <v>山梨県</v>
          </cell>
          <cell r="D1305" t="str">
            <v>牧丘町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</row>
        <row r="1306">
          <cell r="A1306">
            <v>19303</v>
          </cell>
          <cell r="B1306">
            <v>19</v>
          </cell>
          <cell r="C1306" t="str">
            <v>山梨県</v>
          </cell>
          <cell r="D1306" t="str">
            <v>三富村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</row>
        <row r="1307">
          <cell r="A1307">
            <v>19304</v>
          </cell>
          <cell r="B1307">
            <v>19</v>
          </cell>
          <cell r="C1307" t="str">
            <v>山梨県</v>
          </cell>
          <cell r="D1307" t="str">
            <v>勝沼町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</row>
        <row r="1308">
          <cell r="A1308">
            <v>19305</v>
          </cell>
          <cell r="B1308">
            <v>19</v>
          </cell>
          <cell r="C1308" t="str">
            <v>山梨県</v>
          </cell>
          <cell r="D1308" t="str">
            <v>大和村</v>
          </cell>
          <cell r="H1308">
            <v>1</v>
          </cell>
          <cell r="P1308">
            <v>1</v>
          </cell>
          <cell r="Q1308">
            <v>1</v>
          </cell>
          <cell r="R1308">
            <v>1</v>
          </cell>
          <cell r="S1308">
            <v>1</v>
          </cell>
        </row>
        <row r="1309">
          <cell r="A1309">
            <v>19321</v>
          </cell>
          <cell r="B1309">
            <v>19</v>
          </cell>
          <cell r="C1309" t="str">
            <v>山梨県</v>
          </cell>
          <cell r="D1309" t="str">
            <v>石和町</v>
          </cell>
          <cell r="O1309">
            <v>1</v>
          </cell>
          <cell r="P1309">
            <v>1</v>
          </cell>
          <cell r="Q1309">
            <v>1</v>
          </cell>
          <cell r="R1309">
            <v>0</v>
          </cell>
          <cell r="S1309">
            <v>0</v>
          </cell>
        </row>
        <row r="1310">
          <cell r="A1310">
            <v>19322</v>
          </cell>
          <cell r="B1310">
            <v>19</v>
          </cell>
          <cell r="C1310" t="str">
            <v>山梨県</v>
          </cell>
          <cell r="D1310" t="str">
            <v>御坂町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</row>
        <row r="1311">
          <cell r="A1311">
            <v>19323</v>
          </cell>
          <cell r="B1311">
            <v>19</v>
          </cell>
          <cell r="C1311" t="str">
            <v>山梨県</v>
          </cell>
          <cell r="D1311" t="str">
            <v>一宮町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</row>
        <row r="1312">
          <cell r="A1312">
            <v>19324</v>
          </cell>
          <cell r="B1312">
            <v>19</v>
          </cell>
          <cell r="C1312" t="str">
            <v>山梨県</v>
          </cell>
          <cell r="D1312" t="str">
            <v>八代町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</row>
        <row r="1313">
          <cell r="A1313">
            <v>19325</v>
          </cell>
          <cell r="B1313">
            <v>19</v>
          </cell>
          <cell r="C1313" t="str">
            <v>山梨県</v>
          </cell>
          <cell r="D1313" t="str">
            <v>境川村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</row>
        <row r="1314">
          <cell r="A1314">
            <v>19326</v>
          </cell>
          <cell r="B1314">
            <v>19</v>
          </cell>
          <cell r="C1314" t="str">
            <v>山梨県</v>
          </cell>
          <cell r="D1314" t="str">
            <v>中道町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A1315">
            <v>19327</v>
          </cell>
          <cell r="B1315">
            <v>19</v>
          </cell>
          <cell r="C1315" t="str">
            <v>山梨県</v>
          </cell>
          <cell r="D1315" t="str">
            <v>芦川村</v>
          </cell>
          <cell r="G1315">
            <v>1</v>
          </cell>
          <cell r="H1315">
            <v>1</v>
          </cell>
          <cell r="P1315">
            <v>2</v>
          </cell>
          <cell r="Q1315">
            <v>1</v>
          </cell>
          <cell r="R1315">
            <v>2</v>
          </cell>
          <cell r="S1315">
            <v>1</v>
          </cell>
        </row>
        <row r="1316">
          <cell r="A1316">
            <v>19328</v>
          </cell>
          <cell r="B1316">
            <v>19</v>
          </cell>
          <cell r="C1316" t="str">
            <v>山梨県</v>
          </cell>
          <cell r="D1316" t="str">
            <v>豊富村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</row>
        <row r="1317">
          <cell r="A1317">
            <v>19341</v>
          </cell>
          <cell r="B1317">
            <v>19</v>
          </cell>
          <cell r="C1317" t="str">
            <v>山梨県</v>
          </cell>
          <cell r="D1317" t="str">
            <v>上九一色村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A1318">
            <v>19342</v>
          </cell>
          <cell r="B1318">
            <v>19</v>
          </cell>
          <cell r="C1318" t="str">
            <v>山梨県</v>
          </cell>
          <cell r="D1318" t="str">
            <v>三珠町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</row>
        <row r="1319">
          <cell r="A1319">
            <v>19343</v>
          </cell>
          <cell r="B1319">
            <v>19</v>
          </cell>
          <cell r="C1319" t="str">
            <v>山梨県</v>
          </cell>
          <cell r="D1319" t="str">
            <v>市川大門町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</row>
        <row r="1320">
          <cell r="A1320">
            <v>19344</v>
          </cell>
          <cell r="B1320">
            <v>19</v>
          </cell>
          <cell r="C1320" t="str">
            <v>山梨県</v>
          </cell>
          <cell r="D1320" t="str">
            <v>六郷町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</row>
        <row r="1321">
          <cell r="A1321">
            <v>19345</v>
          </cell>
          <cell r="B1321">
            <v>19</v>
          </cell>
          <cell r="C1321" t="str">
            <v>山梨県</v>
          </cell>
          <cell r="D1321" t="str">
            <v>下部町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</row>
        <row r="1322">
          <cell r="A1322">
            <v>19361</v>
          </cell>
          <cell r="B1322">
            <v>19</v>
          </cell>
          <cell r="C1322" t="str">
            <v>山梨県</v>
          </cell>
          <cell r="D1322" t="str">
            <v>増穂町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A1323">
            <v>19362</v>
          </cell>
          <cell r="B1323">
            <v>19</v>
          </cell>
          <cell r="C1323" t="str">
            <v>山梨県</v>
          </cell>
          <cell r="D1323" t="str">
            <v>鰍沢町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</row>
        <row r="1324">
          <cell r="A1324">
            <v>19363</v>
          </cell>
          <cell r="B1324">
            <v>19</v>
          </cell>
          <cell r="C1324" t="str">
            <v>山梨県</v>
          </cell>
          <cell r="D1324" t="str">
            <v>中富町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</row>
        <row r="1325">
          <cell r="A1325">
            <v>19364</v>
          </cell>
          <cell r="B1325">
            <v>19</v>
          </cell>
          <cell r="C1325" t="str">
            <v>山梨県</v>
          </cell>
          <cell r="D1325" t="str">
            <v>早川町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A1326">
            <v>19365</v>
          </cell>
          <cell r="B1326">
            <v>19</v>
          </cell>
          <cell r="C1326" t="str">
            <v>山梨県</v>
          </cell>
          <cell r="D1326" t="str">
            <v>身延町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A1327">
            <v>19366</v>
          </cell>
          <cell r="B1327">
            <v>19</v>
          </cell>
          <cell r="C1327" t="str">
            <v>山梨県</v>
          </cell>
          <cell r="D1327" t="str">
            <v>南部町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</row>
        <row r="1328">
          <cell r="A1328">
            <v>19367</v>
          </cell>
          <cell r="B1328">
            <v>19</v>
          </cell>
          <cell r="C1328" t="str">
            <v>山梨県</v>
          </cell>
          <cell r="D1328" t="str">
            <v>富沢町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</row>
        <row r="1329">
          <cell r="A1329">
            <v>19381</v>
          </cell>
          <cell r="B1329">
            <v>19</v>
          </cell>
          <cell r="C1329" t="str">
            <v>山梨県</v>
          </cell>
          <cell r="D1329" t="str">
            <v>竜王町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</row>
        <row r="1330">
          <cell r="A1330">
            <v>19382</v>
          </cell>
          <cell r="B1330">
            <v>19</v>
          </cell>
          <cell r="C1330" t="str">
            <v>山梨県</v>
          </cell>
          <cell r="D1330" t="str">
            <v>敷島町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</row>
        <row r="1331">
          <cell r="A1331">
            <v>19383</v>
          </cell>
          <cell r="B1331">
            <v>19</v>
          </cell>
          <cell r="C1331" t="str">
            <v>山梨県</v>
          </cell>
          <cell r="D1331" t="str">
            <v>玉穂町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</row>
        <row r="1332">
          <cell r="A1332">
            <v>19384</v>
          </cell>
          <cell r="B1332">
            <v>19</v>
          </cell>
          <cell r="C1332" t="str">
            <v>山梨県</v>
          </cell>
          <cell r="D1332" t="str">
            <v>昭和町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</row>
        <row r="1333">
          <cell r="A1333">
            <v>19385</v>
          </cell>
          <cell r="B1333">
            <v>19</v>
          </cell>
          <cell r="C1333" t="str">
            <v>山梨県</v>
          </cell>
          <cell r="D1333" t="str">
            <v>田富町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</row>
        <row r="1334">
          <cell r="A1334">
            <v>19386</v>
          </cell>
          <cell r="B1334">
            <v>19</v>
          </cell>
          <cell r="C1334" t="str">
            <v>山梨県</v>
          </cell>
          <cell r="D1334" t="str">
            <v>八田村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</row>
        <row r="1335">
          <cell r="A1335">
            <v>19387</v>
          </cell>
          <cell r="B1335">
            <v>19</v>
          </cell>
          <cell r="C1335" t="str">
            <v>山梨県</v>
          </cell>
          <cell r="D1335" t="str">
            <v>白根町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A1336">
            <v>19388</v>
          </cell>
          <cell r="B1336">
            <v>19</v>
          </cell>
          <cell r="C1336" t="str">
            <v>山梨県</v>
          </cell>
          <cell r="D1336" t="str">
            <v>芦安村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</row>
        <row r="1337">
          <cell r="A1337">
            <v>19389</v>
          </cell>
          <cell r="B1337">
            <v>19</v>
          </cell>
          <cell r="C1337" t="str">
            <v>山梨県</v>
          </cell>
          <cell r="D1337" t="str">
            <v>若草町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</row>
        <row r="1338">
          <cell r="A1338">
            <v>19390</v>
          </cell>
          <cell r="B1338">
            <v>19</v>
          </cell>
          <cell r="C1338" t="str">
            <v>山梨県</v>
          </cell>
          <cell r="D1338" t="str">
            <v>櫛形町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</row>
        <row r="1339">
          <cell r="A1339">
            <v>19391</v>
          </cell>
          <cell r="B1339">
            <v>19</v>
          </cell>
          <cell r="C1339" t="str">
            <v>山梨県</v>
          </cell>
          <cell r="D1339" t="str">
            <v>甲西町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</row>
        <row r="1340">
          <cell r="A1340">
            <v>19401</v>
          </cell>
          <cell r="B1340">
            <v>19</v>
          </cell>
          <cell r="C1340" t="str">
            <v>山梨県</v>
          </cell>
          <cell r="D1340" t="str">
            <v>双葉町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</row>
        <row r="1341">
          <cell r="A1341">
            <v>19402</v>
          </cell>
          <cell r="B1341">
            <v>19</v>
          </cell>
          <cell r="C1341" t="str">
            <v>山梨県</v>
          </cell>
          <cell r="D1341" t="str">
            <v>明野村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</row>
        <row r="1342">
          <cell r="A1342">
            <v>19403</v>
          </cell>
          <cell r="B1342">
            <v>19</v>
          </cell>
          <cell r="C1342" t="str">
            <v>山梨県</v>
          </cell>
          <cell r="D1342" t="str">
            <v>須玉町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</row>
        <row r="1343">
          <cell r="A1343">
            <v>19404</v>
          </cell>
          <cell r="B1343">
            <v>19</v>
          </cell>
          <cell r="C1343" t="str">
            <v>山梨県</v>
          </cell>
          <cell r="D1343" t="str">
            <v>高根町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A1344">
            <v>19405</v>
          </cell>
          <cell r="B1344">
            <v>19</v>
          </cell>
          <cell r="C1344" t="str">
            <v>山梨県</v>
          </cell>
          <cell r="D1344" t="str">
            <v>長坂町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A1345">
            <v>19406</v>
          </cell>
          <cell r="B1345">
            <v>19</v>
          </cell>
          <cell r="C1345" t="str">
            <v>山梨県</v>
          </cell>
          <cell r="D1345" t="str">
            <v>大泉村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</row>
        <row r="1346">
          <cell r="A1346">
            <v>19407</v>
          </cell>
          <cell r="B1346">
            <v>19</v>
          </cell>
          <cell r="C1346" t="str">
            <v>山梨県</v>
          </cell>
          <cell r="D1346" t="str">
            <v>小淵沢町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A1347">
            <v>19408</v>
          </cell>
          <cell r="B1347">
            <v>19</v>
          </cell>
          <cell r="C1347" t="str">
            <v>山梨県</v>
          </cell>
          <cell r="D1347" t="str">
            <v>白州町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</row>
        <row r="1348">
          <cell r="A1348">
            <v>19409</v>
          </cell>
          <cell r="B1348">
            <v>19</v>
          </cell>
          <cell r="C1348" t="str">
            <v>山梨県</v>
          </cell>
          <cell r="D1348" t="str">
            <v>武川村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</row>
        <row r="1349">
          <cell r="A1349">
            <v>19421</v>
          </cell>
          <cell r="B1349">
            <v>19</v>
          </cell>
          <cell r="C1349" t="str">
            <v>山梨県</v>
          </cell>
          <cell r="D1349" t="str">
            <v>秋山村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</row>
        <row r="1350">
          <cell r="A1350">
            <v>19422</v>
          </cell>
          <cell r="B1350">
            <v>19</v>
          </cell>
          <cell r="C1350" t="str">
            <v>山梨県</v>
          </cell>
          <cell r="D1350" t="str">
            <v>道志村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</row>
        <row r="1351">
          <cell r="A1351">
            <v>19423</v>
          </cell>
          <cell r="B1351">
            <v>19</v>
          </cell>
          <cell r="C1351" t="str">
            <v>山梨県</v>
          </cell>
          <cell r="D1351" t="str">
            <v>西桂町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</row>
        <row r="1352">
          <cell r="A1352">
            <v>19424</v>
          </cell>
          <cell r="B1352">
            <v>19</v>
          </cell>
          <cell r="C1352" t="str">
            <v>山梨県</v>
          </cell>
          <cell r="D1352" t="str">
            <v>忍野村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A1353">
            <v>19425</v>
          </cell>
          <cell r="B1353">
            <v>19</v>
          </cell>
          <cell r="C1353" t="str">
            <v>山梨県</v>
          </cell>
          <cell r="D1353" t="str">
            <v>山中湖村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A1354">
            <v>19426</v>
          </cell>
          <cell r="B1354">
            <v>19</v>
          </cell>
          <cell r="C1354" t="str">
            <v>山梨県</v>
          </cell>
          <cell r="D1354" t="str">
            <v>河口湖町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</row>
        <row r="1355">
          <cell r="A1355">
            <v>19427</v>
          </cell>
          <cell r="B1355">
            <v>19</v>
          </cell>
          <cell r="C1355" t="str">
            <v>山梨県</v>
          </cell>
          <cell r="D1355" t="str">
            <v>勝山村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</row>
        <row r="1356">
          <cell r="A1356">
            <v>19428</v>
          </cell>
          <cell r="B1356">
            <v>19</v>
          </cell>
          <cell r="C1356" t="str">
            <v>山梨県</v>
          </cell>
          <cell r="D1356" t="str">
            <v>足和田村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</row>
        <row r="1357">
          <cell r="A1357">
            <v>19429</v>
          </cell>
          <cell r="B1357">
            <v>19</v>
          </cell>
          <cell r="C1357" t="str">
            <v>山梨県</v>
          </cell>
          <cell r="D1357" t="str">
            <v>鳴沢村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</row>
        <row r="1358">
          <cell r="A1358">
            <v>19441</v>
          </cell>
          <cell r="B1358">
            <v>19</v>
          </cell>
          <cell r="C1358" t="str">
            <v>山梨県</v>
          </cell>
          <cell r="D1358" t="str">
            <v>上野原町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</row>
        <row r="1359">
          <cell r="A1359">
            <v>19442</v>
          </cell>
          <cell r="B1359">
            <v>19</v>
          </cell>
          <cell r="C1359" t="str">
            <v>山梨県</v>
          </cell>
          <cell r="D1359" t="str">
            <v>小菅村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</row>
        <row r="1360">
          <cell r="A1360">
            <v>19443</v>
          </cell>
          <cell r="B1360">
            <v>19</v>
          </cell>
          <cell r="C1360" t="str">
            <v>山梨県</v>
          </cell>
          <cell r="D1360" t="str">
            <v>丹波山村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A1361">
            <v>19999</v>
          </cell>
          <cell r="B1361" t="str">
            <v>19 計</v>
          </cell>
          <cell r="D1361">
            <v>1</v>
          </cell>
          <cell r="E1361">
            <v>0</v>
          </cell>
          <cell r="F1361">
            <v>0</v>
          </cell>
          <cell r="G1361">
            <v>1</v>
          </cell>
          <cell r="H1361">
            <v>1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2</v>
          </cell>
          <cell r="Q1361">
            <v>1</v>
          </cell>
          <cell r="R1361">
            <v>2</v>
          </cell>
          <cell r="S1361">
            <v>1</v>
          </cell>
        </row>
        <row r="1362">
          <cell r="A1362">
            <v>20201</v>
          </cell>
          <cell r="B1362">
            <v>20</v>
          </cell>
          <cell r="C1362" t="str">
            <v>長野県</v>
          </cell>
          <cell r="D1362" t="str">
            <v>長野市</v>
          </cell>
          <cell r="M1362">
            <v>1</v>
          </cell>
          <cell r="P1362">
            <v>1</v>
          </cell>
          <cell r="Q1362">
            <v>1</v>
          </cell>
          <cell r="R1362">
            <v>1</v>
          </cell>
          <cell r="S1362">
            <v>1</v>
          </cell>
        </row>
        <row r="1363">
          <cell r="A1363">
            <v>20202</v>
          </cell>
          <cell r="B1363">
            <v>20</v>
          </cell>
          <cell r="C1363" t="str">
            <v>長野県</v>
          </cell>
          <cell r="D1363" t="str">
            <v>松本市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</row>
        <row r="1364">
          <cell r="A1364">
            <v>20203</v>
          </cell>
          <cell r="B1364">
            <v>20</v>
          </cell>
          <cell r="C1364" t="str">
            <v>長野県</v>
          </cell>
          <cell r="D1364" t="str">
            <v>上田市</v>
          </cell>
          <cell r="M1364">
            <v>1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</row>
        <row r="1365">
          <cell r="A1365">
            <v>20204</v>
          </cell>
          <cell r="B1365">
            <v>20</v>
          </cell>
          <cell r="C1365" t="str">
            <v>長野県</v>
          </cell>
          <cell r="D1365" t="str">
            <v>岡谷市</v>
          </cell>
          <cell r="J1365">
            <v>1</v>
          </cell>
          <cell r="M1365">
            <v>1</v>
          </cell>
          <cell r="P1365">
            <v>2</v>
          </cell>
          <cell r="Q1365">
            <v>1</v>
          </cell>
          <cell r="R1365">
            <v>2</v>
          </cell>
          <cell r="S1365">
            <v>1</v>
          </cell>
        </row>
        <row r="1366">
          <cell r="A1366">
            <v>20205</v>
          </cell>
          <cell r="B1366">
            <v>20</v>
          </cell>
          <cell r="C1366" t="str">
            <v>長野県</v>
          </cell>
          <cell r="D1366" t="str">
            <v>飯田市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A1367">
            <v>20206</v>
          </cell>
          <cell r="B1367">
            <v>20</v>
          </cell>
          <cell r="C1367" t="str">
            <v>長野県</v>
          </cell>
          <cell r="D1367" t="str">
            <v>諏訪市</v>
          </cell>
          <cell r="J1367">
            <v>1</v>
          </cell>
          <cell r="M1367">
            <v>1</v>
          </cell>
          <cell r="P1367">
            <v>2</v>
          </cell>
          <cell r="Q1367">
            <v>1</v>
          </cell>
          <cell r="R1367">
            <v>2</v>
          </cell>
          <cell r="S1367">
            <v>1</v>
          </cell>
        </row>
        <row r="1368">
          <cell r="A1368">
            <v>20207</v>
          </cell>
          <cell r="B1368">
            <v>20</v>
          </cell>
          <cell r="C1368" t="str">
            <v>長野県</v>
          </cell>
          <cell r="D1368" t="str">
            <v>須坂市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</row>
        <row r="1369">
          <cell r="A1369">
            <v>20208</v>
          </cell>
          <cell r="B1369">
            <v>20</v>
          </cell>
          <cell r="C1369" t="str">
            <v>長野県</v>
          </cell>
          <cell r="D1369" t="str">
            <v>小諸市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A1370">
            <v>20209</v>
          </cell>
          <cell r="B1370">
            <v>20</v>
          </cell>
          <cell r="C1370" t="str">
            <v>長野県</v>
          </cell>
          <cell r="D1370" t="str">
            <v>伊那市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</row>
        <row r="1371">
          <cell r="A1371">
            <v>20210</v>
          </cell>
          <cell r="B1371">
            <v>20</v>
          </cell>
          <cell r="C1371" t="str">
            <v>長野県</v>
          </cell>
          <cell r="D1371" t="str">
            <v>駒ヶ根市</v>
          </cell>
          <cell r="J1371">
            <v>1</v>
          </cell>
          <cell r="P1371">
            <v>1</v>
          </cell>
          <cell r="Q1371">
            <v>1</v>
          </cell>
          <cell r="R1371">
            <v>1</v>
          </cell>
          <cell r="S1371">
            <v>1</v>
          </cell>
        </row>
        <row r="1372">
          <cell r="A1372">
            <v>20211</v>
          </cell>
          <cell r="B1372">
            <v>20</v>
          </cell>
          <cell r="C1372" t="str">
            <v>長野県</v>
          </cell>
          <cell r="D1372" t="str">
            <v>中野市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</row>
        <row r="1373">
          <cell r="A1373">
            <v>20212</v>
          </cell>
          <cell r="B1373">
            <v>20</v>
          </cell>
          <cell r="C1373" t="str">
            <v>長野県</v>
          </cell>
          <cell r="D1373" t="str">
            <v>大町市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</row>
        <row r="1374">
          <cell r="A1374">
            <v>20213</v>
          </cell>
          <cell r="B1374">
            <v>20</v>
          </cell>
          <cell r="C1374" t="str">
            <v>長野県</v>
          </cell>
          <cell r="D1374" t="str">
            <v>飯山市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</row>
        <row r="1375">
          <cell r="A1375">
            <v>20214</v>
          </cell>
          <cell r="B1375">
            <v>20</v>
          </cell>
          <cell r="C1375" t="str">
            <v>長野県</v>
          </cell>
          <cell r="D1375" t="str">
            <v>茅野市</v>
          </cell>
          <cell r="J1375">
            <v>1</v>
          </cell>
          <cell r="P1375">
            <v>1</v>
          </cell>
          <cell r="Q1375">
            <v>1</v>
          </cell>
          <cell r="R1375">
            <v>1</v>
          </cell>
          <cell r="S1375">
            <v>1</v>
          </cell>
        </row>
        <row r="1376">
          <cell r="A1376">
            <v>20215</v>
          </cell>
          <cell r="B1376">
            <v>20</v>
          </cell>
          <cell r="C1376" t="str">
            <v>長野県</v>
          </cell>
          <cell r="D1376" t="str">
            <v>塩尻市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</row>
        <row r="1377">
          <cell r="A1377">
            <v>20216</v>
          </cell>
          <cell r="B1377">
            <v>20</v>
          </cell>
          <cell r="C1377" t="str">
            <v>長野県</v>
          </cell>
          <cell r="D1377" t="str">
            <v>更埴市</v>
          </cell>
          <cell r="M1377">
            <v>1</v>
          </cell>
          <cell r="P1377">
            <v>1</v>
          </cell>
          <cell r="Q1377">
            <v>1</v>
          </cell>
          <cell r="R1377">
            <v>1</v>
          </cell>
          <cell r="S1377">
            <v>1</v>
          </cell>
        </row>
        <row r="1378">
          <cell r="A1378">
            <v>20217</v>
          </cell>
          <cell r="B1378">
            <v>20</v>
          </cell>
          <cell r="C1378" t="str">
            <v>長野県</v>
          </cell>
          <cell r="D1378" t="str">
            <v>佐久市</v>
          </cell>
          <cell r="J1378">
            <v>1</v>
          </cell>
          <cell r="P1378">
            <v>1</v>
          </cell>
          <cell r="Q1378">
            <v>1</v>
          </cell>
          <cell r="R1378">
            <v>1</v>
          </cell>
          <cell r="S1378">
            <v>1</v>
          </cell>
        </row>
        <row r="1379">
          <cell r="A1379">
            <v>20301</v>
          </cell>
          <cell r="B1379">
            <v>20</v>
          </cell>
          <cell r="C1379" t="str">
            <v>長野県</v>
          </cell>
          <cell r="D1379" t="str">
            <v>臼田町</v>
          </cell>
          <cell r="J1379">
            <v>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</row>
        <row r="1380">
          <cell r="A1380">
            <v>20302</v>
          </cell>
          <cell r="B1380">
            <v>20</v>
          </cell>
          <cell r="C1380" t="str">
            <v>長野県</v>
          </cell>
          <cell r="D1380" t="str">
            <v>佐久町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</row>
        <row r="1381">
          <cell r="A1381">
            <v>20303</v>
          </cell>
          <cell r="B1381">
            <v>20</v>
          </cell>
          <cell r="C1381" t="str">
            <v>長野県</v>
          </cell>
          <cell r="D1381" t="str">
            <v>小海町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</row>
        <row r="1382">
          <cell r="A1382">
            <v>20304</v>
          </cell>
          <cell r="B1382">
            <v>20</v>
          </cell>
          <cell r="C1382" t="str">
            <v>長野県</v>
          </cell>
          <cell r="D1382" t="str">
            <v>川上村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</row>
        <row r="1383">
          <cell r="A1383">
            <v>20305</v>
          </cell>
          <cell r="B1383">
            <v>20</v>
          </cell>
          <cell r="C1383" t="str">
            <v>長野県</v>
          </cell>
          <cell r="D1383" t="str">
            <v>南牧村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A1384">
            <v>20306</v>
          </cell>
          <cell r="B1384">
            <v>20</v>
          </cell>
          <cell r="C1384" t="str">
            <v>長野県</v>
          </cell>
          <cell r="D1384" t="str">
            <v>南相木村</v>
          </cell>
          <cell r="H1384">
            <v>1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</row>
        <row r="1385">
          <cell r="A1385">
            <v>20307</v>
          </cell>
          <cell r="B1385">
            <v>20</v>
          </cell>
          <cell r="C1385" t="str">
            <v>長野県</v>
          </cell>
          <cell r="D1385" t="str">
            <v>北相木村</v>
          </cell>
          <cell r="H1385">
            <v>1</v>
          </cell>
          <cell r="P1385">
            <v>1</v>
          </cell>
          <cell r="Q1385">
            <v>1</v>
          </cell>
          <cell r="R1385">
            <v>1</v>
          </cell>
          <cell r="S1385">
            <v>1</v>
          </cell>
        </row>
        <row r="1386">
          <cell r="A1386">
            <v>20308</v>
          </cell>
          <cell r="B1386">
            <v>20</v>
          </cell>
          <cell r="C1386" t="str">
            <v>長野県</v>
          </cell>
          <cell r="D1386" t="str">
            <v>八千穂村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</row>
        <row r="1387">
          <cell r="A1387">
            <v>20321</v>
          </cell>
          <cell r="B1387">
            <v>20</v>
          </cell>
          <cell r="C1387" t="str">
            <v>長野県</v>
          </cell>
          <cell r="D1387" t="str">
            <v>軽井沢町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</row>
        <row r="1388">
          <cell r="A1388">
            <v>20322</v>
          </cell>
          <cell r="B1388">
            <v>20</v>
          </cell>
          <cell r="C1388" t="str">
            <v>長野県</v>
          </cell>
          <cell r="D1388" t="str">
            <v>望月町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</row>
        <row r="1389">
          <cell r="A1389">
            <v>20323</v>
          </cell>
          <cell r="B1389">
            <v>20</v>
          </cell>
          <cell r="C1389" t="str">
            <v>長野県</v>
          </cell>
          <cell r="D1389" t="str">
            <v>御代田町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</row>
        <row r="1390">
          <cell r="A1390">
            <v>20324</v>
          </cell>
          <cell r="B1390">
            <v>20</v>
          </cell>
          <cell r="C1390" t="str">
            <v>長野県</v>
          </cell>
          <cell r="D1390" t="str">
            <v>立科町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</row>
        <row r="1391">
          <cell r="A1391">
            <v>20325</v>
          </cell>
          <cell r="B1391">
            <v>20</v>
          </cell>
          <cell r="C1391" t="str">
            <v>長野県</v>
          </cell>
          <cell r="D1391" t="str">
            <v>浅科村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</row>
        <row r="1392">
          <cell r="A1392">
            <v>20326</v>
          </cell>
          <cell r="B1392">
            <v>20</v>
          </cell>
          <cell r="C1392" t="str">
            <v>長野県</v>
          </cell>
          <cell r="D1392" t="str">
            <v>北御牧村</v>
          </cell>
          <cell r="J1392">
            <v>1</v>
          </cell>
          <cell r="P1392">
            <v>1</v>
          </cell>
          <cell r="Q1392">
            <v>1</v>
          </cell>
          <cell r="R1392">
            <v>1</v>
          </cell>
          <cell r="S1392">
            <v>1</v>
          </cell>
        </row>
        <row r="1393">
          <cell r="A1393">
            <v>20341</v>
          </cell>
          <cell r="B1393">
            <v>20</v>
          </cell>
          <cell r="C1393" t="str">
            <v>長野県</v>
          </cell>
          <cell r="D1393" t="str">
            <v>丸子町</v>
          </cell>
          <cell r="J1393">
            <v>1</v>
          </cell>
          <cell r="K1393">
            <v>1</v>
          </cell>
          <cell r="P1393">
            <v>2</v>
          </cell>
          <cell r="Q1393">
            <v>1</v>
          </cell>
          <cell r="R1393">
            <v>2</v>
          </cell>
          <cell r="S1393">
            <v>1</v>
          </cell>
        </row>
        <row r="1394">
          <cell r="A1394">
            <v>20342</v>
          </cell>
          <cell r="B1394">
            <v>20</v>
          </cell>
          <cell r="C1394" t="str">
            <v>長野県</v>
          </cell>
          <cell r="D1394" t="str">
            <v>長門町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</row>
        <row r="1395">
          <cell r="A1395">
            <v>20343</v>
          </cell>
          <cell r="B1395">
            <v>20</v>
          </cell>
          <cell r="C1395" t="str">
            <v>長野県</v>
          </cell>
          <cell r="D1395" t="str">
            <v>東部町</v>
          </cell>
          <cell r="J1395">
            <v>1</v>
          </cell>
          <cell r="P1395">
            <v>1</v>
          </cell>
          <cell r="Q1395">
            <v>1</v>
          </cell>
          <cell r="R1395">
            <v>1</v>
          </cell>
          <cell r="S1395">
            <v>1</v>
          </cell>
        </row>
        <row r="1396">
          <cell r="A1396">
            <v>20345</v>
          </cell>
          <cell r="B1396">
            <v>20</v>
          </cell>
          <cell r="C1396" t="str">
            <v>長野県</v>
          </cell>
          <cell r="D1396" t="str">
            <v>真田町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</row>
        <row r="1397">
          <cell r="A1397">
            <v>20346</v>
          </cell>
          <cell r="B1397">
            <v>20</v>
          </cell>
          <cell r="C1397" t="str">
            <v>長野県</v>
          </cell>
          <cell r="D1397" t="str">
            <v>武石村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</row>
        <row r="1398">
          <cell r="A1398">
            <v>20347</v>
          </cell>
          <cell r="B1398">
            <v>20</v>
          </cell>
          <cell r="C1398" t="str">
            <v>長野県</v>
          </cell>
          <cell r="D1398" t="str">
            <v>和田村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</row>
        <row r="1399">
          <cell r="A1399">
            <v>20349</v>
          </cell>
          <cell r="B1399">
            <v>20</v>
          </cell>
          <cell r="C1399" t="str">
            <v>長野県</v>
          </cell>
          <cell r="D1399" t="str">
            <v>青木村</v>
          </cell>
          <cell r="I1399">
            <v>1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</row>
        <row r="1400">
          <cell r="A1400">
            <v>20361</v>
          </cell>
          <cell r="B1400">
            <v>20</v>
          </cell>
          <cell r="C1400" t="str">
            <v>長野県</v>
          </cell>
          <cell r="D1400" t="str">
            <v>下諏訪町</v>
          </cell>
          <cell r="J1400">
            <v>1</v>
          </cell>
          <cell r="L1400">
            <v>1</v>
          </cell>
          <cell r="P1400">
            <v>2</v>
          </cell>
          <cell r="Q1400">
            <v>1</v>
          </cell>
          <cell r="R1400">
            <v>2</v>
          </cell>
          <cell r="S1400">
            <v>1</v>
          </cell>
        </row>
        <row r="1401">
          <cell r="A1401">
            <v>20362</v>
          </cell>
          <cell r="B1401">
            <v>20</v>
          </cell>
          <cell r="C1401" t="str">
            <v>長野県</v>
          </cell>
          <cell r="D1401" t="str">
            <v>富士見町</v>
          </cell>
          <cell r="J1401">
            <v>1</v>
          </cell>
          <cell r="O1401">
            <v>1</v>
          </cell>
          <cell r="P1401">
            <v>2</v>
          </cell>
          <cell r="Q1401">
            <v>1</v>
          </cell>
          <cell r="R1401">
            <v>1</v>
          </cell>
          <cell r="S1401">
            <v>1</v>
          </cell>
        </row>
        <row r="1402">
          <cell r="A1402">
            <v>20363</v>
          </cell>
          <cell r="B1402">
            <v>20</v>
          </cell>
          <cell r="C1402" t="str">
            <v>長野県</v>
          </cell>
          <cell r="D1402" t="str">
            <v>原村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</row>
        <row r="1403">
          <cell r="A1403">
            <v>20381</v>
          </cell>
          <cell r="B1403">
            <v>20</v>
          </cell>
          <cell r="C1403" t="str">
            <v>長野県</v>
          </cell>
          <cell r="D1403" t="str">
            <v>高遠町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</row>
        <row r="1404">
          <cell r="A1404">
            <v>20382</v>
          </cell>
          <cell r="B1404">
            <v>20</v>
          </cell>
          <cell r="C1404" t="str">
            <v>長野県</v>
          </cell>
          <cell r="D1404" t="str">
            <v>辰野町</v>
          </cell>
          <cell r="J1404">
            <v>1</v>
          </cell>
          <cell r="P1404">
            <v>1</v>
          </cell>
          <cell r="Q1404">
            <v>1</v>
          </cell>
          <cell r="R1404">
            <v>1</v>
          </cell>
          <cell r="S1404">
            <v>1</v>
          </cell>
        </row>
        <row r="1405">
          <cell r="A1405">
            <v>20383</v>
          </cell>
          <cell r="B1405">
            <v>20</v>
          </cell>
          <cell r="C1405" t="str">
            <v>長野県</v>
          </cell>
          <cell r="D1405" t="str">
            <v>箕輪町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</row>
        <row r="1406">
          <cell r="A1406">
            <v>20384</v>
          </cell>
          <cell r="B1406">
            <v>20</v>
          </cell>
          <cell r="C1406" t="str">
            <v>長野県</v>
          </cell>
          <cell r="D1406" t="str">
            <v>飯島町</v>
          </cell>
          <cell r="J1406">
            <v>1</v>
          </cell>
          <cell r="P1406">
            <v>1</v>
          </cell>
          <cell r="Q1406">
            <v>1</v>
          </cell>
          <cell r="R1406">
            <v>1</v>
          </cell>
          <cell r="S1406">
            <v>1</v>
          </cell>
        </row>
        <row r="1407">
          <cell r="A1407">
            <v>20385</v>
          </cell>
          <cell r="B1407">
            <v>20</v>
          </cell>
          <cell r="C1407" t="str">
            <v>長野県</v>
          </cell>
          <cell r="D1407" t="str">
            <v>南箕輪村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</row>
        <row r="1408">
          <cell r="A1408">
            <v>20386</v>
          </cell>
          <cell r="B1408">
            <v>20</v>
          </cell>
          <cell r="C1408" t="str">
            <v>長野県</v>
          </cell>
          <cell r="D1408" t="str">
            <v>中川村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</row>
        <row r="1409">
          <cell r="A1409">
            <v>20387</v>
          </cell>
          <cell r="B1409">
            <v>20</v>
          </cell>
          <cell r="C1409" t="str">
            <v>長野県</v>
          </cell>
          <cell r="D1409" t="str">
            <v>長谷村</v>
          </cell>
          <cell r="H1409">
            <v>1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</row>
        <row r="1410">
          <cell r="A1410">
            <v>20388</v>
          </cell>
          <cell r="B1410">
            <v>20</v>
          </cell>
          <cell r="C1410" t="str">
            <v>長野県</v>
          </cell>
          <cell r="D1410" t="str">
            <v>宮田村</v>
          </cell>
          <cell r="J1410">
            <v>1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</row>
        <row r="1411">
          <cell r="A1411">
            <v>20402</v>
          </cell>
          <cell r="B1411">
            <v>20</v>
          </cell>
          <cell r="C1411" t="str">
            <v>長野県</v>
          </cell>
          <cell r="D1411" t="str">
            <v>松川町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</row>
        <row r="1412">
          <cell r="A1412">
            <v>20403</v>
          </cell>
          <cell r="B1412">
            <v>20</v>
          </cell>
          <cell r="C1412" t="str">
            <v>長野県</v>
          </cell>
          <cell r="D1412" t="str">
            <v>高森町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</row>
        <row r="1413">
          <cell r="A1413">
            <v>20404</v>
          </cell>
          <cell r="B1413">
            <v>20</v>
          </cell>
          <cell r="C1413" t="str">
            <v>長野県</v>
          </cell>
          <cell r="D1413" t="str">
            <v>阿南町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A1414">
            <v>20406</v>
          </cell>
          <cell r="B1414">
            <v>20</v>
          </cell>
          <cell r="C1414" t="str">
            <v>長野県</v>
          </cell>
          <cell r="D1414" t="str">
            <v>清内路村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A1415">
            <v>20407</v>
          </cell>
          <cell r="B1415">
            <v>20</v>
          </cell>
          <cell r="C1415" t="str">
            <v>長野県</v>
          </cell>
          <cell r="D1415" t="str">
            <v>阿智村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A1416">
            <v>20408</v>
          </cell>
          <cell r="B1416">
            <v>20</v>
          </cell>
          <cell r="C1416" t="str">
            <v>長野県</v>
          </cell>
          <cell r="D1416" t="str">
            <v>浪合村</v>
          </cell>
          <cell r="J1416">
            <v>1</v>
          </cell>
          <cell r="P1416">
            <v>1</v>
          </cell>
          <cell r="Q1416">
            <v>1</v>
          </cell>
          <cell r="R1416">
            <v>1</v>
          </cell>
          <cell r="S1416">
            <v>1</v>
          </cell>
        </row>
        <row r="1417">
          <cell r="A1417">
            <v>20409</v>
          </cell>
          <cell r="B1417">
            <v>20</v>
          </cell>
          <cell r="C1417" t="str">
            <v>長野県</v>
          </cell>
          <cell r="D1417" t="str">
            <v>平谷村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A1418">
            <v>20410</v>
          </cell>
          <cell r="B1418">
            <v>20</v>
          </cell>
          <cell r="C1418" t="str">
            <v>長野県</v>
          </cell>
          <cell r="D1418" t="str">
            <v>根羽村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A1419">
            <v>20411</v>
          </cell>
          <cell r="B1419">
            <v>20</v>
          </cell>
          <cell r="C1419" t="str">
            <v>長野県</v>
          </cell>
          <cell r="D1419" t="str">
            <v>下條村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A1420">
            <v>20412</v>
          </cell>
          <cell r="B1420">
            <v>20</v>
          </cell>
          <cell r="C1420" t="str">
            <v>長野県</v>
          </cell>
          <cell r="D1420" t="str">
            <v>売木村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A1421">
            <v>20413</v>
          </cell>
          <cell r="B1421">
            <v>20</v>
          </cell>
          <cell r="C1421" t="str">
            <v>長野県</v>
          </cell>
          <cell r="D1421" t="str">
            <v>天龍村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A1422">
            <v>20414</v>
          </cell>
          <cell r="B1422">
            <v>20</v>
          </cell>
          <cell r="C1422" t="str">
            <v>長野県</v>
          </cell>
          <cell r="D1422" t="str">
            <v>泰阜村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A1423">
            <v>20415</v>
          </cell>
          <cell r="B1423">
            <v>20</v>
          </cell>
          <cell r="C1423" t="str">
            <v>長野県</v>
          </cell>
          <cell r="D1423" t="str">
            <v>喬木村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A1424">
            <v>20416</v>
          </cell>
          <cell r="B1424">
            <v>20</v>
          </cell>
          <cell r="C1424" t="str">
            <v>長野県</v>
          </cell>
          <cell r="D1424" t="str">
            <v>豊丘村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A1425">
            <v>20417</v>
          </cell>
          <cell r="B1425">
            <v>20</v>
          </cell>
          <cell r="C1425" t="str">
            <v>長野県</v>
          </cell>
          <cell r="D1425" t="str">
            <v>大鹿村</v>
          </cell>
          <cell r="H1425">
            <v>1</v>
          </cell>
          <cell r="P1425">
            <v>1</v>
          </cell>
          <cell r="Q1425">
            <v>1</v>
          </cell>
          <cell r="R1425">
            <v>1</v>
          </cell>
          <cell r="S1425">
            <v>1</v>
          </cell>
        </row>
        <row r="1426">
          <cell r="A1426">
            <v>20418</v>
          </cell>
          <cell r="B1426">
            <v>20</v>
          </cell>
          <cell r="C1426" t="str">
            <v>長野県</v>
          </cell>
          <cell r="D1426" t="str">
            <v>上村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</row>
        <row r="1427">
          <cell r="A1427">
            <v>20419</v>
          </cell>
          <cell r="B1427">
            <v>20</v>
          </cell>
          <cell r="C1427" t="str">
            <v>長野県</v>
          </cell>
          <cell r="D1427" t="str">
            <v>南信濃村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A1428">
            <v>20421</v>
          </cell>
          <cell r="B1428">
            <v>20</v>
          </cell>
          <cell r="C1428" t="str">
            <v>長野県</v>
          </cell>
          <cell r="D1428" t="str">
            <v>木曽福島町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</row>
        <row r="1429">
          <cell r="A1429">
            <v>20422</v>
          </cell>
          <cell r="B1429">
            <v>20</v>
          </cell>
          <cell r="C1429" t="str">
            <v>長野県</v>
          </cell>
          <cell r="D1429" t="str">
            <v>上松町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</row>
        <row r="1430">
          <cell r="A1430">
            <v>20423</v>
          </cell>
          <cell r="B1430">
            <v>20</v>
          </cell>
          <cell r="C1430" t="str">
            <v>長野県</v>
          </cell>
          <cell r="D1430" t="str">
            <v>南木曽町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</row>
        <row r="1431">
          <cell r="A1431">
            <v>20424</v>
          </cell>
          <cell r="B1431">
            <v>20</v>
          </cell>
          <cell r="C1431" t="str">
            <v>長野県</v>
          </cell>
          <cell r="D1431" t="str">
            <v>楢川村</v>
          </cell>
          <cell r="M1431">
            <v>1</v>
          </cell>
          <cell r="P1431">
            <v>1</v>
          </cell>
          <cell r="Q1431">
            <v>1</v>
          </cell>
          <cell r="R1431">
            <v>1</v>
          </cell>
          <cell r="S1431">
            <v>1</v>
          </cell>
        </row>
        <row r="1432">
          <cell r="A1432">
            <v>20425</v>
          </cell>
          <cell r="B1432">
            <v>20</v>
          </cell>
          <cell r="C1432" t="str">
            <v>長野県</v>
          </cell>
          <cell r="D1432" t="str">
            <v>木祖村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A1433">
            <v>20426</v>
          </cell>
          <cell r="B1433">
            <v>20</v>
          </cell>
          <cell r="C1433" t="str">
            <v>長野県</v>
          </cell>
          <cell r="D1433" t="str">
            <v>日義村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A1434">
            <v>20427</v>
          </cell>
          <cell r="B1434">
            <v>20</v>
          </cell>
          <cell r="C1434" t="str">
            <v>長野県</v>
          </cell>
          <cell r="D1434" t="str">
            <v>開田村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A1435">
            <v>20428</v>
          </cell>
          <cell r="B1435">
            <v>20</v>
          </cell>
          <cell r="C1435" t="str">
            <v>長野県</v>
          </cell>
          <cell r="D1435" t="str">
            <v>三岳村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</row>
        <row r="1436">
          <cell r="A1436">
            <v>20429</v>
          </cell>
          <cell r="B1436">
            <v>20</v>
          </cell>
          <cell r="C1436" t="str">
            <v>長野県</v>
          </cell>
          <cell r="D1436" t="str">
            <v>王滝村</v>
          </cell>
          <cell r="N1436">
            <v>1</v>
          </cell>
          <cell r="P1436">
            <v>1</v>
          </cell>
          <cell r="Q1436">
            <v>1</v>
          </cell>
          <cell r="R1436">
            <v>1</v>
          </cell>
          <cell r="S1436">
            <v>1</v>
          </cell>
        </row>
        <row r="1437">
          <cell r="A1437">
            <v>20430</v>
          </cell>
          <cell r="B1437">
            <v>20</v>
          </cell>
          <cell r="C1437" t="str">
            <v>長野県</v>
          </cell>
          <cell r="D1437" t="str">
            <v>大桑村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</row>
        <row r="1438">
          <cell r="A1438">
            <v>20431</v>
          </cell>
          <cell r="B1438">
            <v>20</v>
          </cell>
          <cell r="C1438" t="str">
            <v>長野県</v>
          </cell>
          <cell r="D1438" t="str">
            <v>山口村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</row>
        <row r="1439">
          <cell r="A1439">
            <v>20441</v>
          </cell>
          <cell r="B1439">
            <v>20</v>
          </cell>
          <cell r="C1439" t="str">
            <v>長野県</v>
          </cell>
          <cell r="D1439" t="str">
            <v>明科町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A1440">
            <v>20443</v>
          </cell>
          <cell r="B1440">
            <v>20</v>
          </cell>
          <cell r="C1440" t="str">
            <v>長野県</v>
          </cell>
          <cell r="D1440" t="str">
            <v>四賀村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A1441">
            <v>20444</v>
          </cell>
          <cell r="B1441">
            <v>20</v>
          </cell>
          <cell r="C1441" t="str">
            <v>長野県</v>
          </cell>
          <cell r="D1441" t="str">
            <v>本城村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A1442">
            <v>20445</v>
          </cell>
          <cell r="B1442">
            <v>20</v>
          </cell>
          <cell r="C1442" t="str">
            <v>長野県</v>
          </cell>
          <cell r="D1442" t="str">
            <v>坂北村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A1443">
            <v>20446</v>
          </cell>
          <cell r="B1443">
            <v>20</v>
          </cell>
          <cell r="C1443" t="str">
            <v>長野県</v>
          </cell>
          <cell r="D1443" t="str">
            <v>麻績村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A1444">
            <v>20447</v>
          </cell>
          <cell r="B1444">
            <v>20</v>
          </cell>
          <cell r="C1444" t="str">
            <v>長野県</v>
          </cell>
          <cell r="D1444" t="str">
            <v>坂井村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A1445">
            <v>20448</v>
          </cell>
          <cell r="B1445">
            <v>20</v>
          </cell>
          <cell r="C1445" t="str">
            <v>長野県</v>
          </cell>
          <cell r="D1445" t="str">
            <v>生坂村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A1446">
            <v>20449</v>
          </cell>
          <cell r="B1446">
            <v>20</v>
          </cell>
          <cell r="C1446" t="str">
            <v>長野県</v>
          </cell>
          <cell r="D1446" t="str">
            <v>波田町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A1447">
            <v>20450</v>
          </cell>
          <cell r="B1447">
            <v>20</v>
          </cell>
          <cell r="C1447" t="str">
            <v>長野県</v>
          </cell>
          <cell r="D1447" t="str">
            <v>山形村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A1448">
            <v>20451</v>
          </cell>
          <cell r="B1448">
            <v>20</v>
          </cell>
          <cell r="C1448" t="str">
            <v>長野県</v>
          </cell>
          <cell r="D1448" t="str">
            <v>朝日村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A1449">
            <v>20461</v>
          </cell>
          <cell r="B1449">
            <v>20</v>
          </cell>
          <cell r="C1449" t="str">
            <v>長野県</v>
          </cell>
          <cell r="D1449" t="str">
            <v>豊科町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A1450">
            <v>20462</v>
          </cell>
          <cell r="B1450">
            <v>20</v>
          </cell>
          <cell r="C1450" t="str">
            <v>長野県</v>
          </cell>
          <cell r="D1450" t="str">
            <v>穂高町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A1451">
            <v>20463</v>
          </cell>
          <cell r="B1451">
            <v>20</v>
          </cell>
          <cell r="C1451" t="str">
            <v>長野県</v>
          </cell>
          <cell r="D1451" t="str">
            <v>奈川村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A1452">
            <v>20464</v>
          </cell>
          <cell r="B1452">
            <v>20</v>
          </cell>
          <cell r="C1452" t="str">
            <v>長野県</v>
          </cell>
          <cell r="D1452" t="str">
            <v>安曇村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A1453">
            <v>20465</v>
          </cell>
          <cell r="B1453">
            <v>20</v>
          </cell>
          <cell r="C1453" t="str">
            <v>長野県</v>
          </cell>
          <cell r="D1453" t="str">
            <v>梓川村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A1454">
            <v>20466</v>
          </cell>
          <cell r="B1454">
            <v>20</v>
          </cell>
          <cell r="C1454" t="str">
            <v>長野県</v>
          </cell>
          <cell r="D1454" t="str">
            <v>三郷村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A1455">
            <v>20467</v>
          </cell>
          <cell r="B1455">
            <v>20</v>
          </cell>
          <cell r="C1455" t="str">
            <v>長野県</v>
          </cell>
          <cell r="D1455" t="str">
            <v>堀金村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A1456">
            <v>20481</v>
          </cell>
          <cell r="B1456">
            <v>20</v>
          </cell>
          <cell r="C1456" t="str">
            <v>長野県</v>
          </cell>
          <cell r="D1456" t="str">
            <v>池田町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A1457">
            <v>20482</v>
          </cell>
          <cell r="B1457">
            <v>20</v>
          </cell>
          <cell r="C1457" t="str">
            <v>長野県</v>
          </cell>
          <cell r="D1457" t="str">
            <v>松川村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A1458">
            <v>20483</v>
          </cell>
          <cell r="B1458">
            <v>20</v>
          </cell>
          <cell r="C1458" t="str">
            <v>長野県</v>
          </cell>
          <cell r="D1458" t="str">
            <v>八坂村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A1459">
            <v>20484</v>
          </cell>
          <cell r="B1459">
            <v>20</v>
          </cell>
          <cell r="C1459" t="str">
            <v>長野県</v>
          </cell>
          <cell r="D1459" t="str">
            <v>美麻村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A1460">
            <v>20485</v>
          </cell>
          <cell r="B1460">
            <v>20</v>
          </cell>
          <cell r="C1460" t="str">
            <v>長野県</v>
          </cell>
          <cell r="D1460" t="str">
            <v>白馬村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A1461">
            <v>20486</v>
          </cell>
          <cell r="B1461">
            <v>20</v>
          </cell>
          <cell r="C1461" t="str">
            <v>長野県</v>
          </cell>
          <cell r="D1461" t="str">
            <v>小谷村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A1462">
            <v>20501</v>
          </cell>
          <cell r="B1462">
            <v>20</v>
          </cell>
          <cell r="C1462" t="str">
            <v>長野県</v>
          </cell>
          <cell r="D1462" t="str">
            <v>上山田町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A1463">
            <v>20502</v>
          </cell>
          <cell r="B1463">
            <v>20</v>
          </cell>
          <cell r="C1463" t="str">
            <v>長野県</v>
          </cell>
          <cell r="D1463" t="str">
            <v>大岡村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A1464">
            <v>20521</v>
          </cell>
          <cell r="B1464">
            <v>20</v>
          </cell>
          <cell r="C1464" t="str">
            <v>長野県</v>
          </cell>
          <cell r="D1464" t="str">
            <v>坂城町</v>
          </cell>
          <cell r="J1464">
            <v>1</v>
          </cell>
          <cell r="M1464">
            <v>1</v>
          </cell>
          <cell r="P1464">
            <v>2</v>
          </cell>
          <cell r="Q1464">
            <v>1</v>
          </cell>
          <cell r="R1464">
            <v>2</v>
          </cell>
          <cell r="S1464">
            <v>1</v>
          </cell>
        </row>
        <row r="1465">
          <cell r="A1465">
            <v>20522</v>
          </cell>
          <cell r="B1465">
            <v>20</v>
          </cell>
          <cell r="C1465" t="str">
            <v>長野県</v>
          </cell>
          <cell r="D1465" t="str">
            <v>戸倉町</v>
          </cell>
          <cell r="J1465">
            <v>1</v>
          </cell>
          <cell r="P1465">
            <v>1</v>
          </cell>
          <cell r="Q1465">
            <v>1</v>
          </cell>
          <cell r="R1465">
            <v>1</v>
          </cell>
          <cell r="S1465">
            <v>1</v>
          </cell>
        </row>
        <row r="1466">
          <cell r="A1466">
            <v>20541</v>
          </cell>
          <cell r="B1466">
            <v>20</v>
          </cell>
          <cell r="C1466" t="str">
            <v>長野県</v>
          </cell>
          <cell r="D1466" t="str">
            <v>小布施町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A1467">
            <v>20543</v>
          </cell>
          <cell r="B1467">
            <v>20</v>
          </cell>
          <cell r="C1467" t="str">
            <v>長野県</v>
          </cell>
          <cell r="D1467" t="str">
            <v>高山村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A1468">
            <v>20561</v>
          </cell>
          <cell r="B1468">
            <v>20</v>
          </cell>
          <cell r="C1468" t="str">
            <v>長野県</v>
          </cell>
          <cell r="D1468" t="str">
            <v>山ノ内町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A1469">
            <v>20562</v>
          </cell>
          <cell r="B1469">
            <v>20</v>
          </cell>
          <cell r="C1469" t="str">
            <v>長野県</v>
          </cell>
          <cell r="D1469" t="str">
            <v>木島平村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A1470">
            <v>20563</v>
          </cell>
          <cell r="B1470">
            <v>20</v>
          </cell>
          <cell r="C1470" t="str">
            <v>長野県</v>
          </cell>
          <cell r="D1470" t="str">
            <v>野沢温泉村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A1471">
            <v>20581</v>
          </cell>
          <cell r="B1471">
            <v>20</v>
          </cell>
          <cell r="C1471" t="str">
            <v>長野県</v>
          </cell>
          <cell r="D1471" t="str">
            <v>信州新町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A1472">
            <v>20582</v>
          </cell>
          <cell r="B1472">
            <v>20</v>
          </cell>
          <cell r="C1472" t="str">
            <v>長野県</v>
          </cell>
          <cell r="D1472" t="str">
            <v>豊野町</v>
          </cell>
          <cell r="J1472">
            <v>1</v>
          </cell>
          <cell r="L1472">
            <v>1</v>
          </cell>
          <cell r="M1472">
            <v>1</v>
          </cell>
          <cell r="P1472">
            <v>3</v>
          </cell>
          <cell r="Q1472">
            <v>1</v>
          </cell>
          <cell r="R1472">
            <v>3</v>
          </cell>
          <cell r="S1472">
            <v>1</v>
          </cell>
        </row>
        <row r="1473">
          <cell r="A1473">
            <v>20583</v>
          </cell>
          <cell r="B1473">
            <v>20</v>
          </cell>
          <cell r="C1473" t="str">
            <v>長野県</v>
          </cell>
          <cell r="D1473" t="str">
            <v>信濃町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</row>
        <row r="1474">
          <cell r="A1474">
            <v>20584</v>
          </cell>
          <cell r="B1474">
            <v>20</v>
          </cell>
          <cell r="C1474" t="str">
            <v>長野県</v>
          </cell>
          <cell r="D1474" t="str">
            <v>牟礼村</v>
          </cell>
          <cell r="J1474">
            <v>1</v>
          </cell>
          <cell r="P1474">
            <v>1</v>
          </cell>
          <cell r="Q1474">
            <v>1</v>
          </cell>
          <cell r="R1474">
            <v>1</v>
          </cell>
          <cell r="S1474">
            <v>1</v>
          </cell>
        </row>
        <row r="1475">
          <cell r="A1475">
            <v>20585</v>
          </cell>
          <cell r="B1475">
            <v>20</v>
          </cell>
          <cell r="C1475" t="str">
            <v>長野県</v>
          </cell>
          <cell r="D1475" t="str">
            <v>三水村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</row>
        <row r="1476">
          <cell r="A1476">
            <v>20586</v>
          </cell>
          <cell r="B1476">
            <v>20</v>
          </cell>
          <cell r="C1476" t="str">
            <v>長野県</v>
          </cell>
          <cell r="D1476" t="str">
            <v>戸隠村</v>
          </cell>
          <cell r="N1476">
            <v>1</v>
          </cell>
          <cell r="P1476">
            <v>1</v>
          </cell>
          <cell r="Q1476">
            <v>1</v>
          </cell>
          <cell r="R1476">
            <v>1</v>
          </cell>
          <cell r="S1476">
            <v>1</v>
          </cell>
        </row>
        <row r="1477">
          <cell r="A1477">
            <v>20587</v>
          </cell>
          <cell r="B1477">
            <v>20</v>
          </cell>
          <cell r="C1477" t="str">
            <v>長野県</v>
          </cell>
          <cell r="D1477" t="str">
            <v>鬼無里村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</row>
        <row r="1478">
          <cell r="A1478">
            <v>20588</v>
          </cell>
          <cell r="B1478">
            <v>20</v>
          </cell>
          <cell r="C1478" t="str">
            <v>長野県</v>
          </cell>
          <cell r="D1478" t="str">
            <v>小川村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</row>
        <row r="1479">
          <cell r="A1479">
            <v>20589</v>
          </cell>
          <cell r="B1479">
            <v>20</v>
          </cell>
          <cell r="C1479" t="str">
            <v>長野県</v>
          </cell>
          <cell r="D1479" t="str">
            <v>中条村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</row>
        <row r="1480">
          <cell r="A1480">
            <v>20601</v>
          </cell>
          <cell r="B1480">
            <v>20</v>
          </cell>
          <cell r="C1480" t="str">
            <v>長野県</v>
          </cell>
          <cell r="D1480" t="str">
            <v>豊田村</v>
          </cell>
          <cell r="H1480">
            <v>1</v>
          </cell>
          <cell r="P1480">
            <v>1</v>
          </cell>
          <cell r="Q1480">
            <v>1</v>
          </cell>
          <cell r="R1480">
            <v>1</v>
          </cell>
          <cell r="S1480">
            <v>1</v>
          </cell>
        </row>
        <row r="1481">
          <cell r="A1481">
            <v>20602</v>
          </cell>
          <cell r="B1481">
            <v>20</v>
          </cell>
          <cell r="C1481" t="str">
            <v>長野県</v>
          </cell>
          <cell r="D1481" t="str">
            <v>栄村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</row>
        <row r="1482">
          <cell r="A1482">
            <v>20999</v>
          </cell>
          <cell r="B1482" t="str">
            <v>20 計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</row>
        <row r="1483">
          <cell r="A1483">
            <v>21201</v>
          </cell>
          <cell r="B1483">
            <v>21</v>
          </cell>
          <cell r="C1483" t="str">
            <v>岐阜県</v>
          </cell>
          <cell r="D1483" t="str">
            <v>岐阜市</v>
          </cell>
          <cell r="M1483">
            <v>1</v>
          </cell>
          <cell r="P1483">
            <v>1</v>
          </cell>
          <cell r="Q1483">
            <v>1</v>
          </cell>
          <cell r="R1483">
            <v>1</v>
          </cell>
          <cell r="S1483">
            <v>1</v>
          </cell>
        </row>
        <row r="1484">
          <cell r="A1484">
            <v>21202</v>
          </cell>
          <cell r="B1484">
            <v>21</v>
          </cell>
          <cell r="C1484" t="str">
            <v>岐阜県</v>
          </cell>
          <cell r="D1484" t="str">
            <v>大垣市</v>
          </cell>
          <cell r="J1484">
            <v>1</v>
          </cell>
          <cell r="M1484">
            <v>1</v>
          </cell>
          <cell r="P1484">
            <v>2</v>
          </cell>
          <cell r="Q1484">
            <v>1</v>
          </cell>
          <cell r="R1484">
            <v>2</v>
          </cell>
          <cell r="S1484">
            <v>1</v>
          </cell>
        </row>
        <row r="1485">
          <cell r="A1485">
            <v>21203</v>
          </cell>
          <cell r="B1485">
            <v>21</v>
          </cell>
          <cell r="C1485" t="str">
            <v>岐阜県</v>
          </cell>
          <cell r="D1485" t="str">
            <v>高山市</v>
          </cell>
          <cell r="J1485">
            <v>1</v>
          </cell>
          <cell r="P1485">
            <v>1</v>
          </cell>
          <cell r="Q1485">
            <v>1</v>
          </cell>
          <cell r="R1485">
            <v>1</v>
          </cell>
          <cell r="S1485">
            <v>1</v>
          </cell>
        </row>
        <row r="1486">
          <cell r="A1486">
            <v>21204</v>
          </cell>
          <cell r="B1486">
            <v>21</v>
          </cell>
          <cell r="C1486" t="str">
            <v>岐阜県</v>
          </cell>
          <cell r="D1486" t="str">
            <v>多治見市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</row>
        <row r="1487">
          <cell r="A1487">
            <v>21205</v>
          </cell>
          <cell r="B1487">
            <v>21</v>
          </cell>
          <cell r="C1487" t="str">
            <v>岐阜県</v>
          </cell>
          <cell r="D1487" t="str">
            <v>関市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</row>
        <row r="1488">
          <cell r="A1488">
            <v>21206</v>
          </cell>
          <cell r="B1488">
            <v>21</v>
          </cell>
          <cell r="C1488" t="str">
            <v>岐阜県</v>
          </cell>
          <cell r="D1488" t="str">
            <v>中津川市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</row>
        <row r="1489">
          <cell r="A1489">
            <v>21207</v>
          </cell>
          <cell r="B1489">
            <v>21</v>
          </cell>
          <cell r="C1489" t="str">
            <v>岐阜県</v>
          </cell>
          <cell r="D1489" t="str">
            <v>美濃市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</row>
        <row r="1490">
          <cell r="A1490">
            <v>21208</v>
          </cell>
          <cell r="B1490">
            <v>21</v>
          </cell>
          <cell r="C1490" t="str">
            <v>岐阜県</v>
          </cell>
          <cell r="D1490" t="str">
            <v>瑞浪市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</row>
        <row r="1491">
          <cell r="A1491">
            <v>21209</v>
          </cell>
          <cell r="B1491">
            <v>21</v>
          </cell>
          <cell r="C1491" t="str">
            <v>岐阜県</v>
          </cell>
          <cell r="D1491" t="str">
            <v>羽島市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</row>
        <row r="1492">
          <cell r="A1492">
            <v>21210</v>
          </cell>
          <cell r="B1492">
            <v>21</v>
          </cell>
          <cell r="C1492" t="str">
            <v>岐阜県</v>
          </cell>
          <cell r="D1492" t="str">
            <v>恵那市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A1493">
            <v>21211</v>
          </cell>
          <cell r="B1493">
            <v>21</v>
          </cell>
          <cell r="C1493" t="str">
            <v>岐阜県</v>
          </cell>
          <cell r="D1493" t="str">
            <v>美濃加茂市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</row>
        <row r="1494">
          <cell r="A1494">
            <v>21212</v>
          </cell>
          <cell r="B1494">
            <v>21</v>
          </cell>
          <cell r="C1494" t="str">
            <v>岐阜県</v>
          </cell>
          <cell r="D1494" t="str">
            <v>土岐市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A1495">
            <v>21213</v>
          </cell>
          <cell r="B1495">
            <v>21</v>
          </cell>
          <cell r="C1495" t="str">
            <v>岐阜県</v>
          </cell>
          <cell r="D1495" t="str">
            <v>各務原市</v>
          </cell>
          <cell r="J1495">
            <v>1</v>
          </cell>
          <cell r="P1495">
            <v>1</v>
          </cell>
          <cell r="Q1495">
            <v>1</v>
          </cell>
          <cell r="R1495">
            <v>1</v>
          </cell>
          <cell r="S1495">
            <v>1</v>
          </cell>
        </row>
        <row r="1496">
          <cell r="A1496">
            <v>21214</v>
          </cell>
          <cell r="B1496">
            <v>21</v>
          </cell>
          <cell r="C1496" t="str">
            <v>岐阜県</v>
          </cell>
          <cell r="D1496" t="str">
            <v>可児市</v>
          </cell>
          <cell r="M1496">
            <v>1</v>
          </cell>
          <cell r="P1496">
            <v>1</v>
          </cell>
          <cell r="Q1496">
            <v>1</v>
          </cell>
          <cell r="R1496">
            <v>1</v>
          </cell>
          <cell r="S1496">
            <v>1</v>
          </cell>
        </row>
        <row r="1497">
          <cell r="A1497">
            <v>21301</v>
          </cell>
          <cell r="B1497">
            <v>21</v>
          </cell>
          <cell r="C1497" t="str">
            <v>岐阜県</v>
          </cell>
          <cell r="D1497" t="str">
            <v>川島町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A1498">
            <v>21302</v>
          </cell>
          <cell r="B1498">
            <v>21</v>
          </cell>
          <cell r="C1498" t="str">
            <v>岐阜県</v>
          </cell>
          <cell r="D1498" t="str">
            <v>岐南町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</row>
        <row r="1499">
          <cell r="A1499">
            <v>21303</v>
          </cell>
          <cell r="B1499">
            <v>21</v>
          </cell>
          <cell r="C1499" t="str">
            <v>岐阜県</v>
          </cell>
          <cell r="D1499" t="str">
            <v>笠松町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A1500">
            <v>21304</v>
          </cell>
          <cell r="B1500">
            <v>21</v>
          </cell>
          <cell r="C1500" t="str">
            <v>岐阜県</v>
          </cell>
          <cell r="D1500" t="str">
            <v>柳津町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</row>
        <row r="1501">
          <cell r="A1501">
            <v>21321</v>
          </cell>
          <cell r="B1501">
            <v>21</v>
          </cell>
          <cell r="C1501" t="str">
            <v>岐阜県</v>
          </cell>
          <cell r="D1501" t="str">
            <v>海津町</v>
          </cell>
          <cell r="H1501">
            <v>1</v>
          </cell>
          <cell r="P1501">
            <v>1</v>
          </cell>
          <cell r="Q1501">
            <v>1</v>
          </cell>
          <cell r="R1501">
            <v>1</v>
          </cell>
          <cell r="S1501">
            <v>1</v>
          </cell>
        </row>
        <row r="1502">
          <cell r="A1502">
            <v>21322</v>
          </cell>
          <cell r="B1502">
            <v>21</v>
          </cell>
          <cell r="C1502" t="str">
            <v>岐阜県</v>
          </cell>
          <cell r="D1502" t="str">
            <v>平田町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</row>
        <row r="1503">
          <cell r="A1503">
            <v>21323</v>
          </cell>
          <cell r="B1503">
            <v>21</v>
          </cell>
          <cell r="C1503" t="str">
            <v>岐阜県</v>
          </cell>
          <cell r="D1503" t="str">
            <v>南濃町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</row>
        <row r="1504">
          <cell r="A1504">
            <v>21341</v>
          </cell>
          <cell r="B1504">
            <v>21</v>
          </cell>
          <cell r="C1504" t="str">
            <v>岐阜県</v>
          </cell>
          <cell r="D1504" t="str">
            <v>養老町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A1505">
            <v>21342</v>
          </cell>
          <cell r="B1505">
            <v>21</v>
          </cell>
          <cell r="C1505" t="str">
            <v>岐阜県</v>
          </cell>
          <cell r="D1505" t="str">
            <v>上石津町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</row>
        <row r="1506">
          <cell r="A1506">
            <v>21361</v>
          </cell>
          <cell r="B1506">
            <v>21</v>
          </cell>
          <cell r="C1506" t="str">
            <v>岐阜県</v>
          </cell>
          <cell r="D1506" t="str">
            <v>垂井町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</row>
        <row r="1507">
          <cell r="A1507">
            <v>21362</v>
          </cell>
          <cell r="B1507">
            <v>21</v>
          </cell>
          <cell r="C1507" t="str">
            <v>岐阜県</v>
          </cell>
          <cell r="D1507" t="str">
            <v>関ヶ原町</v>
          </cell>
          <cell r="J1507">
            <v>1</v>
          </cell>
          <cell r="P1507">
            <v>1</v>
          </cell>
          <cell r="Q1507">
            <v>1</v>
          </cell>
          <cell r="R1507">
            <v>1</v>
          </cell>
          <cell r="S1507">
            <v>1</v>
          </cell>
        </row>
        <row r="1508">
          <cell r="A1508">
            <v>21381</v>
          </cell>
          <cell r="B1508">
            <v>21</v>
          </cell>
          <cell r="C1508" t="str">
            <v>岐阜県</v>
          </cell>
          <cell r="D1508" t="str">
            <v>神戸町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</row>
        <row r="1509">
          <cell r="A1509">
            <v>21382</v>
          </cell>
          <cell r="B1509">
            <v>21</v>
          </cell>
          <cell r="C1509" t="str">
            <v>岐阜県</v>
          </cell>
          <cell r="D1509" t="str">
            <v>輪之内町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</row>
        <row r="1510">
          <cell r="A1510">
            <v>21383</v>
          </cell>
          <cell r="B1510">
            <v>21</v>
          </cell>
          <cell r="C1510" t="str">
            <v>岐阜県</v>
          </cell>
          <cell r="D1510" t="str">
            <v>安八町</v>
          </cell>
          <cell r="J1510">
            <v>1</v>
          </cell>
          <cell r="P1510">
            <v>1</v>
          </cell>
          <cell r="Q1510">
            <v>1</v>
          </cell>
          <cell r="R1510">
            <v>1</v>
          </cell>
          <cell r="S1510">
            <v>1</v>
          </cell>
        </row>
        <row r="1511">
          <cell r="A1511">
            <v>21384</v>
          </cell>
          <cell r="B1511">
            <v>21</v>
          </cell>
          <cell r="C1511" t="str">
            <v>岐阜県</v>
          </cell>
          <cell r="D1511" t="str">
            <v>墨俣町</v>
          </cell>
          <cell r="I1511">
            <v>1</v>
          </cell>
          <cell r="P1511">
            <v>1</v>
          </cell>
          <cell r="Q1511">
            <v>1</v>
          </cell>
          <cell r="R1511">
            <v>1</v>
          </cell>
          <cell r="S1511">
            <v>1</v>
          </cell>
        </row>
        <row r="1512">
          <cell r="A1512">
            <v>21401</v>
          </cell>
          <cell r="B1512">
            <v>21</v>
          </cell>
          <cell r="C1512" t="str">
            <v>岐阜県</v>
          </cell>
          <cell r="D1512" t="str">
            <v>揖斐川町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</row>
        <row r="1513">
          <cell r="A1513">
            <v>21402</v>
          </cell>
          <cell r="B1513">
            <v>21</v>
          </cell>
          <cell r="C1513" t="str">
            <v>岐阜県</v>
          </cell>
          <cell r="D1513" t="str">
            <v>谷汲村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</row>
        <row r="1514">
          <cell r="A1514">
            <v>21403</v>
          </cell>
          <cell r="B1514">
            <v>21</v>
          </cell>
          <cell r="C1514" t="str">
            <v>岐阜県</v>
          </cell>
          <cell r="D1514" t="str">
            <v>大野町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</row>
        <row r="1515">
          <cell r="A1515">
            <v>21404</v>
          </cell>
          <cell r="B1515">
            <v>21</v>
          </cell>
          <cell r="C1515" t="str">
            <v>岐阜県</v>
          </cell>
          <cell r="D1515" t="str">
            <v>池田町</v>
          </cell>
          <cell r="J1515">
            <v>1</v>
          </cell>
          <cell r="M1515">
            <v>1</v>
          </cell>
          <cell r="P1515">
            <v>2</v>
          </cell>
          <cell r="Q1515">
            <v>1</v>
          </cell>
          <cell r="R1515">
            <v>2</v>
          </cell>
          <cell r="S1515">
            <v>1</v>
          </cell>
        </row>
        <row r="1516">
          <cell r="A1516">
            <v>21405</v>
          </cell>
          <cell r="B1516">
            <v>21</v>
          </cell>
          <cell r="C1516" t="str">
            <v>岐阜県</v>
          </cell>
          <cell r="D1516" t="str">
            <v>春日村</v>
          </cell>
          <cell r="F1516">
            <v>1</v>
          </cell>
          <cell r="P1516">
            <v>1</v>
          </cell>
          <cell r="Q1516">
            <v>1</v>
          </cell>
          <cell r="R1516">
            <v>1</v>
          </cell>
          <cell r="S1516">
            <v>1</v>
          </cell>
        </row>
        <row r="1517">
          <cell r="A1517">
            <v>21406</v>
          </cell>
          <cell r="B1517">
            <v>21</v>
          </cell>
          <cell r="C1517" t="str">
            <v>岐阜県</v>
          </cell>
          <cell r="D1517" t="str">
            <v>久瀬村</v>
          </cell>
          <cell r="F1517">
            <v>1</v>
          </cell>
          <cell r="P1517">
            <v>1</v>
          </cell>
          <cell r="Q1517">
            <v>1</v>
          </cell>
          <cell r="R1517">
            <v>1</v>
          </cell>
          <cell r="S1517">
            <v>1</v>
          </cell>
        </row>
        <row r="1518">
          <cell r="A1518">
            <v>21407</v>
          </cell>
          <cell r="B1518">
            <v>21</v>
          </cell>
          <cell r="C1518" t="str">
            <v>岐阜県</v>
          </cell>
          <cell r="D1518" t="str">
            <v>藤橋村</v>
          </cell>
          <cell r="H1518">
            <v>1</v>
          </cell>
          <cell r="P1518">
            <v>1</v>
          </cell>
          <cell r="Q1518">
            <v>1</v>
          </cell>
          <cell r="R1518">
            <v>1</v>
          </cell>
          <cell r="S1518">
            <v>1</v>
          </cell>
        </row>
        <row r="1519">
          <cell r="A1519">
            <v>21408</v>
          </cell>
          <cell r="B1519">
            <v>21</v>
          </cell>
          <cell r="C1519" t="str">
            <v>岐阜県</v>
          </cell>
          <cell r="D1519" t="str">
            <v>坂内村</v>
          </cell>
          <cell r="H1519">
            <v>1</v>
          </cell>
          <cell r="P1519">
            <v>1</v>
          </cell>
          <cell r="Q1519">
            <v>1</v>
          </cell>
          <cell r="R1519">
            <v>1</v>
          </cell>
          <cell r="S1519">
            <v>1</v>
          </cell>
        </row>
        <row r="1520">
          <cell r="A1520">
            <v>21421</v>
          </cell>
          <cell r="B1520">
            <v>21</v>
          </cell>
          <cell r="C1520" t="str">
            <v>岐阜県</v>
          </cell>
          <cell r="D1520" t="str">
            <v>北方町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A1521">
            <v>21422</v>
          </cell>
          <cell r="B1521">
            <v>21</v>
          </cell>
          <cell r="C1521" t="str">
            <v>岐阜県</v>
          </cell>
          <cell r="D1521" t="str">
            <v>本巣町</v>
          </cell>
          <cell r="I1521">
            <v>1</v>
          </cell>
          <cell r="P1521">
            <v>1</v>
          </cell>
          <cell r="Q1521">
            <v>1</v>
          </cell>
          <cell r="R1521">
            <v>1</v>
          </cell>
          <cell r="S1521">
            <v>1</v>
          </cell>
        </row>
        <row r="1522">
          <cell r="A1522">
            <v>21423</v>
          </cell>
          <cell r="B1522">
            <v>21</v>
          </cell>
          <cell r="C1522" t="str">
            <v>岐阜県</v>
          </cell>
          <cell r="D1522" t="str">
            <v>穂積町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A1523">
            <v>21424</v>
          </cell>
          <cell r="B1523">
            <v>21</v>
          </cell>
          <cell r="C1523" t="str">
            <v>岐阜県</v>
          </cell>
          <cell r="D1523" t="str">
            <v>巣南町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A1524">
            <v>21425</v>
          </cell>
          <cell r="B1524">
            <v>21</v>
          </cell>
          <cell r="C1524" t="str">
            <v>岐阜県</v>
          </cell>
          <cell r="D1524" t="str">
            <v>真正町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A1525">
            <v>21426</v>
          </cell>
          <cell r="B1525">
            <v>21</v>
          </cell>
          <cell r="C1525" t="str">
            <v>岐阜県</v>
          </cell>
          <cell r="D1525" t="str">
            <v>糸貫町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A1526">
            <v>21427</v>
          </cell>
          <cell r="B1526">
            <v>21</v>
          </cell>
          <cell r="C1526" t="str">
            <v>岐阜県</v>
          </cell>
          <cell r="D1526" t="str">
            <v>根尾村</v>
          </cell>
          <cell r="H1526">
            <v>1</v>
          </cell>
          <cell r="P1526">
            <v>1</v>
          </cell>
          <cell r="Q1526">
            <v>1</v>
          </cell>
          <cell r="R1526">
            <v>1</v>
          </cell>
          <cell r="S1526">
            <v>1</v>
          </cell>
        </row>
        <row r="1527">
          <cell r="A1527">
            <v>21441</v>
          </cell>
          <cell r="B1527">
            <v>21</v>
          </cell>
          <cell r="C1527" t="str">
            <v>岐阜県</v>
          </cell>
          <cell r="D1527" t="str">
            <v>高富町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A1528">
            <v>21442</v>
          </cell>
          <cell r="B1528">
            <v>21</v>
          </cell>
          <cell r="C1528" t="str">
            <v>岐阜県</v>
          </cell>
          <cell r="D1528" t="str">
            <v>伊自良村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A1529">
            <v>21443</v>
          </cell>
          <cell r="B1529">
            <v>21</v>
          </cell>
          <cell r="C1529" t="str">
            <v>岐阜県</v>
          </cell>
          <cell r="D1529" t="str">
            <v>美山町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A1530">
            <v>21461</v>
          </cell>
          <cell r="B1530">
            <v>21</v>
          </cell>
          <cell r="C1530" t="str">
            <v>岐阜県</v>
          </cell>
          <cell r="D1530" t="str">
            <v>洞戸村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A1531">
            <v>21462</v>
          </cell>
          <cell r="B1531">
            <v>21</v>
          </cell>
          <cell r="C1531" t="str">
            <v>岐阜県</v>
          </cell>
          <cell r="D1531" t="str">
            <v>板取村</v>
          </cell>
          <cell r="F1531">
            <v>1</v>
          </cell>
          <cell r="H1531">
            <v>1</v>
          </cell>
          <cell r="P1531">
            <v>2</v>
          </cell>
          <cell r="Q1531">
            <v>1</v>
          </cell>
          <cell r="R1531">
            <v>2</v>
          </cell>
          <cell r="S1531">
            <v>1</v>
          </cell>
        </row>
        <row r="1532">
          <cell r="A1532">
            <v>21463</v>
          </cell>
          <cell r="B1532">
            <v>21</v>
          </cell>
          <cell r="C1532" t="str">
            <v>岐阜県</v>
          </cell>
          <cell r="D1532" t="str">
            <v>武芸川町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A1533">
            <v>21464</v>
          </cell>
          <cell r="B1533">
            <v>21</v>
          </cell>
          <cell r="C1533" t="str">
            <v>岐阜県</v>
          </cell>
          <cell r="D1533" t="str">
            <v>武儀町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A1534">
            <v>21465</v>
          </cell>
          <cell r="B1534">
            <v>21</v>
          </cell>
          <cell r="C1534" t="str">
            <v>岐阜県</v>
          </cell>
          <cell r="D1534" t="str">
            <v>上之保村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A1535">
            <v>21481</v>
          </cell>
          <cell r="B1535">
            <v>21</v>
          </cell>
          <cell r="C1535" t="str">
            <v>岐阜県</v>
          </cell>
          <cell r="D1535" t="str">
            <v>八幡町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A1536">
            <v>21482</v>
          </cell>
          <cell r="B1536">
            <v>21</v>
          </cell>
          <cell r="C1536" t="str">
            <v>岐阜県</v>
          </cell>
          <cell r="D1536" t="str">
            <v>大和町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A1537">
            <v>21483</v>
          </cell>
          <cell r="B1537">
            <v>21</v>
          </cell>
          <cell r="C1537" t="str">
            <v>岐阜県</v>
          </cell>
          <cell r="D1537" t="str">
            <v>白鳥町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A1538">
            <v>21484</v>
          </cell>
          <cell r="B1538">
            <v>21</v>
          </cell>
          <cell r="C1538" t="str">
            <v>岐阜県</v>
          </cell>
          <cell r="D1538" t="str">
            <v>高鷲村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A1539">
            <v>21485</v>
          </cell>
          <cell r="B1539">
            <v>21</v>
          </cell>
          <cell r="C1539" t="str">
            <v>岐阜県</v>
          </cell>
          <cell r="D1539" t="str">
            <v>美並村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A1540">
            <v>21486</v>
          </cell>
          <cell r="B1540">
            <v>21</v>
          </cell>
          <cell r="C1540" t="str">
            <v>岐阜県</v>
          </cell>
          <cell r="D1540" t="str">
            <v>明宝村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A1541">
            <v>21487</v>
          </cell>
          <cell r="B1541">
            <v>21</v>
          </cell>
          <cell r="C1541" t="str">
            <v>岐阜県</v>
          </cell>
          <cell r="D1541" t="str">
            <v>和良村</v>
          </cell>
          <cell r="H1541">
            <v>1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</row>
        <row r="1542">
          <cell r="A1542">
            <v>21501</v>
          </cell>
          <cell r="B1542">
            <v>21</v>
          </cell>
          <cell r="C1542" t="str">
            <v>岐阜県</v>
          </cell>
          <cell r="D1542" t="str">
            <v>坂祝町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A1543">
            <v>21502</v>
          </cell>
          <cell r="B1543">
            <v>21</v>
          </cell>
          <cell r="C1543" t="str">
            <v>岐阜県</v>
          </cell>
          <cell r="D1543" t="str">
            <v>富加町</v>
          </cell>
          <cell r="J1543">
            <v>1</v>
          </cell>
          <cell r="P1543">
            <v>1</v>
          </cell>
          <cell r="Q1543">
            <v>1</v>
          </cell>
          <cell r="R1543">
            <v>1</v>
          </cell>
          <cell r="S1543">
            <v>1</v>
          </cell>
        </row>
        <row r="1544">
          <cell r="A1544">
            <v>21503</v>
          </cell>
          <cell r="B1544">
            <v>21</v>
          </cell>
          <cell r="C1544" t="str">
            <v>岐阜県</v>
          </cell>
          <cell r="D1544" t="str">
            <v>川辺町</v>
          </cell>
          <cell r="J1544">
            <v>1</v>
          </cell>
          <cell r="P1544">
            <v>1</v>
          </cell>
          <cell r="Q1544">
            <v>1</v>
          </cell>
          <cell r="R1544">
            <v>1</v>
          </cell>
          <cell r="S1544">
            <v>1</v>
          </cell>
        </row>
        <row r="1545">
          <cell r="A1545">
            <v>21504</v>
          </cell>
          <cell r="B1545">
            <v>21</v>
          </cell>
          <cell r="C1545" t="str">
            <v>岐阜県</v>
          </cell>
          <cell r="D1545" t="str">
            <v>七宗町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A1546">
            <v>21505</v>
          </cell>
          <cell r="B1546">
            <v>21</v>
          </cell>
          <cell r="C1546" t="str">
            <v>岐阜県</v>
          </cell>
          <cell r="D1546" t="str">
            <v>八百津町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A1547">
            <v>21506</v>
          </cell>
          <cell r="B1547">
            <v>21</v>
          </cell>
          <cell r="C1547" t="str">
            <v>岐阜県</v>
          </cell>
          <cell r="D1547" t="str">
            <v>白川町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</row>
        <row r="1548">
          <cell r="A1548">
            <v>21507</v>
          </cell>
          <cell r="B1548">
            <v>21</v>
          </cell>
          <cell r="C1548" t="str">
            <v>岐阜県</v>
          </cell>
          <cell r="D1548" t="str">
            <v>東白川村</v>
          </cell>
          <cell r="G1548">
            <v>1</v>
          </cell>
          <cell r="N1548">
            <v>1</v>
          </cell>
          <cell r="P1548">
            <v>2</v>
          </cell>
          <cell r="Q1548">
            <v>1</v>
          </cell>
          <cell r="R1548">
            <v>2</v>
          </cell>
          <cell r="S1548">
            <v>1</v>
          </cell>
        </row>
        <row r="1549">
          <cell r="A1549">
            <v>21521</v>
          </cell>
          <cell r="B1549">
            <v>21</v>
          </cell>
          <cell r="C1549" t="str">
            <v>岐阜県</v>
          </cell>
          <cell r="D1549" t="str">
            <v>御嵩町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</row>
        <row r="1550">
          <cell r="A1550">
            <v>21523</v>
          </cell>
          <cell r="B1550">
            <v>21</v>
          </cell>
          <cell r="C1550" t="str">
            <v>岐阜県</v>
          </cell>
          <cell r="D1550" t="str">
            <v>兼山町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</row>
        <row r="1551">
          <cell r="A1551">
            <v>21541</v>
          </cell>
          <cell r="B1551">
            <v>21</v>
          </cell>
          <cell r="C1551" t="str">
            <v>岐阜県</v>
          </cell>
          <cell r="D1551" t="str">
            <v>笠原町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</row>
        <row r="1552">
          <cell r="A1552">
            <v>21561</v>
          </cell>
          <cell r="B1552">
            <v>21</v>
          </cell>
          <cell r="C1552" t="str">
            <v>岐阜県</v>
          </cell>
          <cell r="D1552" t="str">
            <v>坂下町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</row>
        <row r="1553">
          <cell r="A1553">
            <v>21562</v>
          </cell>
          <cell r="B1553">
            <v>21</v>
          </cell>
          <cell r="C1553" t="str">
            <v>岐阜県</v>
          </cell>
          <cell r="D1553" t="str">
            <v>川上村</v>
          </cell>
          <cell r="G1553">
            <v>1</v>
          </cell>
          <cell r="P1553">
            <v>1</v>
          </cell>
          <cell r="Q1553">
            <v>1</v>
          </cell>
          <cell r="R1553">
            <v>1</v>
          </cell>
          <cell r="S1553">
            <v>1</v>
          </cell>
        </row>
        <row r="1554">
          <cell r="A1554">
            <v>21563</v>
          </cell>
          <cell r="B1554">
            <v>21</v>
          </cell>
          <cell r="C1554" t="str">
            <v>岐阜県</v>
          </cell>
          <cell r="D1554" t="str">
            <v>加子母村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</row>
        <row r="1555">
          <cell r="A1555">
            <v>21564</v>
          </cell>
          <cell r="B1555">
            <v>21</v>
          </cell>
          <cell r="C1555" t="str">
            <v>岐阜県</v>
          </cell>
          <cell r="D1555" t="str">
            <v>付知町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</row>
        <row r="1556">
          <cell r="A1556">
            <v>21565</v>
          </cell>
          <cell r="B1556">
            <v>21</v>
          </cell>
          <cell r="C1556" t="str">
            <v>岐阜県</v>
          </cell>
          <cell r="D1556" t="str">
            <v>福岡町</v>
          </cell>
          <cell r="H1556">
            <v>1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</row>
        <row r="1557">
          <cell r="A1557">
            <v>21566</v>
          </cell>
          <cell r="B1557">
            <v>21</v>
          </cell>
          <cell r="C1557" t="str">
            <v>岐阜県</v>
          </cell>
          <cell r="D1557" t="str">
            <v>蛭川村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</row>
        <row r="1558">
          <cell r="A1558">
            <v>21567</v>
          </cell>
          <cell r="B1558">
            <v>21</v>
          </cell>
          <cell r="C1558" t="str">
            <v>岐阜県</v>
          </cell>
          <cell r="D1558" t="str">
            <v>岩村町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</row>
        <row r="1559">
          <cell r="A1559">
            <v>21568</v>
          </cell>
          <cell r="B1559">
            <v>21</v>
          </cell>
          <cell r="C1559" t="str">
            <v>岐阜県</v>
          </cell>
          <cell r="D1559" t="str">
            <v>山岡町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</row>
        <row r="1560">
          <cell r="A1560">
            <v>21569</v>
          </cell>
          <cell r="B1560">
            <v>21</v>
          </cell>
          <cell r="C1560" t="str">
            <v>岐阜県</v>
          </cell>
          <cell r="D1560" t="str">
            <v>明智町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</row>
        <row r="1561">
          <cell r="A1561">
            <v>21570</v>
          </cell>
          <cell r="B1561">
            <v>21</v>
          </cell>
          <cell r="C1561" t="str">
            <v>岐阜県</v>
          </cell>
          <cell r="D1561" t="str">
            <v>串原村</v>
          </cell>
          <cell r="G1561">
            <v>1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</row>
        <row r="1562">
          <cell r="A1562">
            <v>21571</v>
          </cell>
          <cell r="B1562">
            <v>21</v>
          </cell>
          <cell r="C1562" t="str">
            <v>岐阜県</v>
          </cell>
          <cell r="D1562" t="str">
            <v>上矢作町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</row>
        <row r="1563">
          <cell r="A1563">
            <v>21581</v>
          </cell>
          <cell r="B1563">
            <v>21</v>
          </cell>
          <cell r="C1563" t="str">
            <v>岐阜県</v>
          </cell>
          <cell r="D1563" t="str">
            <v>萩原町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</row>
        <row r="1564">
          <cell r="A1564">
            <v>21582</v>
          </cell>
          <cell r="B1564">
            <v>21</v>
          </cell>
          <cell r="C1564" t="str">
            <v>岐阜県</v>
          </cell>
          <cell r="D1564" t="str">
            <v>小坂町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</row>
        <row r="1565">
          <cell r="A1565">
            <v>21583</v>
          </cell>
          <cell r="B1565">
            <v>21</v>
          </cell>
          <cell r="C1565" t="str">
            <v>岐阜県</v>
          </cell>
          <cell r="D1565" t="str">
            <v>下呂町</v>
          </cell>
          <cell r="M1565">
            <v>1</v>
          </cell>
          <cell r="P1565">
            <v>1</v>
          </cell>
          <cell r="Q1565">
            <v>1</v>
          </cell>
          <cell r="R1565">
            <v>1</v>
          </cell>
          <cell r="S1565">
            <v>1</v>
          </cell>
        </row>
        <row r="1566">
          <cell r="A1566">
            <v>21584</v>
          </cell>
          <cell r="B1566">
            <v>21</v>
          </cell>
          <cell r="C1566" t="str">
            <v>岐阜県</v>
          </cell>
          <cell r="D1566" t="str">
            <v>金山町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</row>
        <row r="1567">
          <cell r="A1567">
            <v>21585</v>
          </cell>
          <cell r="B1567">
            <v>21</v>
          </cell>
          <cell r="C1567" t="str">
            <v>岐阜県</v>
          </cell>
          <cell r="D1567" t="str">
            <v>馬瀬村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</row>
        <row r="1568">
          <cell r="A1568">
            <v>21601</v>
          </cell>
          <cell r="B1568">
            <v>21</v>
          </cell>
          <cell r="C1568" t="str">
            <v>岐阜県</v>
          </cell>
          <cell r="D1568" t="str">
            <v>丹生川村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</row>
        <row r="1569">
          <cell r="A1569">
            <v>21602</v>
          </cell>
          <cell r="B1569">
            <v>21</v>
          </cell>
          <cell r="C1569" t="str">
            <v>岐阜県</v>
          </cell>
          <cell r="D1569" t="str">
            <v>清見村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</row>
        <row r="1570">
          <cell r="A1570">
            <v>21603</v>
          </cell>
          <cell r="B1570">
            <v>21</v>
          </cell>
          <cell r="C1570" t="str">
            <v>岐阜県</v>
          </cell>
          <cell r="D1570" t="str">
            <v>荘川村</v>
          </cell>
          <cell r="H1570">
            <v>1</v>
          </cell>
          <cell r="P1570">
            <v>1</v>
          </cell>
          <cell r="Q1570">
            <v>1</v>
          </cell>
          <cell r="R1570">
            <v>1</v>
          </cell>
          <cell r="S1570">
            <v>1</v>
          </cell>
        </row>
        <row r="1571">
          <cell r="A1571">
            <v>21604</v>
          </cell>
          <cell r="B1571">
            <v>21</v>
          </cell>
          <cell r="C1571" t="str">
            <v>岐阜県</v>
          </cell>
          <cell r="D1571" t="str">
            <v>白川村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</row>
        <row r="1572">
          <cell r="A1572">
            <v>21605</v>
          </cell>
          <cell r="B1572">
            <v>21</v>
          </cell>
          <cell r="C1572" t="str">
            <v>岐阜県</v>
          </cell>
          <cell r="D1572" t="str">
            <v>宮村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</row>
        <row r="1573">
          <cell r="A1573">
            <v>21606</v>
          </cell>
          <cell r="B1573">
            <v>21</v>
          </cell>
          <cell r="C1573" t="str">
            <v>岐阜県</v>
          </cell>
          <cell r="D1573" t="str">
            <v>久々野町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</row>
        <row r="1574">
          <cell r="A1574">
            <v>21607</v>
          </cell>
          <cell r="B1574">
            <v>21</v>
          </cell>
          <cell r="C1574" t="str">
            <v>岐阜県</v>
          </cell>
          <cell r="D1574" t="str">
            <v>朝日村</v>
          </cell>
          <cell r="F1574">
            <v>1</v>
          </cell>
          <cell r="P1574">
            <v>1</v>
          </cell>
          <cell r="Q1574">
            <v>1</v>
          </cell>
          <cell r="R1574">
            <v>1</v>
          </cell>
          <cell r="S1574">
            <v>1</v>
          </cell>
        </row>
        <row r="1575">
          <cell r="A1575">
            <v>21608</v>
          </cell>
          <cell r="B1575">
            <v>21</v>
          </cell>
          <cell r="C1575" t="str">
            <v>岐阜県</v>
          </cell>
          <cell r="D1575" t="str">
            <v>高根村</v>
          </cell>
          <cell r="F1575">
            <v>1</v>
          </cell>
          <cell r="P1575">
            <v>1</v>
          </cell>
          <cell r="Q1575">
            <v>1</v>
          </cell>
          <cell r="R1575">
            <v>1</v>
          </cell>
          <cell r="S1575">
            <v>1</v>
          </cell>
        </row>
        <row r="1576">
          <cell r="A1576">
            <v>21621</v>
          </cell>
          <cell r="B1576">
            <v>21</v>
          </cell>
          <cell r="C1576" t="str">
            <v>岐阜県</v>
          </cell>
          <cell r="D1576" t="str">
            <v>古川町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</row>
        <row r="1577">
          <cell r="A1577">
            <v>21622</v>
          </cell>
          <cell r="B1577">
            <v>21</v>
          </cell>
          <cell r="C1577" t="str">
            <v>岐阜県</v>
          </cell>
          <cell r="D1577" t="str">
            <v>国府町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</row>
        <row r="1578">
          <cell r="A1578">
            <v>21623</v>
          </cell>
          <cell r="B1578">
            <v>21</v>
          </cell>
          <cell r="C1578" t="str">
            <v>岐阜県</v>
          </cell>
          <cell r="D1578" t="str">
            <v>河合村</v>
          </cell>
          <cell r="F1578">
            <v>1</v>
          </cell>
          <cell r="P1578">
            <v>1</v>
          </cell>
          <cell r="Q1578">
            <v>1</v>
          </cell>
          <cell r="R1578">
            <v>1</v>
          </cell>
          <cell r="S1578">
            <v>1</v>
          </cell>
        </row>
        <row r="1579">
          <cell r="A1579">
            <v>21624</v>
          </cell>
          <cell r="B1579">
            <v>21</v>
          </cell>
          <cell r="C1579" t="str">
            <v>岐阜県</v>
          </cell>
          <cell r="D1579" t="str">
            <v>宮川村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</row>
        <row r="1580">
          <cell r="A1580">
            <v>21625</v>
          </cell>
          <cell r="B1580">
            <v>21</v>
          </cell>
          <cell r="C1580" t="str">
            <v>岐阜県</v>
          </cell>
          <cell r="D1580" t="str">
            <v>神岡町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</row>
        <row r="1581">
          <cell r="A1581">
            <v>21626</v>
          </cell>
          <cell r="B1581">
            <v>21</v>
          </cell>
          <cell r="C1581" t="str">
            <v>岐阜県</v>
          </cell>
          <cell r="D1581" t="str">
            <v>上宝村</v>
          </cell>
          <cell r="H1581">
            <v>1</v>
          </cell>
          <cell r="P1581">
            <v>1</v>
          </cell>
          <cell r="Q1581">
            <v>1</v>
          </cell>
          <cell r="R1581">
            <v>1</v>
          </cell>
          <cell r="S1581">
            <v>1</v>
          </cell>
        </row>
        <row r="1582">
          <cell r="A1582">
            <v>21999</v>
          </cell>
          <cell r="B1582" t="str">
            <v>21 計</v>
          </cell>
          <cell r="D1582">
            <v>9</v>
          </cell>
          <cell r="E1582">
            <v>0</v>
          </cell>
          <cell r="F1582">
            <v>6</v>
          </cell>
          <cell r="G1582">
            <v>3</v>
          </cell>
          <cell r="H1582">
            <v>1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1</v>
          </cell>
          <cell r="O1582">
            <v>0</v>
          </cell>
          <cell r="P1582">
            <v>11</v>
          </cell>
          <cell r="Q1582">
            <v>9</v>
          </cell>
          <cell r="R1582">
            <v>11</v>
          </cell>
          <cell r="S1582">
            <v>9</v>
          </cell>
        </row>
        <row r="1583">
          <cell r="A1583">
            <v>22201</v>
          </cell>
          <cell r="B1583">
            <v>22</v>
          </cell>
          <cell r="C1583" t="str">
            <v>静岡県</v>
          </cell>
          <cell r="D1583" t="str">
            <v>静岡市</v>
          </cell>
          <cell r="M1583">
            <v>1</v>
          </cell>
          <cell r="P1583">
            <v>1</v>
          </cell>
          <cell r="Q1583">
            <v>1</v>
          </cell>
          <cell r="R1583">
            <v>1</v>
          </cell>
          <cell r="S1583">
            <v>1</v>
          </cell>
        </row>
        <row r="1584">
          <cell r="A1584">
            <v>22202</v>
          </cell>
          <cell r="B1584">
            <v>22</v>
          </cell>
          <cell r="C1584" t="str">
            <v>静岡県</v>
          </cell>
          <cell r="D1584" t="str">
            <v>浜松市</v>
          </cell>
          <cell r="O1584">
            <v>1</v>
          </cell>
          <cell r="P1584">
            <v>1</v>
          </cell>
          <cell r="Q1584">
            <v>1</v>
          </cell>
          <cell r="R1584">
            <v>0</v>
          </cell>
          <cell r="S1584">
            <v>0</v>
          </cell>
        </row>
        <row r="1585">
          <cell r="A1585">
            <v>22203</v>
          </cell>
          <cell r="B1585">
            <v>22</v>
          </cell>
          <cell r="C1585" t="str">
            <v>静岡県</v>
          </cell>
          <cell r="D1585" t="str">
            <v>沼津市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A1586">
            <v>22204</v>
          </cell>
          <cell r="B1586">
            <v>22</v>
          </cell>
          <cell r="C1586" t="str">
            <v>静岡県</v>
          </cell>
          <cell r="D1586" t="str">
            <v>清水市</v>
          </cell>
          <cell r="J1586">
            <v>1</v>
          </cell>
          <cell r="M1586">
            <v>1</v>
          </cell>
          <cell r="P1586">
            <v>2</v>
          </cell>
          <cell r="Q1586">
            <v>1</v>
          </cell>
          <cell r="R1586">
            <v>2</v>
          </cell>
          <cell r="S1586">
            <v>1</v>
          </cell>
        </row>
        <row r="1587">
          <cell r="A1587">
            <v>22205</v>
          </cell>
          <cell r="B1587">
            <v>22</v>
          </cell>
          <cell r="C1587" t="str">
            <v>静岡県</v>
          </cell>
          <cell r="D1587" t="str">
            <v>熱海市</v>
          </cell>
          <cell r="G1587">
            <v>1</v>
          </cell>
          <cell r="P1587">
            <v>1</v>
          </cell>
          <cell r="Q1587">
            <v>1</v>
          </cell>
          <cell r="R1587">
            <v>1</v>
          </cell>
          <cell r="S1587">
            <v>1</v>
          </cell>
        </row>
        <row r="1588">
          <cell r="A1588">
            <v>22206</v>
          </cell>
          <cell r="B1588">
            <v>22</v>
          </cell>
          <cell r="C1588" t="str">
            <v>静岡県</v>
          </cell>
          <cell r="D1588" t="str">
            <v>三島市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A1589">
            <v>22207</v>
          </cell>
          <cell r="B1589">
            <v>22</v>
          </cell>
          <cell r="C1589" t="str">
            <v>静岡県</v>
          </cell>
          <cell r="D1589" t="str">
            <v>富士宮市</v>
          </cell>
          <cell r="M1589">
            <v>1</v>
          </cell>
          <cell r="P1589">
            <v>1</v>
          </cell>
          <cell r="Q1589">
            <v>1</v>
          </cell>
          <cell r="R1589">
            <v>1</v>
          </cell>
          <cell r="S1589">
            <v>1</v>
          </cell>
        </row>
        <row r="1590">
          <cell r="A1590">
            <v>22208</v>
          </cell>
          <cell r="B1590">
            <v>22</v>
          </cell>
          <cell r="C1590" t="str">
            <v>静岡県</v>
          </cell>
          <cell r="D1590" t="str">
            <v>伊東市</v>
          </cell>
          <cell r="M1590">
            <v>1</v>
          </cell>
          <cell r="P1590">
            <v>1</v>
          </cell>
          <cell r="Q1590">
            <v>1</v>
          </cell>
          <cell r="R1590">
            <v>1</v>
          </cell>
          <cell r="S1590">
            <v>1</v>
          </cell>
        </row>
        <row r="1591">
          <cell r="A1591">
            <v>22209</v>
          </cell>
          <cell r="B1591">
            <v>22</v>
          </cell>
          <cell r="C1591" t="str">
            <v>静岡県</v>
          </cell>
          <cell r="D1591" t="str">
            <v>島田市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A1592">
            <v>22210</v>
          </cell>
          <cell r="B1592">
            <v>22</v>
          </cell>
          <cell r="C1592" t="str">
            <v>静岡県</v>
          </cell>
          <cell r="D1592" t="str">
            <v>富士市</v>
          </cell>
          <cell r="F1592">
            <v>1</v>
          </cell>
          <cell r="P1592">
            <v>1</v>
          </cell>
          <cell r="Q1592">
            <v>1</v>
          </cell>
          <cell r="R1592">
            <v>1</v>
          </cell>
          <cell r="S1592">
            <v>1</v>
          </cell>
        </row>
        <row r="1593">
          <cell r="A1593">
            <v>22211</v>
          </cell>
          <cell r="B1593">
            <v>22</v>
          </cell>
          <cell r="C1593" t="str">
            <v>静岡県</v>
          </cell>
          <cell r="D1593" t="str">
            <v>磐田市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A1594">
            <v>22212</v>
          </cell>
          <cell r="B1594">
            <v>22</v>
          </cell>
          <cell r="C1594" t="str">
            <v>静岡県</v>
          </cell>
          <cell r="D1594" t="str">
            <v>焼津市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A1595">
            <v>22213</v>
          </cell>
          <cell r="B1595">
            <v>22</v>
          </cell>
          <cell r="C1595" t="str">
            <v>静岡県</v>
          </cell>
          <cell r="D1595" t="str">
            <v>掛川市</v>
          </cell>
          <cell r="K1595">
            <v>1</v>
          </cell>
          <cell r="P1595">
            <v>1</v>
          </cell>
          <cell r="Q1595">
            <v>1</v>
          </cell>
          <cell r="R1595">
            <v>1</v>
          </cell>
          <cell r="S1595">
            <v>1</v>
          </cell>
        </row>
        <row r="1596">
          <cell r="A1596">
            <v>22214</v>
          </cell>
          <cell r="B1596">
            <v>22</v>
          </cell>
          <cell r="C1596" t="str">
            <v>静岡県</v>
          </cell>
          <cell r="D1596" t="str">
            <v>藤枝市</v>
          </cell>
          <cell r="M1596">
            <v>1</v>
          </cell>
          <cell r="P1596">
            <v>1</v>
          </cell>
          <cell r="Q1596">
            <v>1</v>
          </cell>
          <cell r="R1596">
            <v>1</v>
          </cell>
          <cell r="S1596">
            <v>1</v>
          </cell>
        </row>
        <row r="1597">
          <cell r="A1597">
            <v>22215</v>
          </cell>
          <cell r="B1597">
            <v>22</v>
          </cell>
          <cell r="C1597" t="str">
            <v>静岡県</v>
          </cell>
          <cell r="D1597" t="str">
            <v>御殿場市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A1598">
            <v>22216</v>
          </cell>
          <cell r="B1598">
            <v>22</v>
          </cell>
          <cell r="C1598" t="str">
            <v>静岡県</v>
          </cell>
          <cell r="D1598" t="str">
            <v>袋井市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A1599">
            <v>22217</v>
          </cell>
          <cell r="B1599">
            <v>22</v>
          </cell>
          <cell r="C1599" t="str">
            <v>静岡県</v>
          </cell>
          <cell r="D1599" t="str">
            <v>天竜市</v>
          </cell>
          <cell r="J1599">
            <v>1</v>
          </cell>
          <cell r="P1599">
            <v>1</v>
          </cell>
          <cell r="Q1599">
            <v>1</v>
          </cell>
          <cell r="R1599">
            <v>1</v>
          </cell>
          <cell r="S1599">
            <v>1</v>
          </cell>
        </row>
        <row r="1600">
          <cell r="A1600">
            <v>22218</v>
          </cell>
          <cell r="B1600">
            <v>22</v>
          </cell>
          <cell r="C1600" t="str">
            <v>静岡県</v>
          </cell>
          <cell r="D1600" t="str">
            <v>浜北市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</row>
        <row r="1601">
          <cell r="A1601">
            <v>22219</v>
          </cell>
          <cell r="B1601">
            <v>22</v>
          </cell>
          <cell r="C1601" t="str">
            <v>静岡県</v>
          </cell>
          <cell r="D1601" t="str">
            <v>下田市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</row>
        <row r="1602">
          <cell r="A1602">
            <v>22220</v>
          </cell>
          <cell r="B1602">
            <v>22</v>
          </cell>
          <cell r="C1602" t="str">
            <v>静岡県</v>
          </cell>
          <cell r="D1602" t="str">
            <v>裾野市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</row>
        <row r="1603">
          <cell r="A1603">
            <v>22221</v>
          </cell>
          <cell r="B1603">
            <v>22</v>
          </cell>
          <cell r="C1603" t="str">
            <v>静岡県</v>
          </cell>
          <cell r="D1603" t="str">
            <v>湖西市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</row>
        <row r="1604">
          <cell r="A1604">
            <v>22301</v>
          </cell>
          <cell r="B1604">
            <v>22</v>
          </cell>
          <cell r="C1604" t="str">
            <v>静岡県</v>
          </cell>
          <cell r="D1604" t="str">
            <v>東伊豆町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</row>
        <row r="1605">
          <cell r="A1605">
            <v>22302</v>
          </cell>
          <cell r="B1605">
            <v>22</v>
          </cell>
          <cell r="C1605" t="str">
            <v>静岡県</v>
          </cell>
          <cell r="D1605" t="str">
            <v>河津町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</row>
        <row r="1606">
          <cell r="A1606">
            <v>22304</v>
          </cell>
          <cell r="B1606">
            <v>22</v>
          </cell>
          <cell r="C1606" t="str">
            <v>静岡県</v>
          </cell>
          <cell r="D1606" t="str">
            <v>南伊豆町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</row>
        <row r="1607">
          <cell r="A1607">
            <v>22305</v>
          </cell>
          <cell r="B1607">
            <v>22</v>
          </cell>
          <cell r="C1607" t="str">
            <v>静岡県</v>
          </cell>
          <cell r="D1607" t="str">
            <v>松崎町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</row>
        <row r="1608">
          <cell r="A1608">
            <v>22306</v>
          </cell>
          <cell r="B1608">
            <v>22</v>
          </cell>
          <cell r="C1608" t="str">
            <v>静岡県</v>
          </cell>
          <cell r="D1608" t="str">
            <v>西伊豆町</v>
          </cell>
          <cell r="F1608">
            <v>1</v>
          </cell>
          <cell r="P1608">
            <v>1</v>
          </cell>
          <cell r="Q1608">
            <v>1</v>
          </cell>
          <cell r="R1608">
            <v>1</v>
          </cell>
          <cell r="S1608">
            <v>1</v>
          </cell>
        </row>
        <row r="1609">
          <cell r="A1609">
            <v>22307</v>
          </cell>
          <cell r="B1609">
            <v>22</v>
          </cell>
          <cell r="C1609" t="str">
            <v>静岡県</v>
          </cell>
          <cell r="D1609" t="str">
            <v>賀茂村</v>
          </cell>
          <cell r="F1609">
            <v>1</v>
          </cell>
          <cell r="H1609">
            <v>1</v>
          </cell>
          <cell r="P1609">
            <v>2</v>
          </cell>
          <cell r="Q1609">
            <v>1</v>
          </cell>
          <cell r="R1609">
            <v>2</v>
          </cell>
          <cell r="S1609">
            <v>1</v>
          </cell>
        </row>
        <row r="1610">
          <cell r="A1610">
            <v>22321</v>
          </cell>
          <cell r="B1610">
            <v>22</v>
          </cell>
          <cell r="C1610" t="str">
            <v>静岡県</v>
          </cell>
          <cell r="D1610" t="str">
            <v>伊豆長岡町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</row>
        <row r="1611">
          <cell r="A1611">
            <v>22322</v>
          </cell>
          <cell r="B1611">
            <v>22</v>
          </cell>
          <cell r="C1611" t="str">
            <v>静岡県</v>
          </cell>
          <cell r="D1611" t="str">
            <v>修善寺町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</row>
        <row r="1612">
          <cell r="A1612">
            <v>22323</v>
          </cell>
          <cell r="B1612">
            <v>22</v>
          </cell>
          <cell r="C1612" t="str">
            <v>静岡県</v>
          </cell>
          <cell r="D1612" t="str">
            <v>戸田村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</row>
        <row r="1613">
          <cell r="A1613">
            <v>22324</v>
          </cell>
          <cell r="B1613">
            <v>22</v>
          </cell>
          <cell r="C1613" t="str">
            <v>静岡県</v>
          </cell>
          <cell r="D1613" t="str">
            <v>土肥町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</row>
        <row r="1614">
          <cell r="A1614">
            <v>22325</v>
          </cell>
          <cell r="B1614">
            <v>22</v>
          </cell>
          <cell r="C1614" t="str">
            <v>静岡県</v>
          </cell>
          <cell r="D1614" t="str">
            <v>函南町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</row>
        <row r="1615">
          <cell r="A1615">
            <v>22326</v>
          </cell>
          <cell r="B1615">
            <v>22</v>
          </cell>
          <cell r="C1615" t="str">
            <v>静岡県</v>
          </cell>
          <cell r="D1615" t="str">
            <v>韮山町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</row>
        <row r="1616">
          <cell r="A1616">
            <v>22327</v>
          </cell>
          <cell r="B1616">
            <v>22</v>
          </cell>
          <cell r="C1616" t="str">
            <v>静岡県</v>
          </cell>
          <cell r="D1616" t="str">
            <v>大仁町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</row>
        <row r="1617">
          <cell r="A1617">
            <v>22328</v>
          </cell>
          <cell r="B1617">
            <v>22</v>
          </cell>
          <cell r="C1617" t="str">
            <v>静岡県</v>
          </cell>
          <cell r="D1617" t="str">
            <v>天城湯ヶ島町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A1618">
            <v>22329</v>
          </cell>
          <cell r="B1618">
            <v>22</v>
          </cell>
          <cell r="C1618" t="str">
            <v>静岡県</v>
          </cell>
          <cell r="D1618" t="str">
            <v>中伊豆町</v>
          </cell>
          <cell r="I1618">
            <v>1</v>
          </cell>
          <cell r="P1618">
            <v>1</v>
          </cell>
          <cell r="Q1618">
            <v>1</v>
          </cell>
          <cell r="R1618">
            <v>1</v>
          </cell>
          <cell r="S1618">
            <v>1</v>
          </cell>
        </row>
        <row r="1619">
          <cell r="A1619">
            <v>22341</v>
          </cell>
          <cell r="B1619">
            <v>22</v>
          </cell>
          <cell r="C1619" t="str">
            <v>静岡県</v>
          </cell>
          <cell r="D1619" t="str">
            <v>清水町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A1620">
            <v>22342</v>
          </cell>
          <cell r="B1620">
            <v>22</v>
          </cell>
          <cell r="C1620" t="str">
            <v>静岡県</v>
          </cell>
          <cell r="D1620" t="str">
            <v>長泉町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A1621">
            <v>22344</v>
          </cell>
          <cell r="B1621">
            <v>22</v>
          </cell>
          <cell r="C1621" t="str">
            <v>静岡県</v>
          </cell>
          <cell r="D1621" t="str">
            <v>小山町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A1622">
            <v>22361</v>
          </cell>
          <cell r="B1622">
            <v>22</v>
          </cell>
          <cell r="C1622" t="str">
            <v>静岡県</v>
          </cell>
          <cell r="D1622" t="str">
            <v>芝川町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A1623">
            <v>22381</v>
          </cell>
          <cell r="B1623">
            <v>22</v>
          </cell>
          <cell r="C1623" t="str">
            <v>静岡県</v>
          </cell>
          <cell r="D1623" t="str">
            <v>富士川町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A1624">
            <v>22382</v>
          </cell>
          <cell r="B1624">
            <v>22</v>
          </cell>
          <cell r="C1624" t="str">
            <v>静岡県</v>
          </cell>
          <cell r="D1624" t="str">
            <v>蒲原町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A1625">
            <v>22383</v>
          </cell>
          <cell r="B1625">
            <v>22</v>
          </cell>
          <cell r="C1625" t="str">
            <v>静岡県</v>
          </cell>
          <cell r="D1625" t="str">
            <v>由比町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A1626">
            <v>22401</v>
          </cell>
          <cell r="B1626">
            <v>22</v>
          </cell>
          <cell r="C1626" t="str">
            <v>静岡県</v>
          </cell>
          <cell r="D1626" t="str">
            <v>岡部町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A1627">
            <v>22402</v>
          </cell>
          <cell r="B1627">
            <v>22</v>
          </cell>
          <cell r="C1627" t="str">
            <v>静岡県</v>
          </cell>
          <cell r="D1627" t="str">
            <v>大井川町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A1628">
            <v>22421</v>
          </cell>
          <cell r="B1628">
            <v>22</v>
          </cell>
          <cell r="C1628" t="str">
            <v>静岡県</v>
          </cell>
          <cell r="D1628" t="str">
            <v>御前崎町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</row>
        <row r="1629">
          <cell r="A1629">
            <v>22422</v>
          </cell>
          <cell r="B1629">
            <v>22</v>
          </cell>
          <cell r="C1629" t="str">
            <v>静岡県</v>
          </cell>
          <cell r="D1629" t="str">
            <v>相良町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</row>
        <row r="1630">
          <cell r="A1630">
            <v>22423</v>
          </cell>
          <cell r="B1630">
            <v>22</v>
          </cell>
          <cell r="C1630" t="str">
            <v>静岡県</v>
          </cell>
          <cell r="D1630" t="str">
            <v>榛原町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</row>
        <row r="1631">
          <cell r="A1631">
            <v>22424</v>
          </cell>
          <cell r="B1631">
            <v>22</v>
          </cell>
          <cell r="C1631" t="str">
            <v>静岡県</v>
          </cell>
          <cell r="D1631" t="str">
            <v>吉田町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</row>
        <row r="1632">
          <cell r="A1632">
            <v>22425</v>
          </cell>
          <cell r="B1632">
            <v>22</v>
          </cell>
          <cell r="C1632" t="str">
            <v>静岡県</v>
          </cell>
          <cell r="D1632" t="str">
            <v>金谷町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</row>
        <row r="1633">
          <cell r="A1633">
            <v>22426</v>
          </cell>
          <cell r="B1633">
            <v>22</v>
          </cell>
          <cell r="C1633" t="str">
            <v>静岡県</v>
          </cell>
          <cell r="D1633" t="str">
            <v>川根町</v>
          </cell>
          <cell r="G1633">
            <v>1</v>
          </cell>
          <cell r="I1633">
            <v>1</v>
          </cell>
          <cell r="P1633">
            <v>2</v>
          </cell>
          <cell r="Q1633">
            <v>1</v>
          </cell>
          <cell r="R1633">
            <v>2</v>
          </cell>
          <cell r="S1633">
            <v>1</v>
          </cell>
        </row>
        <row r="1634">
          <cell r="A1634">
            <v>22427</v>
          </cell>
          <cell r="B1634">
            <v>22</v>
          </cell>
          <cell r="C1634" t="str">
            <v>静岡県</v>
          </cell>
          <cell r="D1634" t="str">
            <v>中川根町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</row>
        <row r="1635">
          <cell r="A1635">
            <v>22428</v>
          </cell>
          <cell r="B1635">
            <v>22</v>
          </cell>
          <cell r="C1635" t="str">
            <v>静岡県</v>
          </cell>
          <cell r="D1635" t="str">
            <v>本川根町</v>
          </cell>
          <cell r="G1635">
            <v>1</v>
          </cell>
          <cell r="P1635">
            <v>1</v>
          </cell>
          <cell r="Q1635">
            <v>1</v>
          </cell>
          <cell r="R1635">
            <v>1</v>
          </cell>
          <cell r="S1635">
            <v>1</v>
          </cell>
        </row>
        <row r="1636">
          <cell r="A1636">
            <v>22442</v>
          </cell>
          <cell r="B1636">
            <v>22</v>
          </cell>
          <cell r="C1636" t="str">
            <v>静岡県</v>
          </cell>
          <cell r="D1636" t="str">
            <v>大須賀町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</row>
        <row r="1637">
          <cell r="A1637">
            <v>22444</v>
          </cell>
          <cell r="B1637">
            <v>22</v>
          </cell>
          <cell r="C1637" t="str">
            <v>静岡県</v>
          </cell>
          <cell r="D1637" t="str">
            <v>浜岡町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</row>
        <row r="1638">
          <cell r="A1638">
            <v>22445</v>
          </cell>
          <cell r="B1638">
            <v>22</v>
          </cell>
          <cell r="C1638" t="str">
            <v>静岡県</v>
          </cell>
          <cell r="D1638" t="str">
            <v>小笠町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</row>
        <row r="1639">
          <cell r="A1639">
            <v>22446</v>
          </cell>
          <cell r="B1639">
            <v>22</v>
          </cell>
          <cell r="C1639" t="str">
            <v>静岡県</v>
          </cell>
          <cell r="D1639" t="str">
            <v>菊川町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</row>
        <row r="1640">
          <cell r="A1640">
            <v>22447</v>
          </cell>
          <cell r="B1640">
            <v>22</v>
          </cell>
          <cell r="C1640" t="str">
            <v>静岡県</v>
          </cell>
          <cell r="D1640" t="str">
            <v>大東町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</row>
        <row r="1641">
          <cell r="A1641">
            <v>22461</v>
          </cell>
          <cell r="B1641">
            <v>22</v>
          </cell>
          <cell r="C1641" t="str">
            <v>静岡県</v>
          </cell>
          <cell r="D1641" t="str">
            <v>森町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</row>
        <row r="1642">
          <cell r="A1642">
            <v>22462</v>
          </cell>
          <cell r="B1642">
            <v>22</v>
          </cell>
          <cell r="C1642" t="str">
            <v>静岡県</v>
          </cell>
          <cell r="D1642" t="str">
            <v>春野町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</row>
        <row r="1643">
          <cell r="A1643">
            <v>22481</v>
          </cell>
          <cell r="B1643">
            <v>22</v>
          </cell>
          <cell r="C1643" t="str">
            <v>静岡県</v>
          </cell>
          <cell r="D1643" t="str">
            <v>浅羽町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</row>
        <row r="1644">
          <cell r="A1644">
            <v>22482</v>
          </cell>
          <cell r="B1644">
            <v>22</v>
          </cell>
          <cell r="C1644" t="str">
            <v>静岡県</v>
          </cell>
          <cell r="D1644" t="str">
            <v>福田町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</row>
        <row r="1645">
          <cell r="A1645">
            <v>22483</v>
          </cell>
          <cell r="B1645">
            <v>22</v>
          </cell>
          <cell r="C1645" t="str">
            <v>静岡県</v>
          </cell>
          <cell r="D1645" t="str">
            <v>竜洋町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</row>
        <row r="1646">
          <cell r="A1646">
            <v>22484</v>
          </cell>
          <cell r="B1646">
            <v>22</v>
          </cell>
          <cell r="C1646" t="str">
            <v>静岡県</v>
          </cell>
          <cell r="D1646" t="str">
            <v>豊田町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</row>
        <row r="1647">
          <cell r="A1647">
            <v>22485</v>
          </cell>
          <cell r="B1647">
            <v>22</v>
          </cell>
          <cell r="C1647" t="str">
            <v>静岡県</v>
          </cell>
          <cell r="D1647" t="str">
            <v>豊岡村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</row>
        <row r="1648">
          <cell r="A1648">
            <v>22486</v>
          </cell>
          <cell r="B1648">
            <v>22</v>
          </cell>
          <cell r="C1648" t="str">
            <v>静岡県</v>
          </cell>
          <cell r="D1648" t="str">
            <v>龍山村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</row>
        <row r="1649">
          <cell r="A1649">
            <v>22487</v>
          </cell>
          <cell r="B1649">
            <v>22</v>
          </cell>
          <cell r="C1649" t="str">
            <v>静岡県</v>
          </cell>
          <cell r="D1649" t="str">
            <v>佐久間町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</row>
        <row r="1650">
          <cell r="A1650">
            <v>22488</v>
          </cell>
          <cell r="B1650">
            <v>22</v>
          </cell>
          <cell r="C1650" t="str">
            <v>静岡県</v>
          </cell>
          <cell r="D1650" t="str">
            <v>水窪町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</row>
        <row r="1651">
          <cell r="A1651">
            <v>22502</v>
          </cell>
          <cell r="B1651">
            <v>22</v>
          </cell>
          <cell r="C1651" t="str">
            <v>静岡県</v>
          </cell>
          <cell r="D1651" t="str">
            <v>舞阪町</v>
          </cell>
          <cell r="H1651">
            <v>1</v>
          </cell>
          <cell r="P1651">
            <v>1</v>
          </cell>
          <cell r="Q1651">
            <v>1</v>
          </cell>
          <cell r="R1651">
            <v>1</v>
          </cell>
          <cell r="S1651">
            <v>1</v>
          </cell>
        </row>
        <row r="1652">
          <cell r="A1652">
            <v>22503</v>
          </cell>
          <cell r="B1652">
            <v>22</v>
          </cell>
          <cell r="C1652" t="str">
            <v>静岡県</v>
          </cell>
          <cell r="D1652" t="str">
            <v>新居町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</row>
        <row r="1653">
          <cell r="A1653">
            <v>22505</v>
          </cell>
          <cell r="B1653">
            <v>22</v>
          </cell>
          <cell r="C1653" t="str">
            <v>静岡県</v>
          </cell>
          <cell r="D1653" t="str">
            <v>雄踏町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</row>
        <row r="1654">
          <cell r="A1654">
            <v>22521</v>
          </cell>
          <cell r="B1654">
            <v>22</v>
          </cell>
          <cell r="C1654" t="str">
            <v>静岡県</v>
          </cell>
          <cell r="D1654" t="str">
            <v>細江町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</row>
        <row r="1655">
          <cell r="A1655">
            <v>22522</v>
          </cell>
          <cell r="B1655">
            <v>22</v>
          </cell>
          <cell r="C1655" t="str">
            <v>静岡県</v>
          </cell>
          <cell r="D1655" t="str">
            <v>引佐町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</row>
        <row r="1656">
          <cell r="A1656">
            <v>22523</v>
          </cell>
          <cell r="B1656">
            <v>22</v>
          </cell>
          <cell r="C1656" t="str">
            <v>静岡県</v>
          </cell>
          <cell r="D1656" t="str">
            <v>三ヶ日町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</row>
        <row r="1657">
          <cell r="A1657">
            <v>22999</v>
          </cell>
          <cell r="B1657" t="str">
            <v>22 計</v>
          </cell>
          <cell r="D1657">
            <v>6</v>
          </cell>
          <cell r="E1657">
            <v>0</v>
          </cell>
          <cell r="F1657">
            <v>3</v>
          </cell>
          <cell r="G1657">
            <v>3</v>
          </cell>
          <cell r="H1657">
            <v>1</v>
          </cell>
          <cell r="I1657">
            <v>1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8</v>
          </cell>
          <cell r="Q1657">
            <v>6</v>
          </cell>
          <cell r="R1657">
            <v>8</v>
          </cell>
          <cell r="S1657">
            <v>6</v>
          </cell>
        </row>
        <row r="1658">
          <cell r="A1658">
            <v>23201</v>
          </cell>
          <cell r="B1658">
            <v>23</v>
          </cell>
          <cell r="C1658" t="str">
            <v>愛知県</v>
          </cell>
          <cell r="D1658" t="str">
            <v>豊橋市</v>
          </cell>
          <cell r="J1658">
            <v>1</v>
          </cell>
          <cell r="P1658">
            <v>1</v>
          </cell>
          <cell r="Q1658">
            <v>1</v>
          </cell>
          <cell r="R1658">
            <v>1</v>
          </cell>
          <cell r="S1658">
            <v>1</v>
          </cell>
        </row>
        <row r="1659">
          <cell r="A1659">
            <v>23202</v>
          </cell>
          <cell r="B1659">
            <v>23</v>
          </cell>
          <cell r="C1659" t="str">
            <v>愛知県</v>
          </cell>
          <cell r="D1659" t="str">
            <v>岡崎市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</row>
        <row r="1660">
          <cell r="A1660">
            <v>23203</v>
          </cell>
          <cell r="B1660">
            <v>23</v>
          </cell>
          <cell r="C1660" t="str">
            <v>愛知県</v>
          </cell>
          <cell r="D1660" t="str">
            <v>一宮市</v>
          </cell>
          <cell r="M1660">
            <v>1</v>
          </cell>
          <cell r="P1660">
            <v>1</v>
          </cell>
          <cell r="Q1660">
            <v>1</v>
          </cell>
          <cell r="R1660">
            <v>1</v>
          </cell>
          <cell r="S1660">
            <v>1</v>
          </cell>
        </row>
        <row r="1661">
          <cell r="A1661">
            <v>23204</v>
          </cell>
          <cell r="B1661">
            <v>23</v>
          </cell>
          <cell r="C1661" t="str">
            <v>愛知県</v>
          </cell>
          <cell r="D1661" t="str">
            <v>瀬戸市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</row>
        <row r="1662">
          <cell r="A1662">
            <v>23205</v>
          </cell>
          <cell r="B1662">
            <v>23</v>
          </cell>
          <cell r="C1662" t="str">
            <v>愛知県</v>
          </cell>
          <cell r="D1662" t="str">
            <v>半田市</v>
          </cell>
          <cell r="J1662">
            <v>1</v>
          </cell>
          <cell r="P1662">
            <v>1</v>
          </cell>
          <cell r="Q1662">
            <v>1</v>
          </cell>
          <cell r="R1662">
            <v>1</v>
          </cell>
          <cell r="S1662">
            <v>1</v>
          </cell>
        </row>
        <row r="1663">
          <cell r="A1663">
            <v>23206</v>
          </cell>
          <cell r="B1663">
            <v>23</v>
          </cell>
          <cell r="C1663" t="str">
            <v>愛知県</v>
          </cell>
          <cell r="D1663" t="str">
            <v>春日井市</v>
          </cell>
          <cell r="J1663">
            <v>1</v>
          </cell>
          <cell r="P1663">
            <v>1</v>
          </cell>
          <cell r="Q1663">
            <v>1</v>
          </cell>
          <cell r="R1663">
            <v>1</v>
          </cell>
          <cell r="S1663">
            <v>1</v>
          </cell>
        </row>
        <row r="1664">
          <cell r="A1664">
            <v>23207</v>
          </cell>
          <cell r="B1664">
            <v>23</v>
          </cell>
          <cell r="C1664" t="str">
            <v>愛知県</v>
          </cell>
          <cell r="D1664" t="str">
            <v>豊川市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</row>
        <row r="1665">
          <cell r="A1665">
            <v>23208</v>
          </cell>
          <cell r="B1665">
            <v>23</v>
          </cell>
          <cell r="C1665" t="str">
            <v>愛知県</v>
          </cell>
          <cell r="D1665" t="str">
            <v>津島市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</row>
        <row r="1666">
          <cell r="A1666">
            <v>23209</v>
          </cell>
          <cell r="B1666">
            <v>23</v>
          </cell>
          <cell r="C1666" t="str">
            <v>愛知県</v>
          </cell>
          <cell r="D1666" t="str">
            <v>碧南市</v>
          </cell>
          <cell r="J1666">
            <v>1</v>
          </cell>
          <cell r="M1666">
            <v>1</v>
          </cell>
          <cell r="P1666">
            <v>2</v>
          </cell>
          <cell r="Q1666">
            <v>1</v>
          </cell>
          <cell r="R1666">
            <v>2</v>
          </cell>
          <cell r="S1666">
            <v>1</v>
          </cell>
        </row>
        <row r="1667">
          <cell r="A1667">
            <v>23210</v>
          </cell>
          <cell r="B1667">
            <v>23</v>
          </cell>
          <cell r="C1667" t="str">
            <v>愛知県</v>
          </cell>
          <cell r="D1667" t="str">
            <v>刈谷市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</row>
        <row r="1668">
          <cell r="A1668">
            <v>23211</v>
          </cell>
          <cell r="B1668">
            <v>23</v>
          </cell>
          <cell r="C1668" t="str">
            <v>愛知県</v>
          </cell>
          <cell r="D1668" t="str">
            <v>豊田市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</row>
        <row r="1669">
          <cell r="A1669">
            <v>23212</v>
          </cell>
          <cell r="B1669">
            <v>23</v>
          </cell>
          <cell r="C1669" t="str">
            <v>愛知県</v>
          </cell>
          <cell r="D1669" t="str">
            <v>安城市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</row>
        <row r="1670">
          <cell r="A1670">
            <v>23213</v>
          </cell>
          <cell r="B1670">
            <v>23</v>
          </cell>
          <cell r="C1670" t="str">
            <v>愛知県</v>
          </cell>
          <cell r="D1670" t="str">
            <v>西尾市</v>
          </cell>
          <cell r="M1670">
            <v>1</v>
          </cell>
          <cell r="P1670">
            <v>1</v>
          </cell>
          <cell r="Q1670">
            <v>1</v>
          </cell>
          <cell r="R1670">
            <v>1</v>
          </cell>
          <cell r="S1670">
            <v>1</v>
          </cell>
        </row>
        <row r="1671">
          <cell r="A1671">
            <v>23214</v>
          </cell>
          <cell r="B1671">
            <v>23</v>
          </cell>
          <cell r="C1671" t="str">
            <v>愛知県</v>
          </cell>
          <cell r="D1671" t="str">
            <v>蒲郡市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A1672">
            <v>23215</v>
          </cell>
          <cell r="B1672">
            <v>23</v>
          </cell>
          <cell r="C1672" t="str">
            <v>愛知県</v>
          </cell>
          <cell r="D1672" t="str">
            <v>犬山市</v>
          </cell>
          <cell r="M1672">
            <v>1</v>
          </cell>
          <cell r="P1672">
            <v>1</v>
          </cell>
          <cell r="Q1672">
            <v>1</v>
          </cell>
          <cell r="R1672">
            <v>1</v>
          </cell>
          <cell r="S1672">
            <v>1</v>
          </cell>
        </row>
        <row r="1673">
          <cell r="A1673">
            <v>23216</v>
          </cell>
          <cell r="B1673">
            <v>23</v>
          </cell>
          <cell r="C1673" t="str">
            <v>愛知県</v>
          </cell>
          <cell r="D1673" t="str">
            <v>常滑市</v>
          </cell>
          <cell r="J1673">
            <v>1</v>
          </cell>
          <cell r="P1673">
            <v>1</v>
          </cell>
          <cell r="Q1673">
            <v>1</v>
          </cell>
          <cell r="R1673">
            <v>1</v>
          </cell>
          <cell r="S1673">
            <v>1</v>
          </cell>
        </row>
        <row r="1674">
          <cell r="A1674">
            <v>23217</v>
          </cell>
          <cell r="B1674">
            <v>23</v>
          </cell>
          <cell r="C1674" t="str">
            <v>愛知県</v>
          </cell>
          <cell r="D1674" t="str">
            <v>江南市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A1675">
            <v>23218</v>
          </cell>
          <cell r="B1675">
            <v>23</v>
          </cell>
          <cell r="C1675" t="str">
            <v>愛知県</v>
          </cell>
          <cell r="D1675" t="str">
            <v>尾西市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A1676">
            <v>23219</v>
          </cell>
          <cell r="B1676">
            <v>23</v>
          </cell>
          <cell r="C1676" t="str">
            <v>愛知県</v>
          </cell>
          <cell r="D1676" t="str">
            <v>小牧市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A1677">
            <v>23220</v>
          </cell>
          <cell r="B1677">
            <v>23</v>
          </cell>
          <cell r="C1677" t="str">
            <v>愛知県</v>
          </cell>
          <cell r="D1677" t="str">
            <v>稲沢市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A1678">
            <v>23221</v>
          </cell>
          <cell r="B1678">
            <v>23</v>
          </cell>
          <cell r="C1678" t="str">
            <v>愛知県</v>
          </cell>
          <cell r="D1678" t="str">
            <v>新城市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A1679">
            <v>23222</v>
          </cell>
          <cell r="B1679">
            <v>23</v>
          </cell>
          <cell r="C1679" t="str">
            <v>愛知県</v>
          </cell>
          <cell r="D1679" t="str">
            <v>東海市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A1680">
            <v>23223</v>
          </cell>
          <cell r="B1680">
            <v>23</v>
          </cell>
          <cell r="C1680" t="str">
            <v>愛知県</v>
          </cell>
          <cell r="D1680" t="str">
            <v>大府市</v>
          </cell>
          <cell r="M1680">
            <v>1</v>
          </cell>
          <cell r="P1680">
            <v>1</v>
          </cell>
          <cell r="Q1680">
            <v>1</v>
          </cell>
          <cell r="R1680">
            <v>1</v>
          </cell>
          <cell r="S1680">
            <v>1</v>
          </cell>
        </row>
        <row r="1681">
          <cell r="A1681">
            <v>23224</v>
          </cell>
          <cell r="B1681">
            <v>23</v>
          </cell>
          <cell r="C1681" t="str">
            <v>愛知県</v>
          </cell>
          <cell r="D1681" t="str">
            <v>知多市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A1682">
            <v>23225</v>
          </cell>
          <cell r="B1682">
            <v>23</v>
          </cell>
          <cell r="C1682" t="str">
            <v>愛知県</v>
          </cell>
          <cell r="D1682" t="str">
            <v>知立市</v>
          </cell>
          <cell r="M1682">
            <v>1</v>
          </cell>
          <cell r="P1682">
            <v>1</v>
          </cell>
          <cell r="Q1682">
            <v>1</v>
          </cell>
          <cell r="R1682">
            <v>1</v>
          </cell>
          <cell r="S1682">
            <v>1</v>
          </cell>
        </row>
        <row r="1683">
          <cell r="A1683">
            <v>23226</v>
          </cell>
          <cell r="B1683">
            <v>23</v>
          </cell>
          <cell r="C1683" t="str">
            <v>愛知県</v>
          </cell>
          <cell r="D1683" t="str">
            <v>尾張旭市</v>
          </cell>
          <cell r="J1683">
            <v>1</v>
          </cell>
          <cell r="M1683">
            <v>1</v>
          </cell>
          <cell r="P1683">
            <v>2</v>
          </cell>
          <cell r="Q1683">
            <v>1</v>
          </cell>
          <cell r="R1683">
            <v>2</v>
          </cell>
          <cell r="S1683">
            <v>1</v>
          </cell>
        </row>
        <row r="1684">
          <cell r="A1684">
            <v>23227</v>
          </cell>
          <cell r="B1684">
            <v>23</v>
          </cell>
          <cell r="C1684" t="str">
            <v>愛知県</v>
          </cell>
          <cell r="D1684" t="str">
            <v>高浜市</v>
          </cell>
          <cell r="M1684">
            <v>1</v>
          </cell>
          <cell r="P1684">
            <v>1</v>
          </cell>
          <cell r="Q1684">
            <v>1</v>
          </cell>
          <cell r="R1684">
            <v>1</v>
          </cell>
          <cell r="S1684">
            <v>1</v>
          </cell>
        </row>
        <row r="1685">
          <cell r="A1685">
            <v>23228</v>
          </cell>
          <cell r="B1685">
            <v>23</v>
          </cell>
          <cell r="C1685" t="str">
            <v>愛知県</v>
          </cell>
          <cell r="D1685" t="str">
            <v>岩倉市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</row>
        <row r="1686">
          <cell r="A1686">
            <v>23229</v>
          </cell>
          <cell r="B1686">
            <v>23</v>
          </cell>
          <cell r="C1686" t="str">
            <v>愛知県</v>
          </cell>
          <cell r="D1686" t="str">
            <v>豊明市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A1687">
            <v>23230</v>
          </cell>
          <cell r="B1687">
            <v>23</v>
          </cell>
          <cell r="C1687" t="str">
            <v>愛知県</v>
          </cell>
          <cell r="D1687" t="str">
            <v>日進市</v>
          </cell>
          <cell r="M1687">
            <v>1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</row>
        <row r="1688">
          <cell r="A1688">
            <v>23302</v>
          </cell>
          <cell r="B1688">
            <v>23</v>
          </cell>
          <cell r="C1688" t="str">
            <v>愛知県</v>
          </cell>
          <cell r="D1688" t="str">
            <v>東郷町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A1689">
            <v>23304</v>
          </cell>
          <cell r="B1689">
            <v>23</v>
          </cell>
          <cell r="C1689" t="str">
            <v>愛知県</v>
          </cell>
          <cell r="D1689" t="str">
            <v>長久手町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A1690">
            <v>23341</v>
          </cell>
          <cell r="B1690">
            <v>23</v>
          </cell>
          <cell r="C1690" t="str">
            <v>愛知県</v>
          </cell>
          <cell r="D1690" t="str">
            <v>西枇杷島町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</row>
        <row r="1691">
          <cell r="A1691">
            <v>23342</v>
          </cell>
          <cell r="B1691">
            <v>23</v>
          </cell>
          <cell r="C1691" t="str">
            <v>愛知県</v>
          </cell>
          <cell r="D1691" t="str">
            <v>豊山町</v>
          </cell>
          <cell r="M1691">
            <v>1</v>
          </cell>
          <cell r="P1691">
            <v>1</v>
          </cell>
          <cell r="Q1691">
            <v>1</v>
          </cell>
          <cell r="R1691">
            <v>1</v>
          </cell>
          <cell r="S1691">
            <v>1</v>
          </cell>
        </row>
        <row r="1692">
          <cell r="A1692">
            <v>23343</v>
          </cell>
          <cell r="B1692">
            <v>23</v>
          </cell>
          <cell r="C1692" t="str">
            <v>愛知県</v>
          </cell>
          <cell r="D1692" t="str">
            <v>師勝町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</row>
        <row r="1693">
          <cell r="A1693">
            <v>23344</v>
          </cell>
          <cell r="B1693">
            <v>23</v>
          </cell>
          <cell r="C1693" t="str">
            <v>愛知県</v>
          </cell>
          <cell r="D1693" t="str">
            <v>西春町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</row>
        <row r="1694">
          <cell r="A1694">
            <v>23345</v>
          </cell>
          <cell r="B1694">
            <v>23</v>
          </cell>
          <cell r="C1694" t="str">
            <v>愛知県</v>
          </cell>
          <cell r="D1694" t="str">
            <v>春日町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</row>
        <row r="1695">
          <cell r="A1695">
            <v>23346</v>
          </cell>
          <cell r="B1695">
            <v>23</v>
          </cell>
          <cell r="C1695" t="str">
            <v>愛知県</v>
          </cell>
          <cell r="D1695" t="str">
            <v>清洲町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</row>
        <row r="1696">
          <cell r="A1696">
            <v>23347</v>
          </cell>
          <cell r="B1696">
            <v>23</v>
          </cell>
          <cell r="C1696" t="str">
            <v>愛知県</v>
          </cell>
          <cell r="D1696" t="str">
            <v>新川町</v>
          </cell>
          <cell r="M1696">
            <v>1</v>
          </cell>
          <cell r="P1696">
            <v>1</v>
          </cell>
          <cell r="Q1696">
            <v>1</v>
          </cell>
          <cell r="R1696">
            <v>1</v>
          </cell>
          <cell r="S1696">
            <v>1</v>
          </cell>
        </row>
        <row r="1697">
          <cell r="A1697">
            <v>23361</v>
          </cell>
          <cell r="B1697">
            <v>23</v>
          </cell>
          <cell r="C1697" t="str">
            <v>愛知県</v>
          </cell>
          <cell r="D1697" t="str">
            <v>大口町</v>
          </cell>
          <cell r="M1697">
            <v>1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</row>
        <row r="1698">
          <cell r="A1698">
            <v>23362</v>
          </cell>
          <cell r="B1698">
            <v>23</v>
          </cell>
          <cell r="C1698" t="str">
            <v>愛知県</v>
          </cell>
          <cell r="D1698" t="str">
            <v>扶桑町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</row>
        <row r="1699">
          <cell r="A1699">
            <v>23381</v>
          </cell>
          <cell r="B1699">
            <v>23</v>
          </cell>
          <cell r="C1699" t="str">
            <v>愛知県</v>
          </cell>
          <cell r="D1699" t="str">
            <v>木曽川町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</row>
        <row r="1700">
          <cell r="A1700">
            <v>23401</v>
          </cell>
          <cell r="B1700">
            <v>23</v>
          </cell>
          <cell r="C1700" t="str">
            <v>愛知県</v>
          </cell>
          <cell r="D1700" t="str">
            <v>祖父江町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</row>
        <row r="1701">
          <cell r="A1701">
            <v>23402</v>
          </cell>
          <cell r="B1701">
            <v>23</v>
          </cell>
          <cell r="C1701" t="str">
            <v>愛知県</v>
          </cell>
          <cell r="D1701" t="str">
            <v>平和町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</row>
        <row r="1702">
          <cell r="A1702">
            <v>23421</v>
          </cell>
          <cell r="B1702">
            <v>23</v>
          </cell>
          <cell r="C1702" t="str">
            <v>愛知県</v>
          </cell>
          <cell r="D1702" t="str">
            <v>七宝町</v>
          </cell>
          <cell r="J1702">
            <v>1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</row>
        <row r="1703">
          <cell r="A1703">
            <v>23422</v>
          </cell>
          <cell r="B1703">
            <v>23</v>
          </cell>
          <cell r="C1703" t="str">
            <v>愛知県</v>
          </cell>
          <cell r="D1703" t="str">
            <v>美和町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</row>
        <row r="1704">
          <cell r="A1704">
            <v>23423</v>
          </cell>
          <cell r="B1704">
            <v>23</v>
          </cell>
          <cell r="C1704" t="str">
            <v>愛知県</v>
          </cell>
          <cell r="D1704" t="str">
            <v>甚目寺町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A1705">
            <v>23424</v>
          </cell>
          <cell r="B1705">
            <v>23</v>
          </cell>
          <cell r="C1705" t="str">
            <v>愛知県</v>
          </cell>
          <cell r="D1705" t="str">
            <v>大治町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</row>
        <row r="1706">
          <cell r="A1706">
            <v>23425</v>
          </cell>
          <cell r="B1706">
            <v>23</v>
          </cell>
          <cell r="C1706" t="str">
            <v>愛知県</v>
          </cell>
          <cell r="D1706" t="str">
            <v>蟹江町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</row>
        <row r="1707">
          <cell r="A1707">
            <v>23426</v>
          </cell>
          <cell r="B1707">
            <v>23</v>
          </cell>
          <cell r="C1707" t="str">
            <v>愛知県</v>
          </cell>
          <cell r="D1707" t="str">
            <v>十四山村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</row>
        <row r="1708">
          <cell r="A1708">
            <v>23427</v>
          </cell>
          <cell r="B1708">
            <v>23</v>
          </cell>
          <cell r="C1708" t="str">
            <v>愛知県</v>
          </cell>
          <cell r="D1708" t="str">
            <v>飛島村</v>
          </cell>
          <cell r="H1708">
            <v>1</v>
          </cell>
          <cell r="P1708">
            <v>1</v>
          </cell>
          <cell r="Q1708">
            <v>1</v>
          </cell>
          <cell r="R1708">
            <v>1</v>
          </cell>
          <cell r="S1708">
            <v>1</v>
          </cell>
        </row>
        <row r="1709">
          <cell r="A1709">
            <v>23428</v>
          </cell>
          <cell r="B1709">
            <v>23</v>
          </cell>
          <cell r="C1709" t="str">
            <v>愛知県</v>
          </cell>
          <cell r="D1709" t="str">
            <v>弥富町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</row>
        <row r="1710">
          <cell r="A1710">
            <v>23429</v>
          </cell>
          <cell r="B1710">
            <v>23</v>
          </cell>
          <cell r="C1710" t="str">
            <v>愛知県</v>
          </cell>
          <cell r="D1710" t="str">
            <v>佐屋町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</row>
        <row r="1711">
          <cell r="A1711">
            <v>23430</v>
          </cell>
          <cell r="B1711">
            <v>23</v>
          </cell>
          <cell r="C1711" t="str">
            <v>愛知県</v>
          </cell>
          <cell r="D1711" t="str">
            <v>立田村</v>
          </cell>
          <cell r="H1711">
            <v>1</v>
          </cell>
          <cell r="P1711">
            <v>1</v>
          </cell>
          <cell r="Q1711">
            <v>1</v>
          </cell>
          <cell r="R1711">
            <v>1</v>
          </cell>
          <cell r="S1711">
            <v>1</v>
          </cell>
        </row>
        <row r="1712">
          <cell r="A1712">
            <v>23431</v>
          </cell>
          <cell r="B1712">
            <v>23</v>
          </cell>
          <cell r="C1712" t="str">
            <v>愛知県</v>
          </cell>
          <cell r="D1712" t="str">
            <v>八開村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A1713">
            <v>23432</v>
          </cell>
          <cell r="B1713">
            <v>23</v>
          </cell>
          <cell r="C1713" t="str">
            <v>愛知県</v>
          </cell>
          <cell r="D1713" t="str">
            <v>佐織町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A1714">
            <v>23441</v>
          </cell>
          <cell r="B1714">
            <v>23</v>
          </cell>
          <cell r="C1714" t="str">
            <v>愛知県</v>
          </cell>
          <cell r="D1714" t="str">
            <v>阿久比町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A1715">
            <v>23442</v>
          </cell>
          <cell r="B1715">
            <v>23</v>
          </cell>
          <cell r="C1715" t="str">
            <v>愛知県</v>
          </cell>
          <cell r="D1715" t="str">
            <v>東浦町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A1716">
            <v>23445</v>
          </cell>
          <cell r="B1716">
            <v>23</v>
          </cell>
          <cell r="C1716" t="str">
            <v>愛知県</v>
          </cell>
          <cell r="D1716" t="str">
            <v>南知多町</v>
          </cell>
          <cell r="G1716">
            <v>1</v>
          </cell>
          <cell r="P1716">
            <v>1</v>
          </cell>
          <cell r="Q1716">
            <v>1</v>
          </cell>
          <cell r="R1716">
            <v>1</v>
          </cell>
          <cell r="S1716">
            <v>1</v>
          </cell>
        </row>
        <row r="1717">
          <cell r="A1717">
            <v>23446</v>
          </cell>
          <cell r="B1717">
            <v>23</v>
          </cell>
          <cell r="C1717" t="str">
            <v>愛知県</v>
          </cell>
          <cell r="D1717" t="str">
            <v>美浜町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A1718">
            <v>23447</v>
          </cell>
          <cell r="B1718">
            <v>23</v>
          </cell>
          <cell r="C1718" t="str">
            <v>愛知県</v>
          </cell>
          <cell r="D1718" t="str">
            <v>武豊町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A1719">
            <v>23481</v>
          </cell>
          <cell r="B1719">
            <v>23</v>
          </cell>
          <cell r="C1719" t="str">
            <v>愛知県</v>
          </cell>
          <cell r="D1719" t="str">
            <v>一色町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A1720">
            <v>23482</v>
          </cell>
          <cell r="B1720">
            <v>23</v>
          </cell>
          <cell r="C1720" t="str">
            <v>愛知県</v>
          </cell>
          <cell r="D1720" t="str">
            <v>吉良町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A1721">
            <v>23483</v>
          </cell>
          <cell r="B1721">
            <v>23</v>
          </cell>
          <cell r="C1721" t="str">
            <v>愛知県</v>
          </cell>
          <cell r="D1721" t="str">
            <v>幡豆町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A1722">
            <v>23501</v>
          </cell>
          <cell r="B1722">
            <v>23</v>
          </cell>
          <cell r="C1722" t="str">
            <v>愛知県</v>
          </cell>
          <cell r="D1722" t="str">
            <v>幸田町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A1723">
            <v>23502</v>
          </cell>
          <cell r="B1723">
            <v>23</v>
          </cell>
          <cell r="C1723" t="str">
            <v>愛知県</v>
          </cell>
          <cell r="D1723" t="str">
            <v>額田町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A1724">
            <v>23521</v>
          </cell>
          <cell r="B1724">
            <v>23</v>
          </cell>
          <cell r="C1724" t="str">
            <v>愛知県</v>
          </cell>
          <cell r="D1724" t="str">
            <v>三好町</v>
          </cell>
          <cell r="J1724">
            <v>1</v>
          </cell>
          <cell r="M1724">
            <v>1</v>
          </cell>
          <cell r="P1724">
            <v>2</v>
          </cell>
          <cell r="Q1724">
            <v>1</v>
          </cell>
          <cell r="R1724">
            <v>2</v>
          </cell>
          <cell r="S1724">
            <v>1</v>
          </cell>
        </row>
        <row r="1725">
          <cell r="A1725">
            <v>23522</v>
          </cell>
          <cell r="B1725">
            <v>23</v>
          </cell>
          <cell r="C1725" t="str">
            <v>愛知県</v>
          </cell>
          <cell r="D1725" t="str">
            <v>藤岡町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</row>
        <row r="1726">
          <cell r="A1726">
            <v>23523</v>
          </cell>
          <cell r="B1726">
            <v>23</v>
          </cell>
          <cell r="C1726" t="str">
            <v>愛知県</v>
          </cell>
          <cell r="D1726" t="str">
            <v>小原村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</row>
        <row r="1727">
          <cell r="A1727">
            <v>23541</v>
          </cell>
          <cell r="B1727">
            <v>23</v>
          </cell>
          <cell r="C1727" t="str">
            <v>愛知県</v>
          </cell>
          <cell r="D1727" t="str">
            <v>足助町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</row>
        <row r="1728">
          <cell r="A1728">
            <v>23543</v>
          </cell>
          <cell r="B1728">
            <v>23</v>
          </cell>
          <cell r="C1728" t="str">
            <v>愛知県</v>
          </cell>
          <cell r="D1728" t="str">
            <v>下山村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</row>
        <row r="1729">
          <cell r="A1729">
            <v>23544</v>
          </cell>
          <cell r="B1729">
            <v>23</v>
          </cell>
          <cell r="C1729" t="str">
            <v>愛知県</v>
          </cell>
          <cell r="D1729" t="str">
            <v>旭町</v>
          </cell>
          <cell r="F1729">
            <v>1</v>
          </cell>
          <cell r="G1729">
            <v>1</v>
          </cell>
          <cell r="P1729">
            <v>2</v>
          </cell>
          <cell r="Q1729">
            <v>1</v>
          </cell>
          <cell r="R1729">
            <v>2</v>
          </cell>
          <cell r="S1729">
            <v>1</v>
          </cell>
        </row>
        <row r="1730">
          <cell r="A1730">
            <v>23561</v>
          </cell>
          <cell r="B1730">
            <v>23</v>
          </cell>
          <cell r="C1730" t="str">
            <v>愛知県</v>
          </cell>
          <cell r="D1730" t="str">
            <v>設楽町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</row>
        <row r="1731">
          <cell r="A1731">
            <v>23562</v>
          </cell>
          <cell r="B1731">
            <v>23</v>
          </cell>
          <cell r="C1731" t="str">
            <v>愛知県</v>
          </cell>
          <cell r="D1731" t="str">
            <v>東栄町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</row>
        <row r="1732">
          <cell r="A1732">
            <v>23563</v>
          </cell>
          <cell r="B1732">
            <v>23</v>
          </cell>
          <cell r="C1732" t="str">
            <v>愛知県</v>
          </cell>
          <cell r="D1732" t="str">
            <v>豊根村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</row>
        <row r="1733">
          <cell r="A1733">
            <v>23564</v>
          </cell>
          <cell r="B1733">
            <v>23</v>
          </cell>
          <cell r="C1733" t="str">
            <v>愛知県</v>
          </cell>
          <cell r="D1733" t="str">
            <v>富山村</v>
          </cell>
          <cell r="G1733">
            <v>1</v>
          </cell>
          <cell r="H1733">
            <v>1</v>
          </cell>
          <cell r="P1733">
            <v>2</v>
          </cell>
          <cell r="Q1733">
            <v>1</v>
          </cell>
          <cell r="R1733">
            <v>2</v>
          </cell>
          <cell r="S1733">
            <v>1</v>
          </cell>
        </row>
        <row r="1734">
          <cell r="A1734">
            <v>23565</v>
          </cell>
          <cell r="B1734">
            <v>23</v>
          </cell>
          <cell r="C1734" t="str">
            <v>愛知県</v>
          </cell>
          <cell r="D1734" t="str">
            <v>津具村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</row>
        <row r="1735">
          <cell r="A1735">
            <v>23566</v>
          </cell>
          <cell r="B1735">
            <v>23</v>
          </cell>
          <cell r="C1735" t="str">
            <v>愛知県</v>
          </cell>
          <cell r="D1735" t="str">
            <v>稲武町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</row>
        <row r="1736">
          <cell r="A1736">
            <v>23581</v>
          </cell>
          <cell r="B1736">
            <v>23</v>
          </cell>
          <cell r="C1736" t="str">
            <v>愛知県</v>
          </cell>
          <cell r="D1736" t="str">
            <v>鳳来町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</row>
        <row r="1737">
          <cell r="A1737">
            <v>23582</v>
          </cell>
          <cell r="B1737">
            <v>23</v>
          </cell>
          <cell r="C1737" t="str">
            <v>愛知県</v>
          </cell>
          <cell r="D1737" t="str">
            <v>作手村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</row>
        <row r="1738">
          <cell r="A1738">
            <v>23601</v>
          </cell>
          <cell r="B1738">
            <v>23</v>
          </cell>
          <cell r="C1738" t="str">
            <v>愛知県</v>
          </cell>
          <cell r="D1738" t="str">
            <v>音羽町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</row>
        <row r="1739">
          <cell r="A1739">
            <v>23602</v>
          </cell>
          <cell r="B1739">
            <v>23</v>
          </cell>
          <cell r="C1739" t="str">
            <v>愛知県</v>
          </cell>
          <cell r="D1739" t="str">
            <v>一宮町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</row>
        <row r="1740">
          <cell r="A1740">
            <v>23603</v>
          </cell>
          <cell r="B1740">
            <v>23</v>
          </cell>
          <cell r="C1740" t="str">
            <v>愛知県</v>
          </cell>
          <cell r="D1740" t="str">
            <v>小坂井町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</row>
        <row r="1741">
          <cell r="A1741">
            <v>23604</v>
          </cell>
          <cell r="B1741">
            <v>23</v>
          </cell>
          <cell r="C1741" t="str">
            <v>愛知県</v>
          </cell>
          <cell r="D1741" t="str">
            <v>御津町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</row>
        <row r="1742">
          <cell r="A1742">
            <v>23621</v>
          </cell>
          <cell r="B1742">
            <v>23</v>
          </cell>
          <cell r="C1742" t="str">
            <v>愛知県</v>
          </cell>
          <cell r="D1742" t="str">
            <v>田原町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</row>
        <row r="1743">
          <cell r="A1743">
            <v>23622</v>
          </cell>
          <cell r="B1743">
            <v>23</v>
          </cell>
          <cell r="C1743" t="str">
            <v>愛知県</v>
          </cell>
          <cell r="D1743" t="str">
            <v>赤羽根町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</row>
        <row r="1744">
          <cell r="A1744">
            <v>23623</v>
          </cell>
          <cell r="B1744">
            <v>23</v>
          </cell>
          <cell r="C1744" t="str">
            <v>愛知県</v>
          </cell>
          <cell r="D1744" t="str">
            <v>渥美町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</row>
        <row r="1745">
          <cell r="A1745">
            <v>23999</v>
          </cell>
          <cell r="B1745" t="str">
            <v>23 計</v>
          </cell>
          <cell r="D1745">
            <v>3</v>
          </cell>
          <cell r="E1745">
            <v>0</v>
          </cell>
          <cell r="F1745">
            <v>1</v>
          </cell>
          <cell r="G1745">
            <v>3</v>
          </cell>
          <cell r="H1745">
            <v>1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5</v>
          </cell>
          <cell r="Q1745">
            <v>3</v>
          </cell>
          <cell r="R1745">
            <v>5</v>
          </cell>
          <cell r="S1745">
            <v>3</v>
          </cell>
        </row>
        <row r="1746">
          <cell r="A1746">
            <v>24201</v>
          </cell>
          <cell r="B1746">
            <v>24</v>
          </cell>
          <cell r="C1746" t="str">
            <v>三重県</v>
          </cell>
          <cell r="D1746" t="str">
            <v>津市</v>
          </cell>
          <cell r="J1746">
            <v>1</v>
          </cell>
          <cell r="P1746">
            <v>1</v>
          </cell>
          <cell r="Q1746">
            <v>1</v>
          </cell>
          <cell r="R1746">
            <v>1</v>
          </cell>
          <cell r="S1746">
            <v>1</v>
          </cell>
        </row>
        <row r="1747">
          <cell r="A1747">
            <v>24202</v>
          </cell>
          <cell r="B1747">
            <v>24</v>
          </cell>
          <cell r="C1747" t="str">
            <v>三重県</v>
          </cell>
          <cell r="D1747" t="str">
            <v>四日市市</v>
          </cell>
          <cell r="J1747">
            <v>1</v>
          </cell>
          <cell r="M1747">
            <v>1</v>
          </cell>
          <cell r="P1747">
            <v>2</v>
          </cell>
          <cell r="Q1747">
            <v>1</v>
          </cell>
          <cell r="R1747">
            <v>2</v>
          </cell>
          <cell r="S1747">
            <v>1</v>
          </cell>
        </row>
        <row r="1748">
          <cell r="A1748">
            <v>24203</v>
          </cell>
          <cell r="B1748">
            <v>24</v>
          </cell>
          <cell r="C1748" t="str">
            <v>三重県</v>
          </cell>
          <cell r="D1748" t="str">
            <v>伊勢市</v>
          </cell>
          <cell r="G1748">
            <v>1</v>
          </cell>
          <cell r="P1748">
            <v>1</v>
          </cell>
          <cell r="Q1748">
            <v>1</v>
          </cell>
          <cell r="R1748">
            <v>1</v>
          </cell>
          <cell r="S1748">
            <v>1</v>
          </cell>
        </row>
        <row r="1749">
          <cell r="A1749">
            <v>24204</v>
          </cell>
          <cell r="B1749">
            <v>24</v>
          </cell>
          <cell r="C1749" t="str">
            <v>三重県</v>
          </cell>
          <cell r="D1749" t="str">
            <v>松阪市</v>
          </cell>
          <cell r="N1749">
            <v>1</v>
          </cell>
          <cell r="P1749">
            <v>1</v>
          </cell>
          <cell r="Q1749">
            <v>1</v>
          </cell>
          <cell r="R1749">
            <v>1</v>
          </cell>
          <cell r="S1749">
            <v>1</v>
          </cell>
        </row>
        <row r="1750">
          <cell r="A1750">
            <v>24205</v>
          </cell>
          <cell r="B1750">
            <v>24</v>
          </cell>
          <cell r="C1750" t="str">
            <v>三重県</v>
          </cell>
          <cell r="D1750" t="str">
            <v>桑名市</v>
          </cell>
          <cell r="J1750">
            <v>1</v>
          </cell>
          <cell r="P1750">
            <v>1</v>
          </cell>
          <cell r="Q1750">
            <v>1</v>
          </cell>
          <cell r="R1750">
            <v>1</v>
          </cell>
          <cell r="S1750">
            <v>1</v>
          </cell>
        </row>
        <row r="1751">
          <cell r="A1751">
            <v>24206</v>
          </cell>
          <cell r="B1751">
            <v>24</v>
          </cell>
          <cell r="C1751" t="str">
            <v>三重県</v>
          </cell>
          <cell r="D1751" t="str">
            <v>上野市</v>
          </cell>
          <cell r="M1751">
            <v>1</v>
          </cell>
          <cell r="P1751">
            <v>1</v>
          </cell>
          <cell r="Q1751">
            <v>1</v>
          </cell>
          <cell r="R1751">
            <v>1</v>
          </cell>
          <cell r="S1751">
            <v>1</v>
          </cell>
        </row>
        <row r="1752">
          <cell r="A1752">
            <v>24207</v>
          </cell>
          <cell r="B1752">
            <v>24</v>
          </cell>
          <cell r="C1752" t="str">
            <v>三重県</v>
          </cell>
          <cell r="D1752" t="str">
            <v>鈴鹿市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</row>
        <row r="1753">
          <cell r="A1753">
            <v>24208</v>
          </cell>
          <cell r="B1753">
            <v>24</v>
          </cell>
          <cell r="C1753" t="str">
            <v>三重県</v>
          </cell>
          <cell r="D1753" t="str">
            <v>名張市</v>
          </cell>
          <cell r="J1753">
            <v>1</v>
          </cell>
          <cell r="P1753">
            <v>1</v>
          </cell>
          <cell r="Q1753">
            <v>1</v>
          </cell>
          <cell r="R1753">
            <v>1</v>
          </cell>
          <cell r="S1753">
            <v>1</v>
          </cell>
        </row>
        <row r="1754">
          <cell r="A1754">
            <v>24209</v>
          </cell>
          <cell r="B1754">
            <v>24</v>
          </cell>
          <cell r="C1754" t="str">
            <v>三重県</v>
          </cell>
          <cell r="D1754" t="str">
            <v>尾鷲市</v>
          </cell>
          <cell r="G1754">
            <v>1</v>
          </cell>
          <cell r="P1754">
            <v>1</v>
          </cell>
          <cell r="Q1754">
            <v>1</v>
          </cell>
          <cell r="R1754">
            <v>1</v>
          </cell>
          <cell r="S1754">
            <v>1</v>
          </cell>
        </row>
        <row r="1755">
          <cell r="A1755">
            <v>24210</v>
          </cell>
          <cell r="B1755">
            <v>24</v>
          </cell>
          <cell r="C1755" t="str">
            <v>三重県</v>
          </cell>
          <cell r="D1755" t="str">
            <v>亀山市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</row>
        <row r="1756">
          <cell r="A1756">
            <v>24211</v>
          </cell>
          <cell r="B1756">
            <v>24</v>
          </cell>
          <cell r="C1756" t="str">
            <v>三重県</v>
          </cell>
          <cell r="D1756" t="str">
            <v>鳥羽市</v>
          </cell>
          <cell r="G1756">
            <v>1</v>
          </cell>
          <cell r="P1756">
            <v>1</v>
          </cell>
          <cell r="Q1756">
            <v>1</v>
          </cell>
          <cell r="R1756">
            <v>1</v>
          </cell>
          <cell r="S1756">
            <v>1</v>
          </cell>
        </row>
        <row r="1757">
          <cell r="A1757">
            <v>24212</v>
          </cell>
          <cell r="B1757">
            <v>24</v>
          </cell>
          <cell r="C1757" t="str">
            <v>三重県</v>
          </cell>
          <cell r="D1757" t="str">
            <v>熊野市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</row>
        <row r="1758">
          <cell r="A1758">
            <v>24213</v>
          </cell>
          <cell r="B1758">
            <v>24</v>
          </cell>
          <cell r="C1758" t="str">
            <v>三重県</v>
          </cell>
          <cell r="D1758" t="str">
            <v>久居市</v>
          </cell>
          <cell r="M1758">
            <v>1</v>
          </cell>
          <cell r="P1758">
            <v>1</v>
          </cell>
          <cell r="Q1758">
            <v>1</v>
          </cell>
          <cell r="R1758">
            <v>1</v>
          </cell>
          <cell r="S1758">
            <v>1</v>
          </cell>
        </row>
        <row r="1759">
          <cell r="A1759">
            <v>24301</v>
          </cell>
          <cell r="B1759">
            <v>24</v>
          </cell>
          <cell r="C1759" t="str">
            <v>三重県</v>
          </cell>
          <cell r="D1759" t="str">
            <v>多度町</v>
          </cell>
          <cell r="J1759">
            <v>1</v>
          </cell>
          <cell r="P1759">
            <v>1</v>
          </cell>
          <cell r="Q1759">
            <v>1</v>
          </cell>
          <cell r="R1759">
            <v>1</v>
          </cell>
          <cell r="S1759">
            <v>1</v>
          </cell>
        </row>
        <row r="1760">
          <cell r="A1760">
            <v>24302</v>
          </cell>
          <cell r="B1760">
            <v>24</v>
          </cell>
          <cell r="C1760" t="str">
            <v>三重県</v>
          </cell>
          <cell r="D1760" t="str">
            <v>長島町</v>
          </cell>
          <cell r="H1760">
            <v>1</v>
          </cell>
          <cell r="P1760">
            <v>1</v>
          </cell>
          <cell r="Q1760">
            <v>1</v>
          </cell>
          <cell r="R1760">
            <v>1</v>
          </cell>
          <cell r="S1760">
            <v>1</v>
          </cell>
        </row>
        <row r="1761">
          <cell r="A1761">
            <v>24303</v>
          </cell>
          <cell r="B1761">
            <v>24</v>
          </cell>
          <cell r="C1761" t="str">
            <v>三重県</v>
          </cell>
          <cell r="D1761" t="str">
            <v>木曽岬町</v>
          </cell>
          <cell r="H1761">
            <v>1</v>
          </cell>
          <cell r="P1761">
            <v>1</v>
          </cell>
          <cell r="Q1761">
            <v>1</v>
          </cell>
          <cell r="R1761">
            <v>1</v>
          </cell>
          <cell r="S1761">
            <v>1</v>
          </cell>
        </row>
        <row r="1762">
          <cell r="A1762">
            <v>24321</v>
          </cell>
          <cell r="B1762">
            <v>24</v>
          </cell>
          <cell r="C1762" t="str">
            <v>三重県</v>
          </cell>
          <cell r="D1762" t="str">
            <v>北勢町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</row>
        <row r="1763">
          <cell r="A1763">
            <v>24322</v>
          </cell>
          <cell r="B1763">
            <v>24</v>
          </cell>
          <cell r="C1763" t="str">
            <v>三重県</v>
          </cell>
          <cell r="D1763" t="str">
            <v>員弁町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</row>
        <row r="1764">
          <cell r="A1764">
            <v>24323</v>
          </cell>
          <cell r="B1764">
            <v>24</v>
          </cell>
          <cell r="C1764" t="str">
            <v>三重県</v>
          </cell>
          <cell r="D1764" t="str">
            <v>大安町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</row>
        <row r="1765">
          <cell r="A1765">
            <v>24324</v>
          </cell>
          <cell r="B1765">
            <v>24</v>
          </cell>
          <cell r="C1765" t="str">
            <v>三重県</v>
          </cell>
          <cell r="D1765" t="str">
            <v>東員町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</row>
        <row r="1766">
          <cell r="A1766">
            <v>24325</v>
          </cell>
          <cell r="B1766">
            <v>24</v>
          </cell>
          <cell r="C1766" t="str">
            <v>三重県</v>
          </cell>
          <cell r="D1766" t="str">
            <v>藤原町</v>
          </cell>
          <cell r="H1766">
            <v>1</v>
          </cell>
          <cell r="P1766">
            <v>1</v>
          </cell>
          <cell r="Q1766">
            <v>1</v>
          </cell>
          <cell r="R1766">
            <v>1</v>
          </cell>
          <cell r="S1766">
            <v>1</v>
          </cell>
        </row>
        <row r="1767">
          <cell r="A1767">
            <v>24341</v>
          </cell>
          <cell r="B1767">
            <v>24</v>
          </cell>
          <cell r="C1767" t="str">
            <v>三重県</v>
          </cell>
          <cell r="D1767" t="str">
            <v>菰野町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</row>
        <row r="1768">
          <cell r="A1768">
            <v>24342</v>
          </cell>
          <cell r="B1768">
            <v>24</v>
          </cell>
          <cell r="C1768" t="str">
            <v>三重県</v>
          </cell>
          <cell r="D1768" t="str">
            <v>楠町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</row>
        <row r="1769">
          <cell r="A1769">
            <v>24343</v>
          </cell>
          <cell r="B1769">
            <v>24</v>
          </cell>
          <cell r="C1769" t="str">
            <v>三重県</v>
          </cell>
          <cell r="D1769" t="str">
            <v>朝日町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</row>
        <row r="1770">
          <cell r="A1770">
            <v>24344</v>
          </cell>
          <cell r="B1770">
            <v>24</v>
          </cell>
          <cell r="C1770" t="str">
            <v>三重県</v>
          </cell>
          <cell r="D1770" t="str">
            <v>川越町</v>
          </cell>
          <cell r="H1770">
            <v>1</v>
          </cell>
          <cell r="P1770">
            <v>1</v>
          </cell>
          <cell r="Q1770">
            <v>1</v>
          </cell>
          <cell r="R1770">
            <v>1</v>
          </cell>
          <cell r="S1770">
            <v>1</v>
          </cell>
        </row>
        <row r="1771">
          <cell r="A1771">
            <v>24361</v>
          </cell>
          <cell r="B1771">
            <v>24</v>
          </cell>
          <cell r="C1771" t="str">
            <v>三重県</v>
          </cell>
          <cell r="D1771" t="str">
            <v>関町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</row>
        <row r="1772">
          <cell r="A1772">
            <v>24381</v>
          </cell>
          <cell r="B1772">
            <v>24</v>
          </cell>
          <cell r="C1772" t="str">
            <v>三重県</v>
          </cell>
          <cell r="D1772" t="str">
            <v>河芸町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</row>
        <row r="1773">
          <cell r="A1773">
            <v>24382</v>
          </cell>
          <cell r="B1773">
            <v>24</v>
          </cell>
          <cell r="C1773" t="str">
            <v>三重県</v>
          </cell>
          <cell r="D1773" t="str">
            <v>芸濃町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</row>
        <row r="1774">
          <cell r="A1774">
            <v>24383</v>
          </cell>
          <cell r="B1774">
            <v>24</v>
          </cell>
          <cell r="C1774" t="str">
            <v>三重県</v>
          </cell>
          <cell r="D1774" t="str">
            <v>美里村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</row>
        <row r="1775">
          <cell r="A1775">
            <v>24384</v>
          </cell>
          <cell r="B1775">
            <v>24</v>
          </cell>
          <cell r="C1775" t="str">
            <v>三重県</v>
          </cell>
          <cell r="D1775" t="str">
            <v>安濃町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</row>
        <row r="1776">
          <cell r="A1776">
            <v>24402</v>
          </cell>
          <cell r="B1776">
            <v>24</v>
          </cell>
          <cell r="C1776" t="str">
            <v>三重県</v>
          </cell>
          <cell r="D1776" t="str">
            <v>香良洲町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</row>
        <row r="1777">
          <cell r="A1777">
            <v>24403</v>
          </cell>
          <cell r="B1777">
            <v>24</v>
          </cell>
          <cell r="C1777" t="str">
            <v>三重県</v>
          </cell>
          <cell r="D1777" t="str">
            <v>一志町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</row>
        <row r="1778">
          <cell r="A1778">
            <v>24404</v>
          </cell>
          <cell r="B1778">
            <v>24</v>
          </cell>
          <cell r="C1778" t="str">
            <v>三重県</v>
          </cell>
          <cell r="D1778" t="str">
            <v>白山町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</row>
        <row r="1779">
          <cell r="A1779">
            <v>24405</v>
          </cell>
          <cell r="B1779">
            <v>24</v>
          </cell>
          <cell r="C1779" t="str">
            <v>三重県</v>
          </cell>
          <cell r="D1779" t="str">
            <v>嬉野町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</row>
        <row r="1780">
          <cell r="A1780">
            <v>24406</v>
          </cell>
          <cell r="B1780">
            <v>24</v>
          </cell>
          <cell r="C1780" t="str">
            <v>三重県</v>
          </cell>
          <cell r="D1780" t="str">
            <v>美杉村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</row>
        <row r="1781">
          <cell r="A1781">
            <v>24407</v>
          </cell>
          <cell r="B1781">
            <v>24</v>
          </cell>
          <cell r="C1781" t="str">
            <v>三重県</v>
          </cell>
          <cell r="D1781" t="str">
            <v>三雲町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</row>
        <row r="1782">
          <cell r="A1782">
            <v>24421</v>
          </cell>
          <cell r="B1782">
            <v>24</v>
          </cell>
          <cell r="C1782" t="str">
            <v>三重県</v>
          </cell>
          <cell r="D1782" t="str">
            <v>飯南町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</row>
        <row r="1783">
          <cell r="A1783">
            <v>24422</v>
          </cell>
          <cell r="B1783">
            <v>24</v>
          </cell>
          <cell r="C1783" t="str">
            <v>三重県</v>
          </cell>
          <cell r="D1783" t="str">
            <v>飯高町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</row>
        <row r="1784">
          <cell r="A1784">
            <v>24441</v>
          </cell>
          <cell r="B1784">
            <v>24</v>
          </cell>
          <cell r="C1784" t="str">
            <v>三重県</v>
          </cell>
          <cell r="D1784" t="str">
            <v>多気町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</row>
        <row r="1785">
          <cell r="A1785">
            <v>24442</v>
          </cell>
          <cell r="B1785">
            <v>24</v>
          </cell>
          <cell r="C1785" t="str">
            <v>三重県</v>
          </cell>
          <cell r="D1785" t="str">
            <v>明和町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</row>
        <row r="1786">
          <cell r="A1786">
            <v>24443</v>
          </cell>
          <cell r="B1786">
            <v>24</v>
          </cell>
          <cell r="C1786" t="str">
            <v>三重県</v>
          </cell>
          <cell r="D1786" t="str">
            <v>大台町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</row>
        <row r="1787">
          <cell r="A1787">
            <v>24444</v>
          </cell>
          <cell r="B1787">
            <v>24</v>
          </cell>
          <cell r="C1787" t="str">
            <v>三重県</v>
          </cell>
          <cell r="D1787" t="str">
            <v>勢和村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</row>
        <row r="1788">
          <cell r="A1788">
            <v>24445</v>
          </cell>
          <cell r="B1788">
            <v>24</v>
          </cell>
          <cell r="C1788" t="str">
            <v>三重県</v>
          </cell>
          <cell r="D1788" t="str">
            <v>宮川村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</row>
        <row r="1789">
          <cell r="A1789">
            <v>24461</v>
          </cell>
          <cell r="B1789">
            <v>24</v>
          </cell>
          <cell r="C1789" t="str">
            <v>三重県</v>
          </cell>
          <cell r="D1789" t="str">
            <v>玉城町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</row>
        <row r="1790">
          <cell r="A1790">
            <v>24462</v>
          </cell>
          <cell r="B1790">
            <v>24</v>
          </cell>
          <cell r="C1790" t="str">
            <v>三重県</v>
          </cell>
          <cell r="D1790" t="str">
            <v>二見町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</row>
        <row r="1791">
          <cell r="A1791">
            <v>24463</v>
          </cell>
          <cell r="B1791">
            <v>24</v>
          </cell>
          <cell r="C1791" t="str">
            <v>三重県</v>
          </cell>
          <cell r="D1791" t="str">
            <v>小俣町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</row>
        <row r="1792">
          <cell r="A1792">
            <v>24464</v>
          </cell>
          <cell r="B1792">
            <v>24</v>
          </cell>
          <cell r="C1792" t="str">
            <v>三重県</v>
          </cell>
          <cell r="D1792" t="str">
            <v>南勢町</v>
          </cell>
          <cell r="G1792">
            <v>1</v>
          </cell>
          <cell r="P1792">
            <v>1</v>
          </cell>
          <cell r="Q1792">
            <v>1</v>
          </cell>
          <cell r="R1792">
            <v>1</v>
          </cell>
          <cell r="S1792">
            <v>1</v>
          </cell>
        </row>
        <row r="1793">
          <cell r="A1793">
            <v>24465</v>
          </cell>
          <cell r="B1793">
            <v>24</v>
          </cell>
          <cell r="C1793" t="str">
            <v>三重県</v>
          </cell>
          <cell r="D1793" t="str">
            <v>南島町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</row>
        <row r="1794">
          <cell r="A1794">
            <v>24466</v>
          </cell>
          <cell r="B1794">
            <v>24</v>
          </cell>
          <cell r="C1794" t="str">
            <v>三重県</v>
          </cell>
          <cell r="D1794" t="str">
            <v>大宮町</v>
          </cell>
          <cell r="F1794">
            <v>1</v>
          </cell>
          <cell r="P1794">
            <v>1</v>
          </cell>
          <cell r="Q1794">
            <v>1</v>
          </cell>
          <cell r="R1794">
            <v>1</v>
          </cell>
          <cell r="S1794">
            <v>1</v>
          </cell>
        </row>
        <row r="1795">
          <cell r="A1795">
            <v>24467</v>
          </cell>
          <cell r="B1795">
            <v>24</v>
          </cell>
          <cell r="C1795" t="str">
            <v>三重県</v>
          </cell>
          <cell r="D1795" t="str">
            <v>紀勢町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</row>
        <row r="1796">
          <cell r="A1796">
            <v>24468</v>
          </cell>
          <cell r="B1796">
            <v>24</v>
          </cell>
          <cell r="C1796" t="str">
            <v>三重県</v>
          </cell>
          <cell r="D1796" t="str">
            <v>御薗村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</row>
        <row r="1797">
          <cell r="A1797">
            <v>24469</v>
          </cell>
          <cell r="B1797">
            <v>24</v>
          </cell>
          <cell r="C1797" t="str">
            <v>三重県</v>
          </cell>
          <cell r="D1797" t="str">
            <v>大内山村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</row>
        <row r="1798">
          <cell r="A1798">
            <v>24470</v>
          </cell>
          <cell r="B1798">
            <v>24</v>
          </cell>
          <cell r="C1798" t="str">
            <v>三重県</v>
          </cell>
          <cell r="D1798" t="str">
            <v>度会町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</row>
        <row r="1799">
          <cell r="A1799">
            <v>24481</v>
          </cell>
          <cell r="B1799">
            <v>24</v>
          </cell>
          <cell r="C1799" t="str">
            <v>三重県</v>
          </cell>
          <cell r="D1799" t="str">
            <v>伊賀町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</row>
        <row r="1800">
          <cell r="A1800">
            <v>24482</v>
          </cell>
          <cell r="B1800">
            <v>24</v>
          </cell>
          <cell r="C1800" t="str">
            <v>三重県</v>
          </cell>
          <cell r="D1800" t="str">
            <v>島ヶ原村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</row>
        <row r="1801">
          <cell r="A1801">
            <v>24483</v>
          </cell>
          <cell r="B1801">
            <v>24</v>
          </cell>
          <cell r="C1801" t="str">
            <v>三重県</v>
          </cell>
          <cell r="D1801" t="str">
            <v>阿山町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</row>
        <row r="1802">
          <cell r="A1802">
            <v>24484</v>
          </cell>
          <cell r="B1802">
            <v>24</v>
          </cell>
          <cell r="C1802" t="str">
            <v>三重県</v>
          </cell>
          <cell r="D1802" t="str">
            <v>大山田村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</row>
        <row r="1803">
          <cell r="A1803">
            <v>24501</v>
          </cell>
          <cell r="B1803">
            <v>24</v>
          </cell>
          <cell r="C1803" t="str">
            <v>三重県</v>
          </cell>
          <cell r="D1803" t="str">
            <v>青山町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</row>
        <row r="1804">
          <cell r="A1804">
            <v>24521</v>
          </cell>
          <cell r="B1804">
            <v>24</v>
          </cell>
          <cell r="C1804" t="str">
            <v>三重県</v>
          </cell>
          <cell r="D1804" t="str">
            <v>浜島町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</row>
        <row r="1805">
          <cell r="A1805">
            <v>24522</v>
          </cell>
          <cell r="B1805">
            <v>24</v>
          </cell>
          <cell r="C1805" t="str">
            <v>三重県</v>
          </cell>
          <cell r="D1805" t="str">
            <v>大王町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</row>
        <row r="1806">
          <cell r="A1806">
            <v>24523</v>
          </cell>
          <cell r="B1806">
            <v>24</v>
          </cell>
          <cell r="C1806" t="str">
            <v>三重県</v>
          </cell>
          <cell r="D1806" t="str">
            <v>志摩町</v>
          </cell>
          <cell r="N1806">
            <v>1</v>
          </cell>
          <cell r="P1806">
            <v>1</v>
          </cell>
          <cell r="Q1806">
            <v>1</v>
          </cell>
          <cell r="R1806">
            <v>1</v>
          </cell>
          <cell r="S1806">
            <v>1</v>
          </cell>
        </row>
        <row r="1807">
          <cell r="A1807">
            <v>24524</v>
          </cell>
          <cell r="B1807">
            <v>24</v>
          </cell>
          <cell r="C1807" t="str">
            <v>三重県</v>
          </cell>
          <cell r="D1807" t="str">
            <v>阿児町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</row>
        <row r="1808">
          <cell r="A1808">
            <v>24525</v>
          </cell>
          <cell r="B1808">
            <v>24</v>
          </cell>
          <cell r="C1808" t="str">
            <v>三重県</v>
          </cell>
          <cell r="D1808" t="str">
            <v>磯部町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</row>
        <row r="1809">
          <cell r="A1809">
            <v>24541</v>
          </cell>
          <cell r="B1809">
            <v>24</v>
          </cell>
          <cell r="C1809" t="str">
            <v>三重県</v>
          </cell>
          <cell r="D1809" t="str">
            <v>紀伊長島町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</row>
        <row r="1810">
          <cell r="A1810">
            <v>24542</v>
          </cell>
          <cell r="B1810">
            <v>24</v>
          </cell>
          <cell r="C1810" t="str">
            <v>三重県</v>
          </cell>
          <cell r="D1810" t="str">
            <v>海山町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</row>
        <row r="1811">
          <cell r="A1811">
            <v>24561</v>
          </cell>
          <cell r="B1811">
            <v>24</v>
          </cell>
          <cell r="C1811" t="str">
            <v>三重県</v>
          </cell>
          <cell r="D1811" t="str">
            <v>御浜町</v>
          </cell>
          <cell r="K1811">
            <v>1</v>
          </cell>
          <cell r="P1811">
            <v>1</v>
          </cell>
          <cell r="Q1811">
            <v>1</v>
          </cell>
          <cell r="R1811">
            <v>1</v>
          </cell>
          <cell r="S1811">
            <v>1</v>
          </cell>
        </row>
        <row r="1812">
          <cell r="A1812">
            <v>24562</v>
          </cell>
          <cell r="B1812">
            <v>24</v>
          </cell>
          <cell r="C1812" t="str">
            <v>三重県</v>
          </cell>
          <cell r="D1812" t="str">
            <v>紀宝町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</row>
        <row r="1813">
          <cell r="A1813">
            <v>24563</v>
          </cell>
          <cell r="B1813">
            <v>24</v>
          </cell>
          <cell r="C1813" t="str">
            <v>三重県</v>
          </cell>
          <cell r="D1813" t="str">
            <v>紀和町</v>
          </cell>
          <cell r="I1813">
            <v>1</v>
          </cell>
          <cell r="P1813">
            <v>1</v>
          </cell>
          <cell r="Q1813">
            <v>1</v>
          </cell>
          <cell r="R1813">
            <v>1</v>
          </cell>
          <cell r="S1813">
            <v>1</v>
          </cell>
        </row>
        <row r="1814">
          <cell r="A1814">
            <v>24564</v>
          </cell>
          <cell r="B1814">
            <v>24</v>
          </cell>
          <cell r="C1814" t="str">
            <v>三重県</v>
          </cell>
          <cell r="D1814" t="str">
            <v>鵜殿村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</row>
        <row r="1815">
          <cell r="A1815">
            <v>24999</v>
          </cell>
          <cell r="B1815" t="str">
            <v>24 計</v>
          </cell>
          <cell r="D1815">
            <v>5</v>
          </cell>
          <cell r="E1815">
            <v>0</v>
          </cell>
          <cell r="F1815">
            <v>1</v>
          </cell>
          <cell r="G1815">
            <v>4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5</v>
          </cell>
          <cell r="Q1815">
            <v>5</v>
          </cell>
          <cell r="R1815">
            <v>5</v>
          </cell>
          <cell r="S1815">
            <v>5</v>
          </cell>
        </row>
        <row r="1816">
          <cell r="A1816">
            <v>25201</v>
          </cell>
          <cell r="B1816">
            <v>25</v>
          </cell>
          <cell r="C1816" t="str">
            <v>滋賀県</v>
          </cell>
          <cell r="D1816" t="str">
            <v>大津市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</row>
        <row r="1817">
          <cell r="A1817">
            <v>25202</v>
          </cell>
          <cell r="B1817">
            <v>25</v>
          </cell>
          <cell r="C1817" t="str">
            <v>滋賀県</v>
          </cell>
          <cell r="D1817" t="str">
            <v>彦根市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</row>
        <row r="1818">
          <cell r="A1818">
            <v>25203</v>
          </cell>
          <cell r="B1818">
            <v>25</v>
          </cell>
          <cell r="C1818" t="str">
            <v>滋賀県</v>
          </cell>
          <cell r="D1818" t="str">
            <v>長浜市</v>
          </cell>
          <cell r="K1818">
            <v>1</v>
          </cell>
          <cell r="P1818">
            <v>1</v>
          </cell>
          <cell r="Q1818">
            <v>1</v>
          </cell>
          <cell r="R1818">
            <v>1</v>
          </cell>
          <cell r="S1818">
            <v>1</v>
          </cell>
        </row>
        <row r="1819">
          <cell r="A1819">
            <v>25204</v>
          </cell>
          <cell r="B1819">
            <v>25</v>
          </cell>
          <cell r="C1819" t="str">
            <v>滋賀県</v>
          </cell>
          <cell r="D1819" t="str">
            <v>近江八幡市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</row>
        <row r="1820">
          <cell r="A1820">
            <v>25205</v>
          </cell>
          <cell r="B1820">
            <v>25</v>
          </cell>
          <cell r="C1820" t="str">
            <v>滋賀県</v>
          </cell>
          <cell r="D1820" t="str">
            <v>八日市市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</row>
        <row r="1821">
          <cell r="A1821">
            <v>25206</v>
          </cell>
          <cell r="B1821">
            <v>25</v>
          </cell>
          <cell r="C1821" t="str">
            <v>滋賀県</v>
          </cell>
          <cell r="D1821" t="str">
            <v>草津市</v>
          </cell>
          <cell r="J1821">
            <v>1</v>
          </cell>
          <cell r="P1821">
            <v>1</v>
          </cell>
          <cell r="Q1821">
            <v>1</v>
          </cell>
          <cell r="R1821">
            <v>1</v>
          </cell>
          <cell r="S1821">
            <v>1</v>
          </cell>
        </row>
        <row r="1822">
          <cell r="A1822">
            <v>25207</v>
          </cell>
          <cell r="B1822">
            <v>25</v>
          </cell>
          <cell r="C1822" t="str">
            <v>滋賀県</v>
          </cell>
          <cell r="D1822" t="str">
            <v>守山市</v>
          </cell>
          <cell r="J1822">
            <v>1</v>
          </cell>
          <cell r="P1822">
            <v>1</v>
          </cell>
          <cell r="Q1822">
            <v>1</v>
          </cell>
          <cell r="R1822">
            <v>1</v>
          </cell>
          <cell r="S1822">
            <v>1</v>
          </cell>
        </row>
        <row r="1823">
          <cell r="A1823">
            <v>25208</v>
          </cell>
          <cell r="B1823">
            <v>25</v>
          </cell>
          <cell r="C1823" t="str">
            <v>滋賀県</v>
          </cell>
          <cell r="D1823" t="str">
            <v>栗東市</v>
          </cell>
          <cell r="J1823">
            <v>1</v>
          </cell>
          <cell r="M1823">
            <v>1</v>
          </cell>
          <cell r="P1823">
            <v>2</v>
          </cell>
          <cell r="Q1823">
            <v>1</v>
          </cell>
          <cell r="R1823">
            <v>2</v>
          </cell>
          <cell r="S1823">
            <v>1</v>
          </cell>
        </row>
        <row r="1824">
          <cell r="A1824">
            <v>25301</v>
          </cell>
          <cell r="B1824">
            <v>25</v>
          </cell>
          <cell r="C1824" t="str">
            <v>滋賀県</v>
          </cell>
          <cell r="D1824" t="str">
            <v>志賀町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</row>
        <row r="1825">
          <cell r="A1825">
            <v>25342</v>
          </cell>
          <cell r="B1825">
            <v>25</v>
          </cell>
          <cell r="C1825" t="str">
            <v>滋賀県</v>
          </cell>
          <cell r="D1825" t="str">
            <v>中主町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</row>
        <row r="1826">
          <cell r="A1826">
            <v>25343</v>
          </cell>
          <cell r="B1826">
            <v>25</v>
          </cell>
          <cell r="C1826" t="str">
            <v>滋賀県</v>
          </cell>
          <cell r="D1826" t="str">
            <v>野洲町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</row>
        <row r="1827">
          <cell r="A1827">
            <v>25361</v>
          </cell>
          <cell r="B1827">
            <v>25</v>
          </cell>
          <cell r="C1827" t="str">
            <v>滋賀県</v>
          </cell>
          <cell r="D1827" t="str">
            <v>石部町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</row>
        <row r="1828">
          <cell r="A1828">
            <v>25362</v>
          </cell>
          <cell r="B1828">
            <v>25</v>
          </cell>
          <cell r="C1828" t="str">
            <v>滋賀県</v>
          </cell>
          <cell r="D1828" t="str">
            <v>甲西町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</row>
        <row r="1829">
          <cell r="A1829">
            <v>25363</v>
          </cell>
          <cell r="B1829">
            <v>25</v>
          </cell>
          <cell r="C1829" t="str">
            <v>滋賀県</v>
          </cell>
          <cell r="D1829" t="str">
            <v>水口町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</row>
        <row r="1830">
          <cell r="A1830">
            <v>25364</v>
          </cell>
          <cell r="B1830">
            <v>25</v>
          </cell>
          <cell r="C1830" t="str">
            <v>滋賀県</v>
          </cell>
          <cell r="D1830" t="str">
            <v>土山町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</row>
        <row r="1831">
          <cell r="A1831">
            <v>25365</v>
          </cell>
          <cell r="B1831">
            <v>25</v>
          </cell>
          <cell r="C1831" t="str">
            <v>滋賀県</v>
          </cell>
          <cell r="D1831" t="str">
            <v>甲賀町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</row>
        <row r="1832">
          <cell r="A1832">
            <v>25366</v>
          </cell>
          <cell r="B1832">
            <v>25</v>
          </cell>
          <cell r="C1832" t="str">
            <v>滋賀県</v>
          </cell>
          <cell r="D1832" t="str">
            <v>甲南町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</row>
        <row r="1833">
          <cell r="A1833">
            <v>25367</v>
          </cell>
          <cell r="B1833">
            <v>25</v>
          </cell>
          <cell r="C1833" t="str">
            <v>滋賀県</v>
          </cell>
          <cell r="D1833" t="str">
            <v>信楽町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</row>
        <row r="1834">
          <cell r="A1834">
            <v>25381</v>
          </cell>
          <cell r="B1834">
            <v>25</v>
          </cell>
          <cell r="C1834" t="str">
            <v>滋賀県</v>
          </cell>
          <cell r="D1834" t="str">
            <v>安土町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</row>
        <row r="1835">
          <cell r="A1835">
            <v>25382</v>
          </cell>
          <cell r="B1835">
            <v>25</v>
          </cell>
          <cell r="C1835" t="str">
            <v>滋賀県</v>
          </cell>
          <cell r="D1835" t="str">
            <v>蒲生町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</row>
        <row r="1836">
          <cell r="A1836">
            <v>25383</v>
          </cell>
          <cell r="B1836">
            <v>25</v>
          </cell>
          <cell r="C1836" t="str">
            <v>滋賀県</v>
          </cell>
          <cell r="D1836" t="str">
            <v>日野町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</row>
        <row r="1837">
          <cell r="A1837">
            <v>25384</v>
          </cell>
          <cell r="B1837">
            <v>25</v>
          </cell>
          <cell r="C1837" t="str">
            <v>滋賀県</v>
          </cell>
          <cell r="D1837" t="str">
            <v>竜王町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</row>
        <row r="1838">
          <cell r="A1838">
            <v>25401</v>
          </cell>
          <cell r="B1838">
            <v>25</v>
          </cell>
          <cell r="C1838" t="str">
            <v>滋賀県</v>
          </cell>
          <cell r="D1838" t="str">
            <v>永源寺町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</row>
        <row r="1839">
          <cell r="A1839">
            <v>25402</v>
          </cell>
          <cell r="B1839">
            <v>25</v>
          </cell>
          <cell r="C1839" t="str">
            <v>滋賀県</v>
          </cell>
          <cell r="D1839" t="str">
            <v>五個荘町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</row>
        <row r="1840">
          <cell r="A1840">
            <v>25403</v>
          </cell>
          <cell r="B1840">
            <v>25</v>
          </cell>
          <cell r="C1840" t="str">
            <v>滋賀県</v>
          </cell>
          <cell r="D1840" t="str">
            <v>能登川町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</row>
        <row r="1841">
          <cell r="A1841">
            <v>25421</v>
          </cell>
          <cell r="B1841">
            <v>25</v>
          </cell>
          <cell r="C1841" t="str">
            <v>滋賀県</v>
          </cell>
          <cell r="D1841" t="str">
            <v>愛東町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A1842">
            <v>25422</v>
          </cell>
          <cell r="B1842">
            <v>25</v>
          </cell>
          <cell r="C1842" t="str">
            <v>滋賀県</v>
          </cell>
          <cell r="D1842" t="str">
            <v>湖東町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</row>
        <row r="1843">
          <cell r="A1843">
            <v>25423</v>
          </cell>
          <cell r="B1843">
            <v>25</v>
          </cell>
          <cell r="C1843" t="str">
            <v>滋賀県</v>
          </cell>
          <cell r="D1843" t="str">
            <v>秦荘町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</row>
        <row r="1844">
          <cell r="A1844">
            <v>25424</v>
          </cell>
          <cell r="B1844">
            <v>25</v>
          </cell>
          <cell r="C1844" t="str">
            <v>滋賀県</v>
          </cell>
          <cell r="D1844" t="str">
            <v>愛知川町</v>
          </cell>
          <cell r="H1844">
            <v>1</v>
          </cell>
          <cell r="P1844">
            <v>1</v>
          </cell>
          <cell r="Q1844">
            <v>1</v>
          </cell>
          <cell r="R1844">
            <v>1</v>
          </cell>
          <cell r="S1844">
            <v>1</v>
          </cell>
        </row>
        <row r="1845">
          <cell r="A1845">
            <v>25441</v>
          </cell>
          <cell r="B1845">
            <v>25</v>
          </cell>
          <cell r="C1845" t="str">
            <v>滋賀県</v>
          </cell>
          <cell r="D1845" t="str">
            <v>豊郷町</v>
          </cell>
          <cell r="H1845">
            <v>1</v>
          </cell>
          <cell r="P1845">
            <v>1</v>
          </cell>
          <cell r="Q1845">
            <v>1</v>
          </cell>
          <cell r="R1845">
            <v>1</v>
          </cell>
          <cell r="S1845">
            <v>1</v>
          </cell>
        </row>
        <row r="1846">
          <cell r="A1846">
            <v>25442</v>
          </cell>
          <cell r="B1846">
            <v>25</v>
          </cell>
          <cell r="C1846" t="str">
            <v>滋賀県</v>
          </cell>
          <cell r="D1846" t="str">
            <v>甲良町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</row>
        <row r="1847">
          <cell r="A1847">
            <v>25443</v>
          </cell>
          <cell r="B1847">
            <v>25</v>
          </cell>
          <cell r="C1847" t="str">
            <v>滋賀県</v>
          </cell>
          <cell r="D1847" t="str">
            <v>多賀町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</row>
        <row r="1848">
          <cell r="A1848">
            <v>25461</v>
          </cell>
          <cell r="B1848">
            <v>25</v>
          </cell>
          <cell r="C1848" t="str">
            <v>滋賀県</v>
          </cell>
          <cell r="D1848" t="str">
            <v>山東町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</row>
        <row r="1849">
          <cell r="A1849">
            <v>25462</v>
          </cell>
          <cell r="B1849">
            <v>25</v>
          </cell>
          <cell r="C1849" t="str">
            <v>滋賀県</v>
          </cell>
          <cell r="D1849" t="str">
            <v>伊吹町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</row>
        <row r="1850">
          <cell r="A1850">
            <v>25463</v>
          </cell>
          <cell r="B1850">
            <v>25</v>
          </cell>
          <cell r="C1850" t="str">
            <v>滋賀県</v>
          </cell>
          <cell r="D1850" t="str">
            <v>米原町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</row>
        <row r="1851">
          <cell r="A1851">
            <v>25464</v>
          </cell>
          <cell r="B1851">
            <v>25</v>
          </cell>
          <cell r="C1851" t="str">
            <v>滋賀県</v>
          </cell>
          <cell r="D1851" t="str">
            <v>近江町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</row>
        <row r="1852">
          <cell r="A1852">
            <v>25481</v>
          </cell>
          <cell r="B1852">
            <v>25</v>
          </cell>
          <cell r="C1852" t="str">
            <v>滋賀県</v>
          </cell>
          <cell r="D1852" t="str">
            <v>浅井町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</row>
        <row r="1853">
          <cell r="A1853">
            <v>25482</v>
          </cell>
          <cell r="B1853">
            <v>25</v>
          </cell>
          <cell r="C1853" t="str">
            <v>滋賀県</v>
          </cell>
          <cell r="D1853" t="str">
            <v>虎姫町</v>
          </cell>
          <cell r="G1853">
            <v>1</v>
          </cell>
          <cell r="P1853">
            <v>1</v>
          </cell>
          <cell r="Q1853">
            <v>1</v>
          </cell>
          <cell r="R1853">
            <v>1</v>
          </cell>
          <cell r="S1853">
            <v>1</v>
          </cell>
        </row>
        <row r="1854">
          <cell r="A1854">
            <v>25483</v>
          </cell>
          <cell r="B1854">
            <v>25</v>
          </cell>
          <cell r="C1854" t="str">
            <v>滋賀県</v>
          </cell>
          <cell r="D1854" t="str">
            <v>湖北町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</row>
        <row r="1855">
          <cell r="A1855">
            <v>25484</v>
          </cell>
          <cell r="B1855">
            <v>25</v>
          </cell>
          <cell r="C1855" t="str">
            <v>滋賀県</v>
          </cell>
          <cell r="D1855" t="str">
            <v>びわ町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</row>
        <row r="1856">
          <cell r="A1856">
            <v>25501</v>
          </cell>
          <cell r="B1856">
            <v>25</v>
          </cell>
          <cell r="C1856" t="str">
            <v>滋賀県</v>
          </cell>
          <cell r="D1856" t="str">
            <v>高月町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</row>
        <row r="1857">
          <cell r="A1857">
            <v>25502</v>
          </cell>
          <cell r="B1857">
            <v>25</v>
          </cell>
          <cell r="C1857" t="str">
            <v>滋賀県</v>
          </cell>
          <cell r="D1857" t="str">
            <v>木之本町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</row>
        <row r="1858">
          <cell r="A1858">
            <v>25503</v>
          </cell>
          <cell r="B1858">
            <v>25</v>
          </cell>
          <cell r="C1858" t="str">
            <v>滋賀県</v>
          </cell>
          <cell r="D1858" t="str">
            <v>余呉町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</row>
        <row r="1859">
          <cell r="A1859">
            <v>25504</v>
          </cell>
          <cell r="B1859">
            <v>25</v>
          </cell>
          <cell r="C1859" t="str">
            <v>滋賀県</v>
          </cell>
          <cell r="D1859" t="str">
            <v>西浅井町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</row>
        <row r="1860">
          <cell r="A1860">
            <v>25521</v>
          </cell>
          <cell r="B1860">
            <v>25</v>
          </cell>
          <cell r="C1860" t="str">
            <v>滋賀県</v>
          </cell>
          <cell r="D1860" t="str">
            <v>マキノ町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</row>
        <row r="1861">
          <cell r="A1861">
            <v>25522</v>
          </cell>
          <cell r="B1861">
            <v>25</v>
          </cell>
          <cell r="C1861" t="str">
            <v>滋賀県</v>
          </cell>
          <cell r="D1861" t="str">
            <v>今津町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</row>
        <row r="1862">
          <cell r="A1862">
            <v>25523</v>
          </cell>
          <cell r="B1862">
            <v>25</v>
          </cell>
          <cell r="C1862" t="str">
            <v>滋賀県</v>
          </cell>
          <cell r="D1862" t="str">
            <v>朽木村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</row>
        <row r="1863">
          <cell r="A1863">
            <v>25524</v>
          </cell>
          <cell r="B1863">
            <v>25</v>
          </cell>
          <cell r="C1863" t="str">
            <v>滋賀県</v>
          </cell>
          <cell r="D1863" t="str">
            <v>安曇川町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</row>
        <row r="1864">
          <cell r="A1864">
            <v>25525</v>
          </cell>
          <cell r="B1864">
            <v>25</v>
          </cell>
          <cell r="C1864" t="str">
            <v>滋賀県</v>
          </cell>
          <cell r="D1864" t="str">
            <v>高島町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</row>
        <row r="1865">
          <cell r="A1865">
            <v>25526</v>
          </cell>
          <cell r="B1865">
            <v>25</v>
          </cell>
          <cell r="C1865" t="str">
            <v>滋賀県</v>
          </cell>
          <cell r="D1865" t="str">
            <v>新旭町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</row>
        <row r="1866">
          <cell r="A1866">
            <v>25999</v>
          </cell>
          <cell r="B1866" t="str">
            <v>25 計</v>
          </cell>
          <cell r="D1866">
            <v>1</v>
          </cell>
          <cell r="E1866">
            <v>0</v>
          </cell>
          <cell r="F1866">
            <v>0</v>
          </cell>
          <cell r="G1866">
            <v>1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1</v>
          </cell>
          <cell r="Q1866">
            <v>1</v>
          </cell>
          <cell r="R1866">
            <v>1</v>
          </cell>
          <cell r="S1866">
            <v>1</v>
          </cell>
        </row>
        <row r="1867">
          <cell r="A1867">
            <v>26201</v>
          </cell>
          <cell r="B1867">
            <v>26</v>
          </cell>
          <cell r="C1867" t="str">
            <v>京都府</v>
          </cell>
          <cell r="D1867" t="str">
            <v>福知山市</v>
          </cell>
          <cell r="J1867">
            <v>1</v>
          </cell>
          <cell r="M1867">
            <v>1</v>
          </cell>
          <cell r="P1867">
            <v>2</v>
          </cell>
          <cell r="Q1867">
            <v>1</v>
          </cell>
          <cell r="R1867">
            <v>2</v>
          </cell>
          <cell r="S1867">
            <v>1</v>
          </cell>
        </row>
        <row r="1868">
          <cell r="A1868">
            <v>26202</v>
          </cell>
          <cell r="B1868">
            <v>26</v>
          </cell>
          <cell r="C1868" t="str">
            <v>京都府</v>
          </cell>
          <cell r="D1868" t="str">
            <v>舞鶴市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</row>
        <row r="1869">
          <cell r="A1869">
            <v>26203</v>
          </cell>
          <cell r="B1869">
            <v>26</v>
          </cell>
          <cell r="C1869" t="str">
            <v>京都府</v>
          </cell>
          <cell r="D1869" t="str">
            <v>綾部市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</row>
        <row r="1870">
          <cell r="A1870">
            <v>26204</v>
          </cell>
          <cell r="B1870">
            <v>26</v>
          </cell>
          <cell r="C1870" t="str">
            <v>京都府</v>
          </cell>
          <cell r="D1870" t="str">
            <v>宇治市</v>
          </cell>
          <cell r="M1870">
            <v>1</v>
          </cell>
          <cell r="P1870">
            <v>1</v>
          </cell>
          <cell r="Q1870">
            <v>1</v>
          </cell>
          <cell r="R1870">
            <v>1</v>
          </cell>
          <cell r="S1870">
            <v>1</v>
          </cell>
        </row>
        <row r="1871">
          <cell r="A1871">
            <v>26205</v>
          </cell>
          <cell r="B1871">
            <v>26</v>
          </cell>
          <cell r="C1871" t="str">
            <v>京都府</v>
          </cell>
          <cell r="D1871" t="str">
            <v>宮津市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</row>
        <row r="1872">
          <cell r="A1872">
            <v>26206</v>
          </cell>
          <cell r="B1872">
            <v>26</v>
          </cell>
          <cell r="C1872" t="str">
            <v>京都府</v>
          </cell>
          <cell r="D1872" t="str">
            <v>亀岡市</v>
          </cell>
          <cell r="F1872">
            <v>1</v>
          </cell>
          <cell r="N1872">
            <v>1</v>
          </cell>
          <cell r="P1872">
            <v>2</v>
          </cell>
          <cell r="Q1872">
            <v>1</v>
          </cell>
          <cell r="R1872">
            <v>2</v>
          </cell>
          <cell r="S1872">
            <v>1</v>
          </cell>
        </row>
        <row r="1873">
          <cell r="A1873">
            <v>26207</v>
          </cell>
          <cell r="B1873">
            <v>26</v>
          </cell>
          <cell r="C1873" t="str">
            <v>京都府</v>
          </cell>
          <cell r="D1873" t="str">
            <v>城陽市</v>
          </cell>
          <cell r="G1873">
            <v>1</v>
          </cell>
          <cell r="P1873">
            <v>1</v>
          </cell>
          <cell r="Q1873">
            <v>1</v>
          </cell>
          <cell r="R1873">
            <v>1</v>
          </cell>
          <cell r="S1873">
            <v>1</v>
          </cell>
        </row>
        <row r="1874">
          <cell r="A1874">
            <v>26208</v>
          </cell>
          <cell r="B1874">
            <v>26</v>
          </cell>
          <cell r="C1874" t="str">
            <v>京都府</v>
          </cell>
          <cell r="D1874" t="str">
            <v>向日市</v>
          </cell>
          <cell r="M1874">
            <v>1</v>
          </cell>
          <cell r="P1874">
            <v>1</v>
          </cell>
          <cell r="Q1874">
            <v>1</v>
          </cell>
          <cell r="R1874">
            <v>1</v>
          </cell>
          <cell r="S1874">
            <v>1</v>
          </cell>
        </row>
        <row r="1875">
          <cell r="A1875">
            <v>26209</v>
          </cell>
          <cell r="B1875">
            <v>26</v>
          </cell>
          <cell r="C1875" t="str">
            <v>京都府</v>
          </cell>
          <cell r="D1875" t="str">
            <v>長岡京市</v>
          </cell>
          <cell r="M1875">
            <v>1</v>
          </cell>
          <cell r="P1875">
            <v>1</v>
          </cell>
          <cell r="Q1875">
            <v>1</v>
          </cell>
          <cell r="R1875">
            <v>1</v>
          </cell>
          <cell r="S1875">
            <v>1</v>
          </cell>
        </row>
        <row r="1876">
          <cell r="A1876">
            <v>26210</v>
          </cell>
          <cell r="B1876">
            <v>26</v>
          </cell>
          <cell r="C1876" t="str">
            <v>京都府</v>
          </cell>
          <cell r="D1876" t="str">
            <v>八幡市</v>
          </cell>
          <cell r="G1876">
            <v>1</v>
          </cell>
          <cell r="P1876">
            <v>1</v>
          </cell>
          <cell r="Q1876">
            <v>1</v>
          </cell>
          <cell r="R1876">
            <v>1</v>
          </cell>
          <cell r="S1876">
            <v>1</v>
          </cell>
        </row>
        <row r="1877">
          <cell r="A1877">
            <v>26211</v>
          </cell>
          <cell r="B1877">
            <v>26</v>
          </cell>
          <cell r="C1877" t="str">
            <v>京都府</v>
          </cell>
          <cell r="D1877" t="str">
            <v>京田辺市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</row>
        <row r="1878">
          <cell r="A1878">
            <v>26303</v>
          </cell>
          <cell r="B1878">
            <v>26</v>
          </cell>
          <cell r="C1878" t="str">
            <v>京都府</v>
          </cell>
          <cell r="D1878" t="str">
            <v>大山崎町</v>
          </cell>
          <cell r="G1878">
            <v>1</v>
          </cell>
          <cell r="J1878">
            <v>1</v>
          </cell>
          <cell r="M1878">
            <v>1</v>
          </cell>
          <cell r="P1878">
            <v>3</v>
          </cell>
          <cell r="Q1878">
            <v>1</v>
          </cell>
          <cell r="R1878">
            <v>3</v>
          </cell>
          <cell r="S1878">
            <v>1</v>
          </cell>
        </row>
        <row r="1879">
          <cell r="A1879">
            <v>26322</v>
          </cell>
          <cell r="B1879">
            <v>26</v>
          </cell>
          <cell r="C1879" t="str">
            <v>京都府</v>
          </cell>
          <cell r="D1879" t="str">
            <v>久御山町</v>
          </cell>
          <cell r="M1879">
            <v>1</v>
          </cell>
          <cell r="P1879">
            <v>1</v>
          </cell>
          <cell r="Q1879">
            <v>1</v>
          </cell>
          <cell r="R1879">
            <v>1</v>
          </cell>
          <cell r="S1879">
            <v>1</v>
          </cell>
        </row>
        <row r="1880">
          <cell r="A1880">
            <v>26343</v>
          </cell>
          <cell r="B1880">
            <v>26</v>
          </cell>
          <cell r="C1880" t="str">
            <v>京都府</v>
          </cell>
          <cell r="D1880" t="str">
            <v>井手町</v>
          </cell>
          <cell r="G1880">
            <v>1</v>
          </cell>
          <cell r="H1880">
            <v>1</v>
          </cell>
          <cell r="P1880">
            <v>2</v>
          </cell>
          <cell r="Q1880">
            <v>1</v>
          </cell>
          <cell r="R1880">
            <v>2</v>
          </cell>
          <cell r="S1880">
            <v>1</v>
          </cell>
        </row>
        <row r="1881">
          <cell r="A1881">
            <v>26344</v>
          </cell>
          <cell r="B1881">
            <v>26</v>
          </cell>
          <cell r="C1881" t="str">
            <v>京都府</v>
          </cell>
          <cell r="D1881" t="str">
            <v>宇治田原町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</row>
        <row r="1882">
          <cell r="A1882">
            <v>26361</v>
          </cell>
          <cell r="B1882">
            <v>26</v>
          </cell>
          <cell r="C1882" t="str">
            <v>京都府</v>
          </cell>
          <cell r="D1882" t="str">
            <v>山城町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</row>
        <row r="1883">
          <cell r="A1883">
            <v>26362</v>
          </cell>
          <cell r="B1883">
            <v>26</v>
          </cell>
          <cell r="C1883" t="str">
            <v>京都府</v>
          </cell>
          <cell r="D1883" t="str">
            <v>木津町</v>
          </cell>
          <cell r="H1883">
            <v>1</v>
          </cell>
          <cell r="J1883">
            <v>1</v>
          </cell>
          <cell r="P1883">
            <v>2</v>
          </cell>
          <cell r="Q1883">
            <v>1</v>
          </cell>
          <cell r="R1883">
            <v>2</v>
          </cell>
          <cell r="S1883">
            <v>1</v>
          </cell>
        </row>
        <row r="1884">
          <cell r="A1884">
            <v>26363</v>
          </cell>
          <cell r="B1884">
            <v>26</v>
          </cell>
          <cell r="C1884" t="str">
            <v>京都府</v>
          </cell>
          <cell r="D1884" t="str">
            <v>加茂町</v>
          </cell>
          <cell r="G1884">
            <v>1</v>
          </cell>
          <cell r="P1884">
            <v>1</v>
          </cell>
          <cell r="Q1884">
            <v>1</v>
          </cell>
          <cell r="R1884">
            <v>1</v>
          </cell>
          <cell r="S1884">
            <v>1</v>
          </cell>
        </row>
        <row r="1885">
          <cell r="A1885">
            <v>26364</v>
          </cell>
          <cell r="B1885">
            <v>26</v>
          </cell>
          <cell r="C1885" t="str">
            <v>京都府</v>
          </cell>
          <cell r="D1885" t="str">
            <v>笠置町</v>
          </cell>
          <cell r="G1885">
            <v>1</v>
          </cell>
          <cell r="H1885">
            <v>1</v>
          </cell>
          <cell r="P1885">
            <v>2</v>
          </cell>
          <cell r="Q1885">
            <v>1</v>
          </cell>
          <cell r="R1885">
            <v>2</v>
          </cell>
          <cell r="S1885">
            <v>1</v>
          </cell>
        </row>
        <row r="1886">
          <cell r="A1886">
            <v>26365</v>
          </cell>
          <cell r="B1886">
            <v>26</v>
          </cell>
          <cell r="C1886" t="str">
            <v>京都府</v>
          </cell>
          <cell r="D1886" t="str">
            <v>和束町</v>
          </cell>
          <cell r="G1886">
            <v>1</v>
          </cell>
          <cell r="P1886">
            <v>1</v>
          </cell>
          <cell r="Q1886">
            <v>1</v>
          </cell>
          <cell r="R1886">
            <v>1</v>
          </cell>
          <cell r="S1886">
            <v>1</v>
          </cell>
        </row>
        <row r="1887">
          <cell r="A1887">
            <v>26366</v>
          </cell>
          <cell r="B1887">
            <v>26</v>
          </cell>
          <cell r="C1887" t="str">
            <v>京都府</v>
          </cell>
          <cell r="D1887" t="str">
            <v>精華町</v>
          </cell>
          <cell r="J1887">
            <v>1</v>
          </cell>
          <cell r="P1887">
            <v>1</v>
          </cell>
          <cell r="Q1887">
            <v>1</v>
          </cell>
          <cell r="R1887">
            <v>1</v>
          </cell>
          <cell r="S1887">
            <v>1</v>
          </cell>
        </row>
        <row r="1888">
          <cell r="A1888">
            <v>26367</v>
          </cell>
          <cell r="B1888">
            <v>26</v>
          </cell>
          <cell r="C1888" t="str">
            <v>京都府</v>
          </cell>
          <cell r="D1888" t="str">
            <v>南山城村</v>
          </cell>
          <cell r="H1888">
            <v>1</v>
          </cell>
          <cell r="P1888">
            <v>1</v>
          </cell>
          <cell r="Q1888">
            <v>1</v>
          </cell>
          <cell r="R1888">
            <v>1</v>
          </cell>
          <cell r="S1888">
            <v>1</v>
          </cell>
        </row>
        <row r="1889">
          <cell r="A1889">
            <v>26381</v>
          </cell>
          <cell r="B1889">
            <v>26</v>
          </cell>
          <cell r="C1889" t="str">
            <v>京都府</v>
          </cell>
          <cell r="D1889" t="str">
            <v>京北町</v>
          </cell>
          <cell r="G1889">
            <v>1</v>
          </cell>
          <cell r="P1889">
            <v>1</v>
          </cell>
          <cell r="Q1889">
            <v>1</v>
          </cell>
          <cell r="R1889">
            <v>1</v>
          </cell>
          <cell r="S1889">
            <v>1</v>
          </cell>
        </row>
        <row r="1890">
          <cell r="A1890">
            <v>26382</v>
          </cell>
          <cell r="B1890">
            <v>26</v>
          </cell>
          <cell r="C1890" t="str">
            <v>京都府</v>
          </cell>
          <cell r="D1890" t="str">
            <v>美山町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</row>
        <row r="1891">
          <cell r="A1891">
            <v>26401</v>
          </cell>
          <cell r="B1891">
            <v>26</v>
          </cell>
          <cell r="C1891" t="str">
            <v>京都府</v>
          </cell>
          <cell r="D1891" t="str">
            <v>園部町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</row>
        <row r="1892">
          <cell r="A1892">
            <v>26402</v>
          </cell>
          <cell r="B1892">
            <v>26</v>
          </cell>
          <cell r="C1892" t="str">
            <v>京都府</v>
          </cell>
          <cell r="D1892" t="str">
            <v>八木町</v>
          </cell>
          <cell r="J1892">
            <v>1</v>
          </cell>
          <cell r="P1892">
            <v>1</v>
          </cell>
          <cell r="Q1892">
            <v>1</v>
          </cell>
          <cell r="R1892">
            <v>1</v>
          </cell>
          <cell r="S1892">
            <v>1</v>
          </cell>
        </row>
        <row r="1893">
          <cell r="A1893">
            <v>26403</v>
          </cell>
          <cell r="B1893">
            <v>26</v>
          </cell>
          <cell r="C1893" t="str">
            <v>京都府</v>
          </cell>
          <cell r="D1893" t="str">
            <v>丹波町</v>
          </cell>
          <cell r="J1893">
            <v>1</v>
          </cell>
          <cell r="P1893">
            <v>1</v>
          </cell>
          <cell r="Q1893">
            <v>1</v>
          </cell>
          <cell r="R1893">
            <v>1</v>
          </cell>
          <cell r="S1893">
            <v>1</v>
          </cell>
        </row>
        <row r="1894">
          <cell r="A1894">
            <v>26404</v>
          </cell>
          <cell r="B1894">
            <v>26</v>
          </cell>
          <cell r="C1894" t="str">
            <v>京都府</v>
          </cell>
          <cell r="D1894" t="str">
            <v>日吉町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</row>
        <row r="1895">
          <cell r="A1895">
            <v>26405</v>
          </cell>
          <cell r="B1895">
            <v>26</v>
          </cell>
          <cell r="C1895" t="str">
            <v>京都府</v>
          </cell>
          <cell r="D1895" t="str">
            <v>瑞穂町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</row>
        <row r="1896">
          <cell r="A1896">
            <v>26406</v>
          </cell>
          <cell r="B1896">
            <v>26</v>
          </cell>
          <cell r="C1896" t="str">
            <v>京都府</v>
          </cell>
          <cell r="D1896" t="str">
            <v>和知町</v>
          </cell>
          <cell r="G1896">
            <v>1</v>
          </cell>
          <cell r="P1896">
            <v>1</v>
          </cell>
          <cell r="Q1896">
            <v>1</v>
          </cell>
          <cell r="R1896">
            <v>1</v>
          </cell>
          <cell r="S1896">
            <v>1</v>
          </cell>
        </row>
        <row r="1897">
          <cell r="A1897">
            <v>26421</v>
          </cell>
          <cell r="B1897">
            <v>26</v>
          </cell>
          <cell r="C1897" t="str">
            <v>京都府</v>
          </cell>
          <cell r="D1897" t="str">
            <v>三和町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</row>
        <row r="1898">
          <cell r="A1898">
            <v>26422</v>
          </cell>
          <cell r="B1898">
            <v>26</v>
          </cell>
          <cell r="C1898" t="str">
            <v>京都府</v>
          </cell>
          <cell r="D1898" t="str">
            <v>夜久野町</v>
          </cell>
          <cell r="F1898">
            <v>1</v>
          </cell>
          <cell r="G1898">
            <v>1</v>
          </cell>
          <cell r="P1898">
            <v>2</v>
          </cell>
          <cell r="Q1898">
            <v>1</v>
          </cell>
          <cell r="R1898">
            <v>2</v>
          </cell>
          <cell r="S1898">
            <v>1</v>
          </cell>
        </row>
        <row r="1899">
          <cell r="A1899">
            <v>26441</v>
          </cell>
          <cell r="B1899">
            <v>26</v>
          </cell>
          <cell r="C1899" t="str">
            <v>京都府</v>
          </cell>
          <cell r="D1899" t="str">
            <v>大江町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</row>
        <row r="1900">
          <cell r="A1900">
            <v>26461</v>
          </cell>
          <cell r="B1900">
            <v>26</v>
          </cell>
          <cell r="C1900" t="str">
            <v>京都府</v>
          </cell>
          <cell r="D1900" t="str">
            <v>加悦町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</row>
        <row r="1901">
          <cell r="A1901">
            <v>26462</v>
          </cell>
          <cell r="B1901">
            <v>26</v>
          </cell>
          <cell r="C1901" t="str">
            <v>京都府</v>
          </cell>
          <cell r="D1901" t="str">
            <v>岩滝町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</row>
        <row r="1902">
          <cell r="A1902">
            <v>26463</v>
          </cell>
          <cell r="B1902">
            <v>26</v>
          </cell>
          <cell r="C1902" t="str">
            <v>京都府</v>
          </cell>
          <cell r="D1902" t="str">
            <v>伊根町</v>
          </cell>
          <cell r="G1902">
            <v>1</v>
          </cell>
          <cell r="P1902">
            <v>1</v>
          </cell>
          <cell r="Q1902">
            <v>1</v>
          </cell>
          <cell r="R1902">
            <v>1</v>
          </cell>
          <cell r="S1902">
            <v>1</v>
          </cell>
        </row>
        <row r="1903">
          <cell r="A1903">
            <v>26464</v>
          </cell>
          <cell r="B1903">
            <v>26</v>
          </cell>
          <cell r="C1903" t="str">
            <v>京都府</v>
          </cell>
          <cell r="D1903" t="str">
            <v>野田川町</v>
          </cell>
          <cell r="M1903">
            <v>1</v>
          </cell>
          <cell r="P1903">
            <v>1</v>
          </cell>
          <cell r="Q1903">
            <v>1</v>
          </cell>
          <cell r="R1903">
            <v>1</v>
          </cell>
          <cell r="S1903">
            <v>1</v>
          </cell>
        </row>
        <row r="1904">
          <cell r="A1904">
            <v>26481</v>
          </cell>
          <cell r="B1904">
            <v>26</v>
          </cell>
          <cell r="C1904" t="str">
            <v>京都府</v>
          </cell>
          <cell r="D1904" t="str">
            <v>峰山町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</row>
        <row r="1905">
          <cell r="A1905">
            <v>26482</v>
          </cell>
          <cell r="B1905">
            <v>26</v>
          </cell>
          <cell r="C1905" t="str">
            <v>京都府</v>
          </cell>
          <cell r="D1905" t="str">
            <v>大宮町</v>
          </cell>
          <cell r="G1905">
            <v>1</v>
          </cell>
          <cell r="M1905">
            <v>1</v>
          </cell>
          <cell r="P1905">
            <v>2</v>
          </cell>
          <cell r="Q1905">
            <v>1</v>
          </cell>
          <cell r="R1905">
            <v>2</v>
          </cell>
          <cell r="S1905">
            <v>1</v>
          </cell>
        </row>
        <row r="1906">
          <cell r="A1906">
            <v>26501</v>
          </cell>
          <cell r="B1906">
            <v>26</v>
          </cell>
          <cell r="C1906" t="str">
            <v>京都府</v>
          </cell>
          <cell r="D1906" t="str">
            <v>網野町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</row>
        <row r="1907">
          <cell r="A1907">
            <v>26502</v>
          </cell>
          <cell r="B1907">
            <v>26</v>
          </cell>
          <cell r="C1907" t="str">
            <v>京都府</v>
          </cell>
          <cell r="D1907" t="str">
            <v>丹後町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</row>
        <row r="1908">
          <cell r="A1908">
            <v>26503</v>
          </cell>
          <cell r="B1908">
            <v>26</v>
          </cell>
          <cell r="C1908" t="str">
            <v>京都府</v>
          </cell>
          <cell r="D1908" t="str">
            <v>弥栄町</v>
          </cell>
          <cell r="G1908">
            <v>1</v>
          </cell>
          <cell r="P1908">
            <v>1</v>
          </cell>
          <cell r="Q1908">
            <v>1</v>
          </cell>
          <cell r="R1908">
            <v>1</v>
          </cell>
          <cell r="S1908">
            <v>1</v>
          </cell>
        </row>
        <row r="1909">
          <cell r="A1909">
            <v>26521</v>
          </cell>
          <cell r="B1909">
            <v>26</v>
          </cell>
          <cell r="C1909" t="str">
            <v>京都府</v>
          </cell>
          <cell r="D1909" t="str">
            <v>久美浜町</v>
          </cell>
          <cell r="M1909">
            <v>1</v>
          </cell>
          <cell r="P1909">
            <v>1</v>
          </cell>
          <cell r="Q1909">
            <v>1</v>
          </cell>
          <cell r="R1909">
            <v>1</v>
          </cell>
          <cell r="S1909">
            <v>1</v>
          </cell>
        </row>
        <row r="1910">
          <cell r="A1910">
            <v>26999</v>
          </cell>
          <cell r="B1910" t="str">
            <v>26 計</v>
          </cell>
          <cell r="D1910">
            <v>14</v>
          </cell>
          <cell r="E1910">
            <v>0</v>
          </cell>
          <cell r="F1910">
            <v>2</v>
          </cell>
          <cell r="G1910">
            <v>13</v>
          </cell>
          <cell r="H1910">
            <v>2</v>
          </cell>
          <cell r="I1910">
            <v>0</v>
          </cell>
          <cell r="J1910">
            <v>1</v>
          </cell>
          <cell r="K1910">
            <v>0</v>
          </cell>
          <cell r="L1910">
            <v>0</v>
          </cell>
          <cell r="M1910">
            <v>2</v>
          </cell>
          <cell r="N1910">
            <v>1</v>
          </cell>
          <cell r="O1910">
            <v>0</v>
          </cell>
          <cell r="P1910">
            <v>21</v>
          </cell>
          <cell r="Q1910">
            <v>14</v>
          </cell>
          <cell r="R1910">
            <v>21</v>
          </cell>
          <cell r="S1910">
            <v>14</v>
          </cell>
        </row>
        <row r="1911">
          <cell r="A1911">
            <v>27201</v>
          </cell>
          <cell r="B1911">
            <v>27</v>
          </cell>
          <cell r="C1911" t="str">
            <v>大阪府</v>
          </cell>
          <cell r="D1911" t="str">
            <v>堺市</v>
          </cell>
          <cell r="G1911">
            <v>1</v>
          </cell>
          <cell r="N1911">
            <v>1</v>
          </cell>
          <cell r="P1911">
            <v>2</v>
          </cell>
          <cell r="Q1911">
            <v>1</v>
          </cell>
          <cell r="R1911">
            <v>2</v>
          </cell>
          <cell r="S1911">
            <v>1</v>
          </cell>
        </row>
        <row r="1912">
          <cell r="A1912">
            <v>27202</v>
          </cell>
          <cell r="B1912">
            <v>27</v>
          </cell>
          <cell r="C1912" t="str">
            <v>大阪府</v>
          </cell>
          <cell r="D1912" t="str">
            <v>岸和田市</v>
          </cell>
          <cell r="G1912">
            <v>1</v>
          </cell>
          <cell r="J1912">
            <v>1</v>
          </cell>
          <cell r="P1912">
            <v>2</v>
          </cell>
          <cell r="Q1912">
            <v>1</v>
          </cell>
          <cell r="R1912">
            <v>2</v>
          </cell>
          <cell r="S1912">
            <v>1</v>
          </cell>
        </row>
        <row r="1913">
          <cell r="A1913">
            <v>27203</v>
          </cell>
          <cell r="B1913">
            <v>27</v>
          </cell>
          <cell r="C1913" t="str">
            <v>大阪府</v>
          </cell>
          <cell r="D1913" t="str">
            <v>豊中市</v>
          </cell>
          <cell r="E1913">
            <v>1</v>
          </cell>
          <cell r="G1913">
            <v>1</v>
          </cell>
          <cell r="J1913">
            <v>1</v>
          </cell>
          <cell r="M1913">
            <v>1</v>
          </cell>
          <cell r="P1913">
            <v>4</v>
          </cell>
          <cell r="Q1913">
            <v>1</v>
          </cell>
          <cell r="R1913">
            <v>4</v>
          </cell>
          <cell r="S1913">
            <v>1</v>
          </cell>
        </row>
        <row r="1914">
          <cell r="A1914">
            <v>27204</v>
          </cell>
          <cell r="B1914">
            <v>27</v>
          </cell>
          <cell r="C1914" t="str">
            <v>大阪府</v>
          </cell>
          <cell r="D1914" t="str">
            <v>池田市</v>
          </cell>
          <cell r="G1914">
            <v>1</v>
          </cell>
          <cell r="J1914">
            <v>1</v>
          </cell>
          <cell r="M1914">
            <v>1</v>
          </cell>
          <cell r="P1914">
            <v>3</v>
          </cell>
          <cell r="Q1914">
            <v>1</v>
          </cell>
          <cell r="R1914">
            <v>3</v>
          </cell>
          <cell r="S1914">
            <v>1</v>
          </cell>
        </row>
        <row r="1915">
          <cell r="A1915">
            <v>27205</v>
          </cell>
          <cell r="B1915">
            <v>27</v>
          </cell>
          <cell r="C1915" t="str">
            <v>大阪府</v>
          </cell>
          <cell r="D1915" t="str">
            <v>吹田市</v>
          </cell>
          <cell r="G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</row>
        <row r="1916">
          <cell r="A1916">
            <v>27206</v>
          </cell>
          <cell r="B1916">
            <v>27</v>
          </cell>
          <cell r="C1916" t="str">
            <v>大阪府</v>
          </cell>
          <cell r="D1916" t="str">
            <v>泉大津市</v>
          </cell>
          <cell r="E1916">
            <v>1</v>
          </cell>
          <cell r="G1916">
            <v>1</v>
          </cell>
          <cell r="J1916">
            <v>1</v>
          </cell>
          <cell r="M1916">
            <v>1</v>
          </cell>
          <cell r="N1916">
            <v>1</v>
          </cell>
          <cell r="P1916">
            <v>5</v>
          </cell>
          <cell r="Q1916">
            <v>1</v>
          </cell>
          <cell r="R1916">
            <v>5</v>
          </cell>
          <cell r="S1916">
            <v>1</v>
          </cell>
        </row>
        <row r="1917">
          <cell r="A1917">
            <v>27207</v>
          </cell>
          <cell r="B1917">
            <v>27</v>
          </cell>
          <cell r="C1917" t="str">
            <v>大阪府</v>
          </cell>
          <cell r="D1917" t="str">
            <v>高槻市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A1918">
            <v>27208</v>
          </cell>
          <cell r="B1918">
            <v>27</v>
          </cell>
          <cell r="C1918" t="str">
            <v>大阪府</v>
          </cell>
          <cell r="D1918" t="str">
            <v>貝塚市</v>
          </cell>
          <cell r="E1918">
            <v>1</v>
          </cell>
          <cell r="G1918">
            <v>1</v>
          </cell>
          <cell r="M1918">
            <v>1</v>
          </cell>
          <cell r="P1918">
            <v>3</v>
          </cell>
          <cell r="Q1918">
            <v>1</v>
          </cell>
          <cell r="R1918">
            <v>3</v>
          </cell>
          <cell r="S1918">
            <v>1</v>
          </cell>
        </row>
        <row r="1919">
          <cell r="A1919">
            <v>27209</v>
          </cell>
          <cell r="B1919">
            <v>27</v>
          </cell>
          <cell r="C1919" t="str">
            <v>大阪府</v>
          </cell>
          <cell r="D1919" t="str">
            <v>守口市</v>
          </cell>
          <cell r="G1919">
            <v>1</v>
          </cell>
          <cell r="J1919">
            <v>1</v>
          </cell>
          <cell r="M1919">
            <v>1</v>
          </cell>
          <cell r="P1919">
            <v>3</v>
          </cell>
          <cell r="Q1919">
            <v>1</v>
          </cell>
          <cell r="R1919">
            <v>3</v>
          </cell>
          <cell r="S1919">
            <v>1</v>
          </cell>
        </row>
        <row r="1920">
          <cell r="A1920">
            <v>27210</v>
          </cell>
          <cell r="B1920">
            <v>27</v>
          </cell>
          <cell r="C1920" t="str">
            <v>大阪府</v>
          </cell>
          <cell r="D1920" t="str">
            <v>枚方市</v>
          </cell>
          <cell r="E1920">
            <v>1</v>
          </cell>
          <cell r="G1920">
            <v>1</v>
          </cell>
          <cell r="J1920">
            <v>1</v>
          </cell>
          <cell r="M1920">
            <v>1</v>
          </cell>
          <cell r="P1920">
            <v>4</v>
          </cell>
          <cell r="Q1920">
            <v>1</v>
          </cell>
          <cell r="R1920">
            <v>4</v>
          </cell>
          <cell r="S1920">
            <v>1</v>
          </cell>
        </row>
        <row r="1921">
          <cell r="A1921">
            <v>27211</v>
          </cell>
          <cell r="B1921">
            <v>27</v>
          </cell>
          <cell r="C1921" t="str">
            <v>大阪府</v>
          </cell>
          <cell r="D1921" t="str">
            <v>茨木市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A1922">
            <v>27212</v>
          </cell>
          <cell r="B1922">
            <v>27</v>
          </cell>
          <cell r="C1922" t="str">
            <v>大阪府</v>
          </cell>
          <cell r="D1922" t="str">
            <v>八尾市</v>
          </cell>
          <cell r="G1922">
            <v>1</v>
          </cell>
          <cell r="M1922">
            <v>1</v>
          </cell>
          <cell r="P1922">
            <v>2</v>
          </cell>
          <cell r="Q1922">
            <v>1</v>
          </cell>
          <cell r="R1922">
            <v>2</v>
          </cell>
          <cell r="S1922">
            <v>1</v>
          </cell>
        </row>
        <row r="1923">
          <cell r="A1923">
            <v>27213</v>
          </cell>
          <cell r="B1923">
            <v>27</v>
          </cell>
          <cell r="C1923" t="str">
            <v>大阪府</v>
          </cell>
          <cell r="D1923" t="str">
            <v>泉佐野市</v>
          </cell>
          <cell r="E1923">
            <v>1</v>
          </cell>
          <cell r="F1923">
            <v>1</v>
          </cell>
          <cell r="G1923">
            <v>1</v>
          </cell>
          <cell r="J1923">
            <v>1</v>
          </cell>
          <cell r="M1923">
            <v>1</v>
          </cell>
          <cell r="N1923">
            <v>1</v>
          </cell>
          <cell r="P1923">
            <v>6</v>
          </cell>
          <cell r="Q1923">
            <v>1</v>
          </cell>
          <cell r="R1923">
            <v>6</v>
          </cell>
          <cell r="S1923">
            <v>1</v>
          </cell>
        </row>
        <row r="1924">
          <cell r="A1924">
            <v>27214</v>
          </cell>
          <cell r="B1924">
            <v>27</v>
          </cell>
          <cell r="C1924" t="str">
            <v>大阪府</v>
          </cell>
          <cell r="D1924" t="str">
            <v>富田林市</v>
          </cell>
          <cell r="G1924">
            <v>1</v>
          </cell>
          <cell r="P1924">
            <v>1</v>
          </cell>
          <cell r="Q1924">
            <v>1</v>
          </cell>
          <cell r="R1924">
            <v>1</v>
          </cell>
          <cell r="S1924">
            <v>1</v>
          </cell>
        </row>
        <row r="1925">
          <cell r="A1925">
            <v>27215</v>
          </cell>
          <cell r="B1925">
            <v>27</v>
          </cell>
          <cell r="C1925" t="str">
            <v>大阪府</v>
          </cell>
          <cell r="D1925" t="str">
            <v>寝屋川市</v>
          </cell>
          <cell r="E1925">
            <v>1</v>
          </cell>
          <cell r="G1925">
            <v>1</v>
          </cell>
          <cell r="M1925">
            <v>1</v>
          </cell>
          <cell r="P1925">
            <v>3</v>
          </cell>
          <cell r="Q1925">
            <v>1</v>
          </cell>
          <cell r="R1925">
            <v>3</v>
          </cell>
          <cell r="S1925">
            <v>1</v>
          </cell>
        </row>
        <row r="1926">
          <cell r="A1926">
            <v>27216</v>
          </cell>
          <cell r="B1926">
            <v>27</v>
          </cell>
          <cell r="C1926" t="str">
            <v>大阪府</v>
          </cell>
          <cell r="D1926" t="str">
            <v>河内長野市</v>
          </cell>
          <cell r="G1926">
            <v>1</v>
          </cell>
          <cell r="J1926">
            <v>1</v>
          </cell>
          <cell r="P1926">
            <v>2</v>
          </cell>
          <cell r="Q1926">
            <v>1</v>
          </cell>
          <cell r="R1926">
            <v>2</v>
          </cell>
          <cell r="S1926">
            <v>1</v>
          </cell>
        </row>
        <row r="1927">
          <cell r="A1927">
            <v>27217</v>
          </cell>
          <cell r="B1927">
            <v>27</v>
          </cell>
          <cell r="C1927" t="str">
            <v>大阪府</v>
          </cell>
          <cell r="D1927" t="str">
            <v>松原市</v>
          </cell>
          <cell r="G1927">
            <v>1</v>
          </cell>
          <cell r="P1927">
            <v>1</v>
          </cell>
          <cell r="Q1927">
            <v>1</v>
          </cell>
          <cell r="R1927">
            <v>1</v>
          </cell>
          <cell r="S1927">
            <v>1</v>
          </cell>
        </row>
        <row r="1928">
          <cell r="A1928">
            <v>27218</v>
          </cell>
          <cell r="B1928">
            <v>27</v>
          </cell>
          <cell r="C1928" t="str">
            <v>大阪府</v>
          </cell>
          <cell r="D1928" t="str">
            <v>大東市</v>
          </cell>
          <cell r="G1928">
            <v>1</v>
          </cell>
          <cell r="J1928">
            <v>1</v>
          </cell>
          <cell r="P1928">
            <v>2</v>
          </cell>
          <cell r="Q1928">
            <v>1</v>
          </cell>
          <cell r="R1928">
            <v>2</v>
          </cell>
          <cell r="S1928">
            <v>1</v>
          </cell>
        </row>
        <row r="1929">
          <cell r="A1929">
            <v>27219</v>
          </cell>
          <cell r="B1929">
            <v>27</v>
          </cell>
          <cell r="C1929" t="str">
            <v>大阪府</v>
          </cell>
          <cell r="D1929" t="str">
            <v>和泉市</v>
          </cell>
          <cell r="G1929">
            <v>1</v>
          </cell>
          <cell r="P1929">
            <v>1</v>
          </cell>
          <cell r="Q1929">
            <v>1</v>
          </cell>
          <cell r="R1929">
            <v>1</v>
          </cell>
          <cell r="S1929">
            <v>1</v>
          </cell>
        </row>
        <row r="1930">
          <cell r="A1930">
            <v>27220</v>
          </cell>
          <cell r="B1930">
            <v>27</v>
          </cell>
          <cell r="C1930" t="str">
            <v>大阪府</v>
          </cell>
          <cell r="D1930" t="str">
            <v>箕面市</v>
          </cell>
          <cell r="G1930">
            <v>1</v>
          </cell>
          <cell r="K1930">
            <v>1</v>
          </cell>
          <cell r="P1930">
            <v>2</v>
          </cell>
          <cell r="Q1930">
            <v>1</v>
          </cell>
          <cell r="R1930">
            <v>2</v>
          </cell>
          <cell r="S1930">
            <v>1</v>
          </cell>
        </row>
        <row r="1931">
          <cell r="A1931">
            <v>27221</v>
          </cell>
          <cell r="B1931">
            <v>27</v>
          </cell>
          <cell r="C1931" t="str">
            <v>大阪府</v>
          </cell>
          <cell r="D1931" t="str">
            <v>柏原市</v>
          </cell>
          <cell r="G1931">
            <v>1</v>
          </cell>
          <cell r="P1931">
            <v>1</v>
          </cell>
          <cell r="Q1931">
            <v>1</v>
          </cell>
          <cell r="R1931">
            <v>1</v>
          </cell>
          <cell r="S1931">
            <v>1</v>
          </cell>
        </row>
        <row r="1932">
          <cell r="A1932">
            <v>27222</v>
          </cell>
          <cell r="B1932">
            <v>27</v>
          </cell>
          <cell r="C1932" t="str">
            <v>大阪府</v>
          </cell>
          <cell r="D1932" t="str">
            <v>羽曳野市</v>
          </cell>
          <cell r="E1932">
            <v>1</v>
          </cell>
          <cell r="G1932">
            <v>1</v>
          </cell>
          <cell r="J1932">
            <v>1</v>
          </cell>
          <cell r="P1932">
            <v>3</v>
          </cell>
          <cell r="Q1932">
            <v>1</v>
          </cell>
          <cell r="R1932">
            <v>3</v>
          </cell>
          <cell r="S1932">
            <v>1</v>
          </cell>
        </row>
        <row r="1933">
          <cell r="A1933">
            <v>27223</v>
          </cell>
          <cell r="B1933">
            <v>27</v>
          </cell>
          <cell r="C1933" t="str">
            <v>大阪府</v>
          </cell>
          <cell r="D1933" t="str">
            <v>門真市</v>
          </cell>
          <cell r="G1933">
            <v>1</v>
          </cell>
          <cell r="J1933">
            <v>1</v>
          </cell>
          <cell r="M1933">
            <v>1</v>
          </cell>
          <cell r="P1933">
            <v>3</v>
          </cell>
          <cell r="Q1933">
            <v>1</v>
          </cell>
          <cell r="R1933">
            <v>3</v>
          </cell>
          <cell r="S1933">
            <v>1</v>
          </cell>
        </row>
        <row r="1934">
          <cell r="A1934">
            <v>27224</v>
          </cell>
          <cell r="B1934">
            <v>27</v>
          </cell>
          <cell r="C1934" t="str">
            <v>大阪府</v>
          </cell>
          <cell r="D1934" t="str">
            <v>摂津市</v>
          </cell>
          <cell r="F1934">
            <v>1</v>
          </cell>
          <cell r="G1934">
            <v>1</v>
          </cell>
          <cell r="M1934">
            <v>1</v>
          </cell>
          <cell r="P1934">
            <v>3</v>
          </cell>
          <cell r="Q1934">
            <v>1</v>
          </cell>
          <cell r="R1934">
            <v>3</v>
          </cell>
          <cell r="S1934">
            <v>1</v>
          </cell>
        </row>
        <row r="1935">
          <cell r="A1935">
            <v>27225</v>
          </cell>
          <cell r="B1935">
            <v>27</v>
          </cell>
          <cell r="C1935" t="str">
            <v>大阪府</v>
          </cell>
          <cell r="D1935" t="str">
            <v>高石市</v>
          </cell>
          <cell r="G1935">
            <v>1</v>
          </cell>
          <cell r="J1935">
            <v>1</v>
          </cell>
          <cell r="P1935">
            <v>2</v>
          </cell>
          <cell r="Q1935">
            <v>1</v>
          </cell>
          <cell r="R1935">
            <v>2</v>
          </cell>
          <cell r="S1935">
            <v>1</v>
          </cell>
        </row>
        <row r="1936">
          <cell r="A1936">
            <v>27226</v>
          </cell>
          <cell r="B1936">
            <v>27</v>
          </cell>
          <cell r="C1936" t="str">
            <v>大阪府</v>
          </cell>
          <cell r="D1936" t="str">
            <v>藤井寺市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A1937">
            <v>27227</v>
          </cell>
          <cell r="B1937">
            <v>27</v>
          </cell>
          <cell r="C1937" t="str">
            <v>大阪府</v>
          </cell>
          <cell r="D1937" t="str">
            <v>東大阪市</v>
          </cell>
          <cell r="G1937">
            <v>1</v>
          </cell>
          <cell r="J1937">
            <v>1</v>
          </cell>
          <cell r="P1937">
            <v>2</v>
          </cell>
          <cell r="Q1937">
            <v>1</v>
          </cell>
          <cell r="R1937">
            <v>2</v>
          </cell>
          <cell r="S1937">
            <v>1</v>
          </cell>
        </row>
        <row r="1938">
          <cell r="A1938">
            <v>27228</v>
          </cell>
          <cell r="B1938">
            <v>27</v>
          </cell>
          <cell r="C1938" t="str">
            <v>大阪府</v>
          </cell>
          <cell r="D1938" t="str">
            <v>泉南市</v>
          </cell>
          <cell r="E1938">
            <v>1</v>
          </cell>
          <cell r="G1938">
            <v>1</v>
          </cell>
          <cell r="J1938">
            <v>1</v>
          </cell>
          <cell r="P1938">
            <v>3</v>
          </cell>
          <cell r="Q1938">
            <v>1</v>
          </cell>
          <cell r="R1938">
            <v>3</v>
          </cell>
          <cell r="S1938">
            <v>1</v>
          </cell>
        </row>
        <row r="1939">
          <cell r="A1939">
            <v>27229</v>
          </cell>
          <cell r="B1939">
            <v>27</v>
          </cell>
          <cell r="C1939" t="str">
            <v>大阪府</v>
          </cell>
          <cell r="D1939" t="str">
            <v>四條畷市</v>
          </cell>
          <cell r="E1939">
            <v>1</v>
          </cell>
          <cell r="G1939">
            <v>1</v>
          </cell>
          <cell r="J1939">
            <v>1</v>
          </cell>
          <cell r="M1939">
            <v>1</v>
          </cell>
          <cell r="P1939">
            <v>4</v>
          </cell>
          <cell r="Q1939">
            <v>1</v>
          </cell>
          <cell r="R1939">
            <v>4</v>
          </cell>
          <cell r="S1939">
            <v>1</v>
          </cell>
        </row>
        <row r="1940">
          <cell r="A1940">
            <v>27230</v>
          </cell>
          <cell r="B1940">
            <v>27</v>
          </cell>
          <cell r="C1940" t="str">
            <v>大阪府</v>
          </cell>
          <cell r="D1940" t="str">
            <v>交野市</v>
          </cell>
          <cell r="E1940">
            <v>1</v>
          </cell>
          <cell r="G1940">
            <v>1</v>
          </cell>
          <cell r="J1940">
            <v>1</v>
          </cell>
          <cell r="L1940">
            <v>1</v>
          </cell>
          <cell r="M1940">
            <v>1</v>
          </cell>
          <cell r="P1940">
            <v>5</v>
          </cell>
          <cell r="Q1940">
            <v>1</v>
          </cell>
          <cell r="R1940">
            <v>5</v>
          </cell>
          <cell r="S1940">
            <v>1</v>
          </cell>
        </row>
        <row r="1941">
          <cell r="A1941">
            <v>27231</v>
          </cell>
          <cell r="B1941">
            <v>27</v>
          </cell>
          <cell r="C1941" t="str">
            <v>大阪府</v>
          </cell>
          <cell r="D1941" t="str">
            <v>大阪狭山市</v>
          </cell>
          <cell r="G1941">
            <v>1</v>
          </cell>
          <cell r="J1941">
            <v>1</v>
          </cell>
          <cell r="P1941">
            <v>2</v>
          </cell>
          <cell r="Q1941">
            <v>1</v>
          </cell>
          <cell r="R1941">
            <v>2</v>
          </cell>
          <cell r="S1941">
            <v>1</v>
          </cell>
        </row>
        <row r="1942">
          <cell r="A1942">
            <v>27232</v>
          </cell>
          <cell r="B1942">
            <v>27</v>
          </cell>
          <cell r="C1942" t="str">
            <v>大阪府</v>
          </cell>
          <cell r="D1942" t="str">
            <v>阪南市</v>
          </cell>
          <cell r="G1942">
            <v>1</v>
          </cell>
          <cell r="P1942">
            <v>1</v>
          </cell>
          <cell r="Q1942">
            <v>1</v>
          </cell>
          <cell r="R1942">
            <v>1</v>
          </cell>
          <cell r="S1942">
            <v>1</v>
          </cell>
        </row>
        <row r="1943">
          <cell r="A1943">
            <v>27301</v>
          </cell>
          <cell r="B1943">
            <v>27</v>
          </cell>
          <cell r="C1943" t="str">
            <v>大阪府</v>
          </cell>
          <cell r="D1943" t="str">
            <v>島本町</v>
          </cell>
          <cell r="G1943">
            <v>1</v>
          </cell>
          <cell r="P1943">
            <v>1</v>
          </cell>
          <cell r="Q1943">
            <v>1</v>
          </cell>
          <cell r="R1943">
            <v>1</v>
          </cell>
          <cell r="S1943">
            <v>1</v>
          </cell>
        </row>
        <row r="1944">
          <cell r="A1944">
            <v>27321</v>
          </cell>
          <cell r="B1944">
            <v>27</v>
          </cell>
          <cell r="C1944" t="str">
            <v>大阪府</v>
          </cell>
          <cell r="D1944" t="str">
            <v>豊能町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A1945">
            <v>27322</v>
          </cell>
          <cell r="B1945">
            <v>27</v>
          </cell>
          <cell r="C1945" t="str">
            <v>大阪府</v>
          </cell>
          <cell r="D1945" t="str">
            <v>能勢町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A1946">
            <v>27341</v>
          </cell>
          <cell r="B1946">
            <v>27</v>
          </cell>
          <cell r="C1946" t="str">
            <v>大阪府</v>
          </cell>
          <cell r="D1946" t="str">
            <v>忠岡町</v>
          </cell>
          <cell r="G1946">
            <v>1</v>
          </cell>
          <cell r="J1946">
            <v>1</v>
          </cell>
          <cell r="P1946">
            <v>2</v>
          </cell>
          <cell r="Q1946">
            <v>1</v>
          </cell>
          <cell r="R1946">
            <v>2</v>
          </cell>
          <cell r="S1946">
            <v>1</v>
          </cell>
        </row>
        <row r="1947">
          <cell r="A1947">
            <v>27361</v>
          </cell>
          <cell r="B1947">
            <v>27</v>
          </cell>
          <cell r="C1947" t="str">
            <v>大阪府</v>
          </cell>
          <cell r="D1947" t="str">
            <v>熊取町</v>
          </cell>
          <cell r="H1947">
            <v>1</v>
          </cell>
          <cell r="K1947">
            <v>1</v>
          </cell>
          <cell r="P1947">
            <v>2</v>
          </cell>
          <cell r="Q1947">
            <v>1</v>
          </cell>
          <cell r="R1947">
            <v>2</v>
          </cell>
          <cell r="S1947">
            <v>1</v>
          </cell>
        </row>
        <row r="1948">
          <cell r="A1948">
            <v>27362</v>
          </cell>
          <cell r="B1948">
            <v>27</v>
          </cell>
          <cell r="C1948" t="str">
            <v>大阪府</v>
          </cell>
          <cell r="D1948" t="str">
            <v>田尻町</v>
          </cell>
          <cell r="J1948">
            <v>1</v>
          </cell>
          <cell r="P1948">
            <v>1</v>
          </cell>
          <cell r="Q1948">
            <v>1</v>
          </cell>
          <cell r="R1948">
            <v>1</v>
          </cell>
          <cell r="S1948">
            <v>1</v>
          </cell>
        </row>
        <row r="1949">
          <cell r="A1949">
            <v>27366</v>
          </cell>
          <cell r="B1949">
            <v>27</v>
          </cell>
          <cell r="C1949" t="str">
            <v>大阪府</v>
          </cell>
          <cell r="D1949" t="str">
            <v>岬町</v>
          </cell>
          <cell r="G1949">
            <v>1</v>
          </cell>
          <cell r="P1949">
            <v>1</v>
          </cell>
          <cell r="Q1949">
            <v>1</v>
          </cell>
          <cell r="R1949">
            <v>1</v>
          </cell>
          <cell r="S1949">
            <v>1</v>
          </cell>
        </row>
        <row r="1950">
          <cell r="A1950">
            <v>27381</v>
          </cell>
          <cell r="B1950">
            <v>27</v>
          </cell>
          <cell r="C1950" t="str">
            <v>大阪府</v>
          </cell>
          <cell r="D1950" t="str">
            <v>太子町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A1951">
            <v>27382</v>
          </cell>
          <cell r="B1951">
            <v>27</v>
          </cell>
          <cell r="C1951" t="str">
            <v>大阪府</v>
          </cell>
          <cell r="D1951" t="str">
            <v>河南町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A1952">
            <v>27383</v>
          </cell>
          <cell r="B1952">
            <v>27</v>
          </cell>
          <cell r="C1952" t="str">
            <v>大阪府</v>
          </cell>
          <cell r="D1952" t="str">
            <v>千早赤阪村</v>
          </cell>
          <cell r="G1952">
            <v>1</v>
          </cell>
          <cell r="P1952">
            <v>1</v>
          </cell>
          <cell r="Q1952">
            <v>1</v>
          </cell>
          <cell r="R1952">
            <v>1</v>
          </cell>
          <cell r="S1952">
            <v>1</v>
          </cell>
        </row>
        <row r="1953">
          <cell r="A1953">
            <v>27385</v>
          </cell>
          <cell r="B1953">
            <v>27</v>
          </cell>
          <cell r="C1953" t="str">
            <v>大阪府</v>
          </cell>
          <cell r="D1953" t="str">
            <v>美原町</v>
          </cell>
          <cell r="K1953">
            <v>1</v>
          </cell>
          <cell r="M1953">
            <v>1</v>
          </cell>
          <cell r="P1953">
            <v>2</v>
          </cell>
          <cell r="Q1953">
            <v>1</v>
          </cell>
          <cell r="R1953">
            <v>2</v>
          </cell>
          <cell r="S1953">
            <v>1</v>
          </cell>
        </row>
        <row r="1954">
          <cell r="A1954">
            <v>27999</v>
          </cell>
          <cell r="B1954" t="str">
            <v>27 計</v>
          </cell>
          <cell r="D1954">
            <v>33</v>
          </cell>
          <cell r="E1954">
            <v>10</v>
          </cell>
          <cell r="F1954">
            <v>2</v>
          </cell>
          <cell r="G1954">
            <v>33</v>
          </cell>
          <cell r="H1954">
            <v>0</v>
          </cell>
          <cell r="I1954">
            <v>0</v>
          </cell>
          <cell r="J1954">
            <v>18</v>
          </cell>
          <cell r="K1954">
            <v>1</v>
          </cell>
          <cell r="L1954">
            <v>1</v>
          </cell>
          <cell r="M1954">
            <v>13</v>
          </cell>
          <cell r="N1954">
            <v>3</v>
          </cell>
          <cell r="O1954">
            <v>0</v>
          </cell>
          <cell r="P1954">
            <v>81</v>
          </cell>
          <cell r="Q1954">
            <v>33</v>
          </cell>
          <cell r="R1954">
            <v>81</v>
          </cell>
          <cell r="S1954">
            <v>33</v>
          </cell>
        </row>
        <row r="1955">
          <cell r="A1955">
            <v>28201</v>
          </cell>
          <cell r="B1955">
            <v>28</v>
          </cell>
          <cell r="C1955" t="str">
            <v>兵庫県</v>
          </cell>
          <cell r="D1955" t="str">
            <v>姫路市</v>
          </cell>
          <cell r="J1955">
            <v>1</v>
          </cell>
          <cell r="N1955">
            <v>1</v>
          </cell>
          <cell r="P1955">
            <v>2</v>
          </cell>
          <cell r="Q1955">
            <v>1</v>
          </cell>
          <cell r="R1955">
            <v>2</v>
          </cell>
          <cell r="S1955">
            <v>1</v>
          </cell>
        </row>
        <row r="1956">
          <cell r="A1956">
            <v>28202</v>
          </cell>
          <cell r="B1956">
            <v>28</v>
          </cell>
          <cell r="C1956" t="str">
            <v>兵庫県</v>
          </cell>
          <cell r="D1956" t="str">
            <v>尼崎市</v>
          </cell>
          <cell r="G1956">
            <v>1</v>
          </cell>
          <cell r="J1956">
            <v>1</v>
          </cell>
          <cell r="M1956">
            <v>1</v>
          </cell>
          <cell r="P1956">
            <v>3</v>
          </cell>
          <cell r="Q1956">
            <v>1</v>
          </cell>
          <cell r="R1956">
            <v>3</v>
          </cell>
          <cell r="S1956">
            <v>1</v>
          </cell>
        </row>
        <row r="1957">
          <cell r="A1957">
            <v>28203</v>
          </cell>
          <cell r="B1957">
            <v>28</v>
          </cell>
          <cell r="C1957" t="str">
            <v>兵庫県</v>
          </cell>
          <cell r="D1957" t="str">
            <v>明石市</v>
          </cell>
          <cell r="J1957">
            <v>1</v>
          </cell>
          <cell r="P1957">
            <v>1</v>
          </cell>
          <cell r="Q1957">
            <v>1</v>
          </cell>
          <cell r="R1957">
            <v>1</v>
          </cell>
          <cell r="S1957">
            <v>1</v>
          </cell>
        </row>
        <row r="1958">
          <cell r="A1958">
            <v>28204</v>
          </cell>
          <cell r="B1958">
            <v>28</v>
          </cell>
          <cell r="C1958" t="str">
            <v>兵庫県</v>
          </cell>
          <cell r="D1958" t="str">
            <v>西宮市</v>
          </cell>
          <cell r="F1958">
            <v>1</v>
          </cell>
          <cell r="G1958">
            <v>1</v>
          </cell>
          <cell r="N1958">
            <v>1</v>
          </cell>
          <cell r="P1958">
            <v>3</v>
          </cell>
          <cell r="Q1958">
            <v>1</v>
          </cell>
          <cell r="R1958">
            <v>3</v>
          </cell>
          <cell r="S1958">
            <v>1</v>
          </cell>
        </row>
        <row r="1959">
          <cell r="A1959">
            <v>28205</v>
          </cell>
          <cell r="B1959">
            <v>28</v>
          </cell>
          <cell r="C1959" t="str">
            <v>兵庫県</v>
          </cell>
          <cell r="D1959" t="str">
            <v>洲本市</v>
          </cell>
          <cell r="J1959">
            <v>1</v>
          </cell>
          <cell r="P1959">
            <v>1</v>
          </cell>
          <cell r="Q1959">
            <v>1</v>
          </cell>
          <cell r="R1959">
            <v>1</v>
          </cell>
          <cell r="S1959">
            <v>1</v>
          </cell>
        </row>
        <row r="1960">
          <cell r="A1960">
            <v>28206</v>
          </cell>
          <cell r="B1960">
            <v>28</v>
          </cell>
          <cell r="C1960" t="str">
            <v>兵庫県</v>
          </cell>
          <cell r="D1960" t="str">
            <v>芦屋市</v>
          </cell>
          <cell r="F1960">
            <v>1</v>
          </cell>
          <cell r="G1960">
            <v>1</v>
          </cell>
          <cell r="J1960">
            <v>1</v>
          </cell>
          <cell r="P1960">
            <v>3</v>
          </cell>
          <cell r="Q1960">
            <v>1</v>
          </cell>
          <cell r="R1960">
            <v>3</v>
          </cell>
          <cell r="S1960">
            <v>1</v>
          </cell>
        </row>
        <row r="1961">
          <cell r="A1961">
            <v>28207</v>
          </cell>
          <cell r="B1961">
            <v>28</v>
          </cell>
          <cell r="C1961" t="str">
            <v>兵庫県</v>
          </cell>
          <cell r="D1961" t="str">
            <v>伊丹市</v>
          </cell>
          <cell r="G1961">
            <v>1</v>
          </cell>
          <cell r="J1961">
            <v>1</v>
          </cell>
          <cell r="P1961">
            <v>2</v>
          </cell>
          <cell r="Q1961">
            <v>1</v>
          </cell>
          <cell r="R1961">
            <v>2</v>
          </cell>
          <cell r="S1961">
            <v>1</v>
          </cell>
        </row>
        <row r="1962">
          <cell r="A1962">
            <v>28208</v>
          </cell>
          <cell r="B1962">
            <v>28</v>
          </cell>
          <cell r="C1962" t="str">
            <v>兵庫県</v>
          </cell>
          <cell r="D1962" t="str">
            <v>相生市</v>
          </cell>
          <cell r="J1962">
            <v>1</v>
          </cell>
          <cell r="P1962">
            <v>1</v>
          </cell>
          <cell r="Q1962">
            <v>1</v>
          </cell>
          <cell r="R1962">
            <v>1</v>
          </cell>
          <cell r="S1962">
            <v>1</v>
          </cell>
        </row>
        <row r="1963">
          <cell r="A1963">
            <v>28209</v>
          </cell>
          <cell r="B1963">
            <v>28</v>
          </cell>
          <cell r="C1963" t="str">
            <v>兵庫県</v>
          </cell>
          <cell r="D1963" t="str">
            <v>豊岡市</v>
          </cell>
          <cell r="J1963">
            <v>1</v>
          </cell>
          <cell r="P1963">
            <v>1</v>
          </cell>
          <cell r="Q1963">
            <v>1</v>
          </cell>
          <cell r="R1963">
            <v>1</v>
          </cell>
          <cell r="S1963">
            <v>1</v>
          </cell>
        </row>
        <row r="1964">
          <cell r="A1964">
            <v>28210</v>
          </cell>
          <cell r="B1964">
            <v>28</v>
          </cell>
          <cell r="C1964" t="str">
            <v>兵庫県</v>
          </cell>
          <cell r="D1964" t="str">
            <v>加古川市</v>
          </cell>
          <cell r="J1964">
            <v>1</v>
          </cell>
          <cell r="M1964">
            <v>1</v>
          </cell>
          <cell r="P1964">
            <v>2</v>
          </cell>
          <cell r="Q1964">
            <v>1</v>
          </cell>
          <cell r="R1964">
            <v>2</v>
          </cell>
          <cell r="S1964">
            <v>1</v>
          </cell>
        </row>
        <row r="1965">
          <cell r="A1965">
            <v>28211</v>
          </cell>
          <cell r="B1965">
            <v>28</v>
          </cell>
          <cell r="C1965" t="str">
            <v>兵庫県</v>
          </cell>
          <cell r="D1965" t="str">
            <v>龍野市</v>
          </cell>
          <cell r="N1965">
            <v>1</v>
          </cell>
          <cell r="P1965">
            <v>1</v>
          </cell>
          <cell r="Q1965">
            <v>1</v>
          </cell>
          <cell r="R1965">
            <v>1</v>
          </cell>
          <cell r="S1965">
            <v>1</v>
          </cell>
        </row>
        <row r="1966">
          <cell r="A1966">
            <v>28212</v>
          </cell>
          <cell r="B1966">
            <v>28</v>
          </cell>
          <cell r="C1966" t="str">
            <v>兵庫県</v>
          </cell>
          <cell r="D1966" t="str">
            <v>赤穂市</v>
          </cell>
          <cell r="J1966">
            <v>1</v>
          </cell>
          <cell r="M1966">
            <v>1</v>
          </cell>
          <cell r="P1966">
            <v>2</v>
          </cell>
          <cell r="Q1966">
            <v>1</v>
          </cell>
          <cell r="R1966">
            <v>2</v>
          </cell>
          <cell r="S1966">
            <v>1</v>
          </cell>
        </row>
        <row r="1967">
          <cell r="A1967">
            <v>28213</v>
          </cell>
          <cell r="B1967">
            <v>28</v>
          </cell>
          <cell r="C1967" t="str">
            <v>兵庫県</v>
          </cell>
          <cell r="D1967" t="str">
            <v>西脇市</v>
          </cell>
          <cell r="J1967">
            <v>1</v>
          </cell>
          <cell r="P1967">
            <v>1</v>
          </cell>
          <cell r="Q1967">
            <v>1</v>
          </cell>
          <cell r="R1967">
            <v>1</v>
          </cell>
          <cell r="S1967">
            <v>1</v>
          </cell>
        </row>
        <row r="1968">
          <cell r="A1968">
            <v>28214</v>
          </cell>
          <cell r="B1968">
            <v>28</v>
          </cell>
          <cell r="C1968" t="str">
            <v>兵庫県</v>
          </cell>
          <cell r="D1968" t="str">
            <v>宝塚市</v>
          </cell>
          <cell r="G1968">
            <v>1</v>
          </cell>
          <cell r="P1968">
            <v>1</v>
          </cell>
          <cell r="Q1968">
            <v>1</v>
          </cell>
          <cell r="R1968">
            <v>1</v>
          </cell>
          <cell r="S1968">
            <v>1</v>
          </cell>
        </row>
        <row r="1969">
          <cell r="A1969">
            <v>28215</v>
          </cell>
          <cell r="B1969">
            <v>28</v>
          </cell>
          <cell r="C1969" t="str">
            <v>兵庫県</v>
          </cell>
          <cell r="D1969" t="str">
            <v>三木市</v>
          </cell>
          <cell r="G1969">
            <v>1</v>
          </cell>
          <cell r="P1969">
            <v>1</v>
          </cell>
          <cell r="Q1969">
            <v>1</v>
          </cell>
          <cell r="R1969">
            <v>1</v>
          </cell>
          <cell r="S1969">
            <v>1</v>
          </cell>
        </row>
        <row r="1970">
          <cell r="A1970">
            <v>28216</v>
          </cell>
          <cell r="B1970">
            <v>28</v>
          </cell>
          <cell r="C1970" t="str">
            <v>兵庫県</v>
          </cell>
          <cell r="D1970" t="str">
            <v>高砂市</v>
          </cell>
          <cell r="J1970">
            <v>1</v>
          </cell>
          <cell r="N1970">
            <v>1</v>
          </cell>
          <cell r="P1970">
            <v>2</v>
          </cell>
          <cell r="Q1970">
            <v>1</v>
          </cell>
          <cell r="R1970">
            <v>2</v>
          </cell>
          <cell r="S1970">
            <v>1</v>
          </cell>
        </row>
        <row r="1971">
          <cell r="A1971">
            <v>28217</v>
          </cell>
          <cell r="B1971">
            <v>28</v>
          </cell>
          <cell r="C1971" t="str">
            <v>兵庫県</v>
          </cell>
          <cell r="D1971" t="str">
            <v>川西市</v>
          </cell>
          <cell r="F1971">
            <v>1</v>
          </cell>
          <cell r="G1971">
            <v>1</v>
          </cell>
          <cell r="J1971">
            <v>1</v>
          </cell>
          <cell r="P1971">
            <v>3</v>
          </cell>
          <cell r="Q1971">
            <v>1</v>
          </cell>
          <cell r="R1971">
            <v>3</v>
          </cell>
          <cell r="S1971">
            <v>1</v>
          </cell>
        </row>
        <row r="1972">
          <cell r="A1972">
            <v>28218</v>
          </cell>
          <cell r="B1972">
            <v>28</v>
          </cell>
          <cell r="C1972" t="str">
            <v>兵庫県</v>
          </cell>
          <cell r="D1972" t="str">
            <v>小野市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A1973">
            <v>28219</v>
          </cell>
          <cell r="B1973">
            <v>28</v>
          </cell>
          <cell r="C1973" t="str">
            <v>兵庫県</v>
          </cell>
          <cell r="D1973" t="str">
            <v>三田市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A1974">
            <v>28220</v>
          </cell>
          <cell r="B1974">
            <v>28</v>
          </cell>
          <cell r="C1974" t="str">
            <v>兵庫県</v>
          </cell>
          <cell r="D1974" t="str">
            <v>加西市</v>
          </cell>
          <cell r="M1974">
            <v>1</v>
          </cell>
          <cell r="P1974">
            <v>1</v>
          </cell>
          <cell r="Q1974">
            <v>1</v>
          </cell>
          <cell r="R1974">
            <v>1</v>
          </cell>
          <cell r="S1974">
            <v>1</v>
          </cell>
        </row>
        <row r="1975">
          <cell r="A1975">
            <v>28221</v>
          </cell>
          <cell r="B1975">
            <v>28</v>
          </cell>
          <cell r="C1975" t="str">
            <v>兵庫県</v>
          </cell>
          <cell r="D1975" t="str">
            <v>篠山市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A1976">
            <v>28301</v>
          </cell>
          <cell r="B1976">
            <v>28</v>
          </cell>
          <cell r="C1976" t="str">
            <v>兵庫県</v>
          </cell>
          <cell r="D1976" t="str">
            <v>猪名川町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A1977">
            <v>28321</v>
          </cell>
          <cell r="B1977">
            <v>28</v>
          </cell>
          <cell r="C1977" t="str">
            <v>兵庫県</v>
          </cell>
          <cell r="D1977" t="str">
            <v>吉川町</v>
          </cell>
          <cell r="H1977">
            <v>1</v>
          </cell>
          <cell r="P1977">
            <v>1</v>
          </cell>
          <cell r="Q1977">
            <v>1</v>
          </cell>
          <cell r="R1977">
            <v>1</v>
          </cell>
          <cell r="S1977">
            <v>1</v>
          </cell>
        </row>
        <row r="1978">
          <cell r="A1978">
            <v>28341</v>
          </cell>
          <cell r="B1978">
            <v>28</v>
          </cell>
          <cell r="C1978" t="str">
            <v>兵庫県</v>
          </cell>
          <cell r="D1978" t="str">
            <v>社町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A1979">
            <v>28342</v>
          </cell>
          <cell r="B1979">
            <v>28</v>
          </cell>
          <cell r="C1979" t="str">
            <v>兵庫県</v>
          </cell>
          <cell r="D1979" t="str">
            <v>滝野町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A1980">
            <v>28343</v>
          </cell>
          <cell r="B1980">
            <v>28</v>
          </cell>
          <cell r="C1980" t="str">
            <v>兵庫県</v>
          </cell>
          <cell r="D1980" t="str">
            <v>東条町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A1981">
            <v>28361</v>
          </cell>
          <cell r="B1981">
            <v>28</v>
          </cell>
          <cell r="C1981" t="str">
            <v>兵庫県</v>
          </cell>
          <cell r="D1981" t="str">
            <v>中町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A1982">
            <v>28362</v>
          </cell>
          <cell r="B1982">
            <v>28</v>
          </cell>
          <cell r="C1982" t="str">
            <v>兵庫県</v>
          </cell>
          <cell r="D1982" t="str">
            <v>加美町</v>
          </cell>
          <cell r="H1982">
            <v>1</v>
          </cell>
          <cell r="P1982">
            <v>1</v>
          </cell>
          <cell r="Q1982">
            <v>1</v>
          </cell>
          <cell r="R1982">
            <v>1</v>
          </cell>
          <cell r="S1982">
            <v>1</v>
          </cell>
        </row>
        <row r="1983">
          <cell r="A1983">
            <v>28363</v>
          </cell>
          <cell r="B1983">
            <v>28</v>
          </cell>
          <cell r="C1983" t="str">
            <v>兵庫県</v>
          </cell>
          <cell r="D1983" t="str">
            <v>八千代町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A1984">
            <v>28364</v>
          </cell>
          <cell r="B1984">
            <v>28</v>
          </cell>
          <cell r="C1984" t="str">
            <v>兵庫県</v>
          </cell>
          <cell r="D1984" t="str">
            <v>黒田庄町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A1985">
            <v>28381</v>
          </cell>
          <cell r="B1985">
            <v>28</v>
          </cell>
          <cell r="C1985" t="str">
            <v>兵庫県</v>
          </cell>
          <cell r="D1985" t="str">
            <v>稲美町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A1986">
            <v>28382</v>
          </cell>
          <cell r="B1986">
            <v>28</v>
          </cell>
          <cell r="C1986" t="str">
            <v>兵庫県</v>
          </cell>
          <cell r="D1986" t="str">
            <v>播磨町</v>
          </cell>
          <cell r="H1986">
            <v>1</v>
          </cell>
          <cell r="P1986">
            <v>1</v>
          </cell>
          <cell r="Q1986">
            <v>1</v>
          </cell>
          <cell r="R1986">
            <v>1</v>
          </cell>
          <cell r="S1986">
            <v>1</v>
          </cell>
        </row>
        <row r="1987">
          <cell r="A1987">
            <v>28421</v>
          </cell>
          <cell r="B1987">
            <v>28</v>
          </cell>
          <cell r="C1987" t="str">
            <v>兵庫県</v>
          </cell>
          <cell r="D1987" t="str">
            <v>家島町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A1988">
            <v>28422</v>
          </cell>
          <cell r="B1988">
            <v>28</v>
          </cell>
          <cell r="C1988" t="str">
            <v>兵庫県</v>
          </cell>
          <cell r="D1988" t="str">
            <v>夢前町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A1989">
            <v>28441</v>
          </cell>
          <cell r="B1989">
            <v>28</v>
          </cell>
          <cell r="C1989" t="str">
            <v>兵庫県</v>
          </cell>
          <cell r="D1989" t="str">
            <v>神崎町</v>
          </cell>
          <cell r="N1989">
            <v>1</v>
          </cell>
          <cell r="P1989">
            <v>1</v>
          </cell>
          <cell r="Q1989">
            <v>1</v>
          </cell>
          <cell r="R1989">
            <v>1</v>
          </cell>
          <cell r="S1989">
            <v>1</v>
          </cell>
        </row>
        <row r="1990">
          <cell r="A1990">
            <v>28442</v>
          </cell>
          <cell r="B1990">
            <v>28</v>
          </cell>
          <cell r="C1990" t="str">
            <v>兵庫県</v>
          </cell>
          <cell r="D1990" t="str">
            <v>市川町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A1991">
            <v>28443</v>
          </cell>
          <cell r="B1991">
            <v>28</v>
          </cell>
          <cell r="C1991" t="str">
            <v>兵庫県</v>
          </cell>
          <cell r="D1991" t="str">
            <v>福崎町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A1992">
            <v>28444</v>
          </cell>
          <cell r="B1992">
            <v>28</v>
          </cell>
          <cell r="C1992" t="str">
            <v>兵庫県</v>
          </cell>
          <cell r="D1992" t="str">
            <v>香寺町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A1993">
            <v>28445</v>
          </cell>
          <cell r="B1993">
            <v>28</v>
          </cell>
          <cell r="C1993" t="str">
            <v>兵庫県</v>
          </cell>
          <cell r="D1993" t="str">
            <v>大河内町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A1994">
            <v>28461</v>
          </cell>
          <cell r="B1994">
            <v>28</v>
          </cell>
          <cell r="C1994" t="str">
            <v>兵庫県</v>
          </cell>
          <cell r="D1994" t="str">
            <v>新宮町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A1995">
            <v>28462</v>
          </cell>
          <cell r="B1995">
            <v>28</v>
          </cell>
          <cell r="C1995" t="str">
            <v>兵庫県</v>
          </cell>
          <cell r="D1995" t="str">
            <v>揖保川町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A1996">
            <v>28463</v>
          </cell>
          <cell r="B1996">
            <v>28</v>
          </cell>
          <cell r="C1996" t="str">
            <v>兵庫県</v>
          </cell>
          <cell r="D1996" t="str">
            <v>御津町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A1997">
            <v>28464</v>
          </cell>
          <cell r="B1997">
            <v>28</v>
          </cell>
          <cell r="C1997" t="str">
            <v>兵庫県</v>
          </cell>
          <cell r="D1997" t="str">
            <v>太子町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A1998">
            <v>28481</v>
          </cell>
          <cell r="B1998">
            <v>28</v>
          </cell>
          <cell r="C1998" t="str">
            <v>兵庫県</v>
          </cell>
          <cell r="D1998" t="str">
            <v>上郡町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A1999">
            <v>28501</v>
          </cell>
          <cell r="B1999">
            <v>28</v>
          </cell>
          <cell r="C1999" t="str">
            <v>兵庫県</v>
          </cell>
          <cell r="D1999" t="str">
            <v>佐用町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A2000">
            <v>28502</v>
          </cell>
          <cell r="B2000">
            <v>28</v>
          </cell>
          <cell r="C2000" t="str">
            <v>兵庫県</v>
          </cell>
          <cell r="D2000" t="str">
            <v>上月町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A2001">
            <v>28503</v>
          </cell>
          <cell r="B2001">
            <v>28</v>
          </cell>
          <cell r="C2001" t="str">
            <v>兵庫県</v>
          </cell>
          <cell r="D2001" t="str">
            <v>南光町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A2002">
            <v>28504</v>
          </cell>
          <cell r="B2002">
            <v>28</v>
          </cell>
          <cell r="C2002" t="str">
            <v>兵庫県</v>
          </cell>
          <cell r="D2002" t="str">
            <v>三日月町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A2003">
            <v>28521</v>
          </cell>
          <cell r="B2003">
            <v>28</v>
          </cell>
          <cell r="C2003" t="str">
            <v>兵庫県</v>
          </cell>
          <cell r="D2003" t="str">
            <v>山崎町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A2004">
            <v>28522</v>
          </cell>
          <cell r="B2004">
            <v>28</v>
          </cell>
          <cell r="C2004" t="str">
            <v>兵庫県</v>
          </cell>
          <cell r="D2004" t="str">
            <v>安富町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A2005">
            <v>28523</v>
          </cell>
          <cell r="B2005">
            <v>28</v>
          </cell>
          <cell r="C2005" t="str">
            <v>兵庫県</v>
          </cell>
          <cell r="D2005" t="str">
            <v>一宮町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A2006">
            <v>28524</v>
          </cell>
          <cell r="B2006">
            <v>28</v>
          </cell>
          <cell r="C2006" t="str">
            <v>兵庫県</v>
          </cell>
          <cell r="D2006" t="str">
            <v>波賀町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A2007">
            <v>28525</v>
          </cell>
          <cell r="B2007">
            <v>28</v>
          </cell>
          <cell r="C2007" t="str">
            <v>兵庫県</v>
          </cell>
          <cell r="D2007" t="str">
            <v>千種町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A2008">
            <v>28541</v>
          </cell>
          <cell r="B2008">
            <v>28</v>
          </cell>
          <cell r="C2008" t="str">
            <v>兵庫県</v>
          </cell>
          <cell r="D2008" t="str">
            <v>城崎町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A2009">
            <v>28542</v>
          </cell>
          <cell r="B2009">
            <v>28</v>
          </cell>
          <cell r="C2009" t="str">
            <v>兵庫県</v>
          </cell>
          <cell r="D2009" t="str">
            <v>竹野町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A2010">
            <v>28543</v>
          </cell>
          <cell r="B2010">
            <v>28</v>
          </cell>
          <cell r="C2010" t="str">
            <v>兵庫県</v>
          </cell>
          <cell r="D2010" t="str">
            <v>香住町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A2011">
            <v>28544</v>
          </cell>
          <cell r="B2011">
            <v>28</v>
          </cell>
          <cell r="C2011" t="str">
            <v>兵庫県</v>
          </cell>
          <cell r="D2011" t="str">
            <v>日高町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A2012">
            <v>28561</v>
          </cell>
          <cell r="B2012">
            <v>28</v>
          </cell>
          <cell r="C2012" t="str">
            <v>兵庫県</v>
          </cell>
          <cell r="D2012" t="str">
            <v>出石町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A2013">
            <v>28562</v>
          </cell>
          <cell r="B2013">
            <v>28</v>
          </cell>
          <cell r="C2013" t="str">
            <v>兵庫県</v>
          </cell>
          <cell r="D2013" t="str">
            <v>但東町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A2014">
            <v>28581</v>
          </cell>
          <cell r="B2014">
            <v>28</v>
          </cell>
          <cell r="C2014" t="str">
            <v>兵庫県</v>
          </cell>
          <cell r="D2014" t="str">
            <v>村岡町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A2015">
            <v>28582</v>
          </cell>
          <cell r="B2015">
            <v>28</v>
          </cell>
          <cell r="C2015" t="str">
            <v>兵庫県</v>
          </cell>
          <cell r="D2015" t="str">
            <v>浜坂町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  <row r="2016">
          <cell r="A2016">
            <v>28583</v>
          </cell>
          <cell r="B2016">
            <v>28</v>
          </cell>
          <cell r="C2016" t="str">
            <v>兵庫県</v>
          </cell>
          <cell r="D2016" t="str">
            <v>美方町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</row>
        <row r="2017">
          <cell r="A2017">
            <v>28584</v>
          </cell>
          <cell r="B2017">
            <v>28</v>
          </cell>
          <cell r="C2017" t="str">
            <v>兵庫県</v>
          </cell>
          <cell r="D2017" t="str">
            <v>温泉町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</row>
        <row r="2018">
          <cell r="A2018">
            <v>28601</v>
          </cell>
          <cell r="B2018">
            <v>28</v>
          </cell>
          <cell r="C2018" t="str">
            <v>兵庫県</v>
          </cell>
          <cell r="D2018" t="str">
            <v>八鹿町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</row>
        <row r="2019">
          <cell r="A2019">
            <v>28602</v>
          </cell>
          <cell r="B2019">
            <v>28</v>
          </cell>
          <cell r="C2019" t="str">
            <v>兵庫県</v>
          </cell>
          <cell r="D2019" t="str">
            <v>養父町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</row>
        <row r="2020">
          <cell r="A2020">
            <v>28603</v>
          </cell>
          <cell r="B2020">
            <v>28</v>
          </cell>
          <cell r="C2020" t="str">
            <v>兵庫県</v>
          </cell>
          <cell r="D2020" t="str">
            <v>大屋町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</row>
        <row r="2021">
          <cell r="A2021">
            <v>28604</v>
          </cell>
          <cell r="B2021">
            <v>28</v>
          </cell>
          <cell r="C2021" t="str">
            <v>兵庫県</v>
          </cell>
          <cell r="D2021" t="str">
            <v>関宮町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</row>
        <row r="2022">
          <cell r="A2022">
            <v>28621</v>
          </cell>
          <cell r="B2022">
            <v>28</v>
          </cell>
          <cell r="C2022" t="str">
            <v>兵庫県</v>
          </cell>
          <cell r="D2022" t="str">
            <v>生野町</v>
          </cell>
          <cell r="H2022">
            <v>1</v>
          </cell>
          <cell r="P2022">
            <v>1</v>
          </cell>
          <cell r="Q2022">
            <v>1</v>
          </cell>
          <cell r="R2022">
            <v>1</v>
          </cell>
          <cell r="S2022">
            <v>1</v>
          </cell>
        </row>
        <row r="2023">
          <cell r="A2023">
            <v>28622</v>
          </cell>
          <cell r="B2023">
            <v>28</v>
          </cell>
          <cell r="C2023" t="str">
            <v>兵庫県</v>
          </cell>
          <cell r="D2023" t="str">
            <v>和田山町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</row>
        <row r="2024">
          <cell r="A2024">
            <v>28623</v>
          </cell>
          <cell r="B2024">
            <v>28</v>
          </cell>
          <cell r="C2024" t="str">
            <v>兵庫県</v>
          </cell>
          <cell r="D2024" t="str">
            <v>山東町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</row>
        <row r="2025">
          <cell r="A2025">
            <v>28624</v>
          </cell>
          <cell r="B2025">
            <v>28</v>
          </cell>
          <cell r="C2025" t="str">
            <v>兵庫県</v>
          </cell>
          <cell r="D2025" t="str">
            <v>朝来町</v>
          </cell>
          <cell r="H2025">
            <v>1</v>
          </cell>
          <cell r="P2025">
            <v>1</v>
          </cell>
          <cell r="Q2025">
            <v>1</v>
          </cell>
          <cell r="R2025">
            <v>1</v>
          </cell>
          <cell r="S2025">
            <v>1</v>
          </cell>
        </row>
        <row r="2026">
          <cell r="A2026">
            <v>28641</v>
          </cell>
          <cell r="B2026">
            <v>28</v>
          </cell>
          <cell r="C2026" t="str">
            <v>兵庫県</v>
          </cell>
          <cell r="D2026" t="str">
            <v>柏原町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</row>
        <row r="2027">
          <cell r="A2027">
            <v>28642</v>
          </cell>
          <cell r="B2027">
            <v>28</v>
          </cell>
          <cell r="C2027" t="str">
            <v>兵庫県</v>
          </cell>
          <cell r="D2027" t="str">
            <v>氷上町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</row>
        <row r="2028">
          <cell r="A2028">
            <v>28643</v>
          </cell>
          <cell r="B2028">
            <v>28</v>
          </cell>
          <cell r="C2028" t="str">
            <v>兵庫県</v>
          </cell>
          <cell r="D2028" t="str">
            <v>青垣町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</row>
        <row r="2029">
          <cell r="A2029">
            <v>28644</v>
          </cell>
          <cell r="B2029">
            <v>28</v>
          </cell>
          <cell r="C2029" t="str">
            <v>兵庫県</v>
          </cell>
          <cell r="D2029" t="str">
            <v>春日町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</row>
        <row r="2030">
          <cell r="A2030">
            <v>28645</v>
          </cell>
          <cell r="B2030">
            <v>28</v>
          </cell>
          <cell r="C2030" t="str">
            <v>兵庫県</v>
          </cell>
          <cell r="D2030" t="str">
            <v>山南町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</row>
        <row r="2031">
          <cell r="A2031">
            <v>28646</v>
          </cell>
          <cell r="B2031">
            <v>28</v>
          </cell>
          <cell r="C2031" t="str">
            <v>兵庫県</v>
          </cell>
          <cell r="D2031" t="str">
            <v>市島町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</row>
        <row r="2032">
          <cell r="A2032">
            <v>28681</v>
          </cell>
          <cell r="B2032">
            <v>28</v>
          </cell>
          <cell r="C2032" t="str">
            <v>兵庫県</v>
          </cell>
          <cell r="D2032" t="str">
            <v>津名町</v>
          </cell>
          <cell r="F2032">
            <v>1</v>
          </cell>
          <cell r="P2032">
            <v>1</v>
          </cell>
          <cell r="Q2032">
            <v>1</v>
          </cell>
          <cell r="R2032">
            <v>1</v>
          </cell>
          <cell r="S2032">
            <v>1</v>
          </cell>
        </row>
        <row r="2033">
          <cell r="A2033">
            <v>28682</v>
          </cell>
          <cell r="B2033">
            <v>28</v>
          </cell>
          <cell r="C2033" t="str">
            <v>兵庫県</v>
          </cell>
          <cell r="D2033" t="str">
            <v>淡路町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</row>
        <row r="2034">
          <cell r="A2034">
            <v>28683</v>
          </cell>
          <cell r="B2034">
            <v>28</v>
          </cell>
          <cell r="C2034" t="str">
            <v>兵庫県</v>
          </cell>
          <cell r="D2034" t="str">
            <v>北淡町</v>
          </cell>
          <cell r="F2034">
            <v>1</v>
          </cell>
          <cell r="P2034">
            <v>1</v>
          </cell>
          <cell r="Q2034">
            <v>1</v>
          </cell>
          <cell r="R2034">
            <v>1</v>
          </cell>
          <cell r="S2034">
            <v>1</v>
          </cell>
        </row>
        <row r="2035">
          <cell r="A2035">
            <v>28684</v>
          </cell>
          <cell r="B2035">
            <v>28</v>
          </cell>
          <cell r="C2035" t="str">
            <v>兵庫県</v>
          </cell>
          <cell r="D2035" t="str">
            <v>一宮町・津名</v>
          </cell>
          <cell r="F2035">
            <v>1</v>
          </cell>
          <cell r="G2035">
            <v>1</v>
          </cell>
          <cell r="P2035">
            <v>2</v>
          </cell>
          <cell r="Q2035">
            <v>1</v>
          </cell>
          <cell r="R2035">
            <v>2</v>
          </cell>
          <cell r="S2035">
            <v>1</v>
          </cell>
        </row>
        <row r="2036">
          <cell r="A2036">
            <v>28685</v>
          </cell>
          <cell r="B2036">
            <v>28</v>
          </cell>
          <cell r="C2036" t="str">
            <v>兵庫県</v>
          </cell>
          <cell r="D2036" t="str">
            <v>五色町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</row>
        <row r="2037">
          <cell r="A2037">
            <v>28686</v>
          </cell>
          <cell r="B2037">
            <v>28</v>
          </cell>
          <cell r="C2037" t="str">
            <v>兵庫県</v>
          </cell>
          <cell r="D2037" t="str">
            <v>東浦町</v>
          </cell>
          <cell r="P2037">
            <v>0</v>
          </cell>
          <cell r="Q2037">
            <v>0</v>
          </cell>
          <cell r="R2037">
            <v>0</v>
          </cell>
          <cell r="S2037">
            <v>0</v>
          </cell>
        </row>
        <row r="2038">
          <cell r="A2038">
            <v>28701</v>
          </cell>
          <cell r="B2038">
            <v>28</v>
          </cell>
          <cell r="C2038" t="str">
            <v>兵庫県</v>
          </cell>
          <cell r="D2038" t="str">
            <v>緑町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</row>
        <row r="2039">
          <cell r="A2039">
            <v>28702</v>
          </cell>
          <cell r="B2039">
            <v>28</v>
          </cell>
          <cell r="C2039" t="str">
            <v>兵庫県</v>
          </cell>
          <cell r="D2039" t="str">
            <v>西淡町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</row>
        <row r="2040">
          <cell r="A2040">
            <v>28703</v>
          </cell>
          <cell r="B2040">
            <v>28</v>
          </cell>
          <cell r="C2040" t="str">
            <v>兵庫県</v>
          </cell>
          <cell r="D2040" t="str">
            <v>三原町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</row>
        <row r="2041">
          <cell r="A2041">
            <v>28704</v>
          </cell>
          <cell r="B2041">
            <v>28</v>
          </cell>
          <cell r="C2041" t="str">
            <v>兵庫県</v>
          </cell>
          <cell r="D2041" t="str">
            <v>南淡町</v>
          </cell>
          <cell r="P2041">
            <v>0</v>
          </cell>
          <cell r="Q2041">
            <v>0</v>
          </cell>
          <cell r="R2041">
            <v>0</v>
          </cell>
          <cell r="S2041">
            <v>0</v>
          </cell>
        </row>
        <row r="2042">
          <cell r="A2042">
            <v>28999</v>
          </cell>
          <cell r="B2042" t="str">
            <v>28 計</v>
          </cell>
          <cell r="D2042">
            <v>10</v>
          </cell>
          <cell r="E2042">
            <v>0</v>
          </cell>
          <cell r="F2042">
            <v>6</v>
          </cell>
          <cell r="G2042">
            <v>8</v>
          </cell>
          <cell r="H2042">
            <v>0</v>
          </cell>
          <cell r="I2042">
            <v>0</v>
          </cell>
          <cell r="J2042">
            <v>4</v>
          </cell>
          <cell r="K2042">
            <v>0</v>
          </cell>
          <cell r="L2042">
            <v>0</v>
          </cell>
          <cell r="M2042">
            <v>1</v>
          </cell>
          <cell r="N2042">
            <v>1</v>
          </cell>
          <cell r="O2042">
            <v>0</v>
          </cell>
          <cell r="P2042">
            <v>20</v>
          </cell>
          <cell r="Q2042">
            <v>10</v>
          </cell>
          <cell r="R2042">
            <v>20</v>
          </cell>
          <cell r="S2042">
            <v>10</v>
          </cell>
        </row>
        <row r="2043">
          <cell r="A2043">
            <v>29201</v>
          </cell>
          <cell r="B2043">
            <v>29</v>
          </cell>
          <cell r="C2043" t="str">
            <v>奈良県</v>
          </cell>
          <cell r="D2043" t="str">
            <v>奈良市</v>
          </cell>
          <cell r="G2043">
            <v>1</v>
          </cell>
          <cell r="J2043">
            <v>1</v>
          </cell>
          <cell r="M2043">
            <v>1</v>
          </cell>
          <cell r="P2043">
            <v>3</v>
          </cell>
          <cell r="Q2043">
            <v>1</v>
          </cell>
          <cell r="R2043">
            <v>3</v>
          </cell>
          <cell r="S2043">
            <v>1</v>
          </cell>
        </row>
        <row r="2044">
          <cell r="A2044">
            <v>29202</v>
          </cell>
          <cell r="B2044">
            <v>29</v>
          </cell>
          <cell r="C2044" t="str">
            <v>奈良県</v>
          </cell>
          <cell r="D2044" t="str">
            <v>大和高田市</v>
          </cell>
          <cell r="E2044">
            <v>1</v>
          </cell>
          <cell r="F2044">
            <v>1</v>
          </cell>
          <cell r="G2044">
            <v>1</v>
          </cell>
          <cell r="N2044">
            <v>1</v>
          </cell>
          <cell r="P2044">
            <v>4</v>
          </cell>
          <cell r="Q2044">
            <v>1</v>
          </cell>
          <cell r="R2044">
            <v>4</v>
          </cell>
          <cell r="S2044">
            <v>1</v>
          </cell>
        </row>
        <row r="2045">
          <cell r="A2045">
            <v>29203</v>
          </cell>
          <cell r="B2045">
            <v>29</v>
          </cell>
          <cell r="C2045" t="str">
            <v>奈良県</v>
          </cell>
          <cell r="D2045" t="str">
            <v>大和郡山市</v>
          </cell>
          <cell r="E2045">
            <v>1</v>
          </cell>
          <cell r="G2045">
            <v>1</v>
          </cell>
          <cell r="J2045">
            <v>1</v>
          </cell>
          <cell r="M2045">
            <v>1</v>
          </cell>
          <cell r="P2045">
            <v>4</v>
          </cell>
          <cell r="Q2045">
            <v>1</v>
          </cell>
          <cell r="R2045">
            <v>4</v>
          </cell>
          <cell r="S2045">
            <v>1</v>
          </cell>
        </row>
        <row r="2046">
          <cell r="A2046">
            <v>29204</v>
          </cell>
          <cell r="B2046">
            <v>29</v>
          </cell>
          <cell r="C2046" t="str">
            <v>奈良県</v>
          </cell>
          <cell r="D2046" t="str">
            <v>天理市</v>
          </cell>
          <cell r="G2046">
            <v>1</v>
          </cell>
          <cell r="J2046">
            <v>1</v>
          </cell>
          <cell r="P2046">
            <v>2</v>
          </cell>
          <cell r="Q2046">
            <v>1</v>
          </cell>
          <cell r="R2046">
            <v>2</v>
          </cell>
          <cell r="S2046">
            <v>1</v>
          </cell>
        </row>
        <row r="2047">
          <cell r="A2047">
            <v>29205</v>
          </cell>
          <cell r="B2047">
            <v>29</v>
          </cell>
          <cell r="C2047" t="str">
            <v>奈良県</v>
          </cell>
          <cell r="D2047" t="str">
            <v>橿原市</v>
          </cell>
          <cell r="K2047">
            <v>1</v>
          </cell>
          <cell r="M2047">
            <v>1</v>
          </cell>
          <cell r="P2047">
            <v>2</v>
          </cell>
          <cell r="Q2047">
            <v>1</v>
          </cell>
          <cell r="R2047">
            <v>2</v>
          </cell>
          <cell r="S2047">
            <v>1</v>
          </cell>
        </row>
        <row r="2048">
          <cell r="A2048">
            <v>29206</v>
          </cell>
          <cell r="B2048">
            <v>29</v>
          </cell>
          <cell r="C2048" t="str">
            <v>奈良県</v>
          </cell>
          <cell r="D2048" t="str">
            <v>桜井市</v>
          </cell>
          <cell r="G2048">
            <v>1</v>
          </cell>
          <cell r="J2048">
            <v>1</v>
          </cell>
          <cell r="P2048">
            <v>2</v>
          </cell>
          <cell r="Q2048">
            <v>1</v>
          </cell>
          <cell r="R2048">
            <v>2</v>
          </cell>
          <cell r="S2048">
            <v>1</v>
          </cell>
        </row>
        <row r="2049">
          <cell r="A2049">
            <v>29207</v>
          </cell>
          <cell r="B2049">
            <v>29</v>
          </cell>
          <cell r="C2049" t="str">
            <v>奈良県</v>
          </cell>
          <cell r="D2049" t="str">
            <v>五條市</v>
          </cell>
          <cell r="G2049">
            <v>1</v>
          </cell>
          <cell r="J2049">
            <v>1</v>
          </cell>
          <cell r="P2049">
            <v>2</v>
          </cell>
          <cell r="Q2049">
            <v>1</v>
          </cell>
          <cell r="R2049">
            <v>2</v>
          </cell>
          <cell r="S2049">
            <v>1</v>
          </cell>
        </row>
        <row r="2050">
          <cell r="A2050">
            <v>29208</v>
          </cell>
          <cell r="B2050">
            <v>29</v>
          </cell>
          <cell r="C2050" t="str">
            <v>奈良県</v>
          </cell>
          <cell r="D2050" t="str">
            <v>御所市</v>
          </cell>
          <cell r="E2050">
            <v>1</v>
          </cell>
          <cell r="F2050">
            <v>1</v>
          </cell>
          <cell r="G2050">
            <v>1</v>
          </cell>
          <cell r="J2050">
            <v>1</v>
          </cell>
          <cell r="M2050">
            <v>1</v>
          </cell>
          <cell r="P2050">
            <v>5</v>
          </cell>
          <cell r="Q2050">
            <v>1</v>
          </cell>
          <cell r="R2050">
            <v>5</v>
          </cell>
          <cell r="S2050">
            <v>1</v>
          </cell>
        </row>
        <row r="2051">
          <cell r="A2051">
            <v>29209</v>
          </cell>
          <cell r="B2051">
            <v>29</v>
          </cell>
          <cell r="C2051" t="str">
            <v>奈良県</v>
          </cell>
          <cell r="D2051" t="str">
            <v>生駒市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</row>
        <row r="2052">
          <cell r="A2052">
            <v>29210</v>
          </cell>
          <cell r="B2052">
            <v>29</v>
          </cell>
          <cell r="C2052" t="str">
            <v>奈良県</v>
          </cell>
          <cell r="D2052" t="str">
            <v>香芝市</v>
          </cell>
          <cell r="J2052">
            <v>1</v>
          </cell>
          <cell r="P2052">
            <v>1</v>
          </cell>
          <cell r="Q2052">
            <v>1</v>
          </cell>
          <cell r="R2052">
            <v>1</v>
          </cell>
          <cell r="S2052">
            <v>1</v>
          </cell>
        </row>
        <row r="2053">
          <cell r="A2053">
            <v>29301</v>
          </cell>
          <cell r="B2053">
            <v>29</v>
          </cell>
          <cell r="C2053" t="str">
            <v>奈良県</v>
          </cell>
          <cell r="D2053" t="str">
            <v>月ヶ瀬村</v>
          </cell>
          <cell r="H2053">
            <v>1</v>
          </cell>
          <cell r="P2053">
            <v>1</v>
          </cell>
          <cell r="Q2053">
            <v>1</v>
          </cell>
          <cell r="R2053">
            <v>1</v>
          </cell>
          <cell r="S2053">
            <v>1</v>
          </cell>
        </row>
        <row r="2054">
          <cell r="A2054">
            <v>29321</v>
          </cell>
          <cell r="B2054">
            <v>29</v>
          </cell>
          <cell r="C2054" t="str">
            <v>奈良県</v>
          </cell>
          <cell r="D2054" t="str">
            <v>都祁村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</row>
        <row r="2055">
          <cell r="A2055">
            <v>29322</v>
          </cell>
          <cell r="B2055">
            <v>29</v>
          </cell>
          <cell r="C2055" t="str">
            <v>奈良県</v>
          </cell>
          <cell r="D2055" t="str">
            <v>山添村</v>
          </cell>
          <cell r="F2055">
            <v>1</v>
          </cell>
          <cell r="G2055">
            <v>1</v>
          </cell>
          <cell r="P2055">
            <v>2</v>
          </cell>
          <cell r="Q2055">
            <v>1</v>
          </cell>
          <cell r="R2055">
            <v>2</v>
          </cell>
          <cell r="S2055">
            <v>1</v>
          </cell>
        </row>
        <row r="2056">
          <cell r="A2056">
            <v>29342</v>
          </cell>
          <cell r="B2056">
            <v>29</v>
          </cell>
          <cell r="C2056" t="str">
            <v>奈良県</v>
          </cell>
          <cell r="D2056" t="str">
            <v>平群町</v>
          </cell>
          <cell r="J2056">
            <v>1</v>
          </cell>
          <cell r="M2056">
            <v>1</v>
          </cell>
          <cell r="P2056">
            <v>2</v>
          </cell>
          <cell r="Q2056">
            <v>1</v>
          </cell>
          <cell r="R2056">
            <v>2</v>
          </cell>
          <cell r="S2056">
            <v>1</v>
          </cell>
        </row>
        <row r="2057">
          <cell r="A2057">
            <v>29343</v>
          </cell>
          <cell r="B2057">
            <v>29</v>
          </cell>
          <cell r="C2057" t="str">
            <v>奈良県</v>
          </cell>
          <cell r="D2057" t="str">
            <v>三郷町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</row>
        <row r="2058">
          <cell r="A2058">
            <v>29344</v>
          </cell>
          <cell r="B2058">
            <v>29</v>
          </cell>
          <cell r="C2058" t="str">
            <v>奈良県</v>
          </cell>
          <cell r="D2058" t="str">
            <v>斑鳩町</v>
          </cell>
          <cell r="J2058">
            <v>1</v>
          </cell>
          <cell r="P2058">
            <v>1</v>
          </cell>
          <cell r="Q2058">
            <v>1</v>
          </cell>
          <cell r="R2058">
            <v>1</v>
          </cell>
          <cell r="S2058">
            <v>1</v>
          </cell>
        </row>
        <row r="2059">
          <cell r="A2059">
            <v>29345</v>
          </cell>
          <cell r="B2059">
            <v>29</v>
          </cell>
          <cell r="C2059" t="str">
            <v>奈良県</v>
          </cell>
          <cell r="D2059" t="str">
            <v>安堵町</v>
          </cell>
          <cell r="G2059">
            <v>1</v>
          </cell>
          <cell r="P2059">
            <v>1</v>
          </cell>
          <cell r="Q2059">
            <v>1</v>
          </cell>
          <cell r="R2059">
            <v>1</v>
          </cell>
          <cell r="S2059">
            <v>1</v>
          </cell>
        </row>
        <row r="2060">
          <cell r="A2060">
            <v>29361</v>
          </cell>
          <cell r="B2060">
            <v>29</v>
          </cell>
          <cell r="C2060" t="str">
            <v>奈良県</v>
          </cell>
          <cell r="D2060" t="str">
            <v>川西町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</row>
        <row r="2061">
          <cell r="A2061">
            <v>29362</v>
          </cell>
          <cell r="B2061">
            <v>29</v>
          </cell>
          <cell r="C2061" t="str">
            <v>奈良県</v>
          </cell>
          <cell r="D2061" t="str">
            <v>三宅町</v>
          </cell>
          <cell r="G2061">
            <v>1</v>
          </cell>
          <cell r="P2061">
            <v>1</v>
          </cell>
          <cell r="Q2061">
            <v>1</v>
          </cell>
          <cell r="R2061">
            <v>1</v>
          </cell>
          <cell r="S2061">
            <v>1</v>
          </cell>
        </row>
        <row r="2062">
          <cell r="A2062">
            <v>29363</v>
          </cell>
          <cell r="B2062">
            <v>29</v>
          </cell>
          <cell r="C2062" t="str">
            <v>奈良県</v>
          </cell>
          <cell r="D2062" t="str">
            <v>田原本町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</row>
        <row r="2063">
          <cell r="A2063">
            <v>29381</v>
          </cell>
          <cell r="B2063">
            <v>29</v>
          </cell>
          <cell r="C2063" t="str">
            <v>奈良県</v>
          </cell>
          <cell r="D2063" t="str">
            <v>大宇陀町</v>
          </cell>
          <cell r="J2063">
            <v>1</v>
          </cell>
          <cell r="P2063">
            <v>1</v>
          </cell>
          <cell r="Q2063">
            <v>1</v>
          </cell>
          <cell r="R2063">
            <v>1</v>
          </cell>
          <cell r="S2063">
            <v>1</v>
          </cell>
        </row>
        <row r="2064">
          <cell r="A2064">
            <v>29382</v>
          </cell>
          <cell r="B2064">
            <v>29</v>
          </cell>
          <cell r="C2064" t="str">
            <v>奈良県</v>
          </cell>
          <cell r="D2064" t="str">
            <v>菟田野町</v>
          </cell>
          <cell r="F2064">
            <v>1</v>
          </cell>
          <cell r="G2064">
            <v>1</v>
          </cell>
          <cell r="M2064">
            <v>1</v>
          </cell>
          <cell r="P2064">
            <v>3</v>
          </cell>
          <cell r="Q2064">
            <v>1</v>
          </cell>
          <cell r="R2064">
            <v>3</v>
          </cell>
          <cell r="S2064">
            <v>1</v>
          </cell>
        </row>
        <row r="2065">
          <cell r="A2065">
            <v>29383</v>
          </cell>
          <cell r="B2065">
            <v>29</v>
          </cell>
          <cell r="C2065" t="str">
            <v>奈良県</v>
          </cell>
          <cell r="D2065" t="str">
            <v>榛原町</v>
          </cell>
          <cell r="G2065">
            <v>1</v>
          </cell>
          <cell r="J2065">
            <v>1</v>
          </cell>
          <cell r="M2065">
            <v>1</v>
          </cell>
          <cell r="N2065">
            <v>1</v>
          </cell>
          <cell r="P2065">
            <v>4</v>
          </cell>
          <cell r="Q2065">
            <v>1</v>
          </cell>
          <cell r="R2065">
            <v>4</v>
          </cell>
          <cell r="S2065">
            <v>1</v>
          </cell>
        </row>
        <row r="2066">
          <cell r="A2066">
            <v>29384</v>
          </cell>
          <cell r="B2066">
            <v>29</v>
          </cell>
          <cell r="C2066" t="str">
            <v>奈良県</v>
          </cell>
          <cell r="D2066" t="str">
            <v>室生村</v>
          </cell>
          <cell r="G2066">
            <v>1</v>
          </cell>
          <cell r="P2066">
            <v>1</v>
          </cell>
          <cell r="Q2066">
            <v>1</v>
          </cell>
          <cell r="R2066">
            <v>1</v>
          </cell>
          <cell r="S2066">
            <v>1</v>
          </cell>
        </row>
        <row r="2067">
          <cell r="A2067">
            <v>29385</v>
          </cell>
          <cell r="B2067">
            <v>29</v>
          </cell>
          <cell r="C2067" t="str">
            <v>奈良県</v>
          </cell>
          <cell r="D2067" t="str">
            <v>曽爾村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</row>
        <row r="2068">
          <cell r="A2068">
            <v>29386</v>
          </cell>
          <cell r="B2068">
            <v>29</v>
          </cell>
          <cell r="C2068" t="str">
            <v>奈良県</v>
          </cell>
          <cell r="D2068" t="str">
            <v>御杖村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</row>
        <row r="2069">
          <cell r="A2069">
            <v>29401</v>
          </cell>
          <cell r="B2069">
            <v>29</v>
          </cell>
          <cell r="C2069" t="str">
            <v>奈良県</v>
          </cell>
          <cell r="D2069" t="str">
            <v>高取町</v>
          </cell>
          <cell r="G2069">
            <v>1</v>
          </cell>
          <cell r="N2069">
            <v>1</v>
          </cell>
          <cell r="P2069">
            <v>2</v>
          </cell>
          <cell r="Q2069">
            <v>1</v>
          </cell>
          <cell r="R2069">
            <v>2</v>
          </cell>
          <cell r="S2069">
            <v>1</v>
          </cell>
        </row>
        <row r="2070">
          <cell r="A2070">
            <v>29402</v>
          </cell>
          <cell r="B2070">
            <v>29</v>
          </cell>
          <cell r="C2070" t="str">
            <v>奈良県</v>
          </cell>
          <cell r="D2070" t="str">
            <v>明日香村</v>
          </cell>
          <cell r="H2070">
            <v>1</v>
          </cell>
          <cell r="P2070">
            <v>1</v>
          </cell>
          <cell r="Q2070">
            <v>1</v>
          </cell>
          <cell r="R2070">
            <v>1</v>
          </cell>
          <cell r="S2070">
            <v>1</v>
          </cell>
        </row>
        <row r="2071">
          <cell r="A2071">
            <v>29421</v>
          </cell>
          <cell r="B2071">
            <v>29</v>
          </cell>
          <cell r="C2071" t="str">
            <v>奈良県</v>
          </cell>
          <cell r="D2071" t="str">
            <v>新庄町</v>
          </cell>
          <cell r="J2071">
            <v>1</v>
          </cell>
          <cell r="P2071">
            <v>1</v>
          </cell>
          <cell r="Q2071">
            <v>1</v>
          </cell>
          <cell r="R2071">
            <v>1</v>
          </cell>
          <cell r="S2071">
            <v>1</v>
          </cell>
        </row>
        <row r="2072">
          <cell r="A2072">
            <v>29422</v>
          </cell>
          <cell r="B2072">
            <v>29</v>
          </cell>
          <cell r="C2072" t="str">
            <v>奈良県</v>
          </cell>
          <cell r="D2072" t="str">
            <v>當麻町</v>
          </cell>
          <cell r="M2072">
            <v>1</v>
          </cell>
          <cell r="P2072">
            <v>1</v>
          </cell>
          <cell r="Q2072">
            <v>1</v>
          </cell>
          <cell r="R2072">
            <v>1</v>
          </cell>
          <cell r="S2072">
            <v>1</v>
          </cell>
        </row>
        <row r="2073">
          <cell r="A2073">
            <v>29424</v>
          </cell>
          <cell r="B2073">
            <v>29</v>
          </cell>
          <cell r="C2073" t="str">
            <v>奈良県</v>
          </cell>
          <cell r="D2073" t="str">
            <v>上牧町</v>
          </cell>
          <cell r="F2073">
            <v>1</v>
          </cell>
          <cell r="G2073">
            <v>1</v>
          </cell>
          <cell r="J2073">
            <v>1</v>
          </cell>
          <cell r="L2073">
            <v>1</v>
          </cell>
          <cell r="M2073">
            <v>1</v>
          </cell>
          <cell r="P2073">
            <v>5</v>
          </cell>
          <cell r="Q2073">
            <v>1</v>
          </cell>
          <cell r="R2073">
            <v>5</v>
          </cell>
          <cell r="S2073">
            <v>1</v>
          </cell>
        </row>
        <row r="2074">
          <cell r="A2074">
            <v>29425</v>
          </cell>
          <cell r="B2074">
            <v>29</v>
          </cell>
          <cell r="C2074" t="str">
            <v>奈良県</v>
          </cell>
          <cell r="D2074" t="str">
            <v>王寺町</v>
          </cell>
          <cell r="K2074">
            <v>1</v>
          </cell>
          <cell r="P2074">
            <v>1</v>
          </cell>
          <cell r="Q2074">
            <v>1</v>
          </cell>
          <cell r="R2074">
            <v>1</v>
          </cell>
          <cell r="S2074">
            <v>1</v>
          </cell>
        </row>
        <row r="2075">
          <cell r="A2075">
            <v>29426</v>
          </cell>
          <cell r="B2075">
            <v>29</v>
          </cell>
          <cell r="C2075" t="str">
            <v>奈良県</v>
          </cell>
          <cell r="D2075" t="str">
            <v>広陵町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</row>
        <row r="2076">
          <cell r="A2076">
            <v>29427</v>
          </cell>
          <cell r="B2076">
            <v>29</v>
          </cell>
          <cell r="C2076" t="str">
            <v>奈良県</v>
          </cell>
          <cell r="D2076" t="str">
            <v>河合町</v>
          </cell>
          <cell r="G2076">
            <v>1</v>
          </cell>
          <cell r="J2076">
            <v>1</v>
          </cell>
          <cell r="M2076">
            <v>1</v>
          </cell>
          <cell r="P2076">
            <v>3</v>
          </cell>
          <cell r="Q2076">
            <v>1</v>
          </cell>
          <cell r="R2076">
            <v>3</v>
          </cell>
          <cell r="S2076">
            <v>1</v>
          </cell>
        </row>
        <row r="2077">
          <cell r="A2077">
            <v>29441</v>
          </cell>
          <cell r="B2077">
            <v>29</v>
          </cell>
          <cell r="C2077" t="str">
            <v>奈良県</v>
          </cell>
          <cell r="D2077" t="str">
            <v>吉野町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</row>
        <row r="2078">
          <cell r="A2078">
            <v>29442</v>
          </cell>
          <cell r="B2078">
            <v>29</v>
          </cell>
          <cell r="C2078" t="str">
            <v>奈良県</v>
          </cell>
          <cell r="D2078" t="str">
            <v>大淀町</v>
          </cell>
          <cell r="H2078">
            <v>1</v>
          </cell>
          <cell r="P2078">
            <v>1</v>
          </cell>
          <cell r="Q2078">
            <v>1</v>
          </cell>
          <cell r="R2078">
            <v>1</v>
          </cell>
          <cell r="S2078">
            <v>1</v>
          </cell>
        </row>
        <row r="2079">
          <cell r="A2079">
            <v>29443</v>
          </cell>
          <cell r="B2079">
            <v>29</v>
          </cell>
          <cell r="C2079" t="str">
            <v>奈良県</v>
          </cell>
          <cell r="D2079" t="str">
            <v>下市町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</row>
        <row r="2080">
          <cell r="A2080">
            <v>29444</v>
          </cell>
          <cell r="B2080">
            <v>29</v>
          </cell>
          <cell r="C2080" t="str">
            <v>奈良県</v>
          </cell>
          <cell r="D2080" t="str">
            <v>黒滝村</v>
          </cell>
          <cell r="F2080">
            <v>1</v>
          </cell>
          <cell r="G2080">
            <v>1</v>
          </cell>
          <cell r="P2080">
            <v>2</v>
          </cell>
          <cell r="Q2080">
            <v>1</v>
          </cell>
          <cell r="R2080">
            <v>2</v>
          </cell>
          <cell r="S2080">
            <v>1</v>
          </cell>
        </row>
        <row r="2081">
          <cell r="A2081">
            <v>29445</v>
          </cell>
          <cell r="B2081">
            <v>29</v>
          </cell>
          <cell r="C2081" t="str">
            <v>奈良県</v>
          </cell>
          <cell r="D2081" t="str">
            <v>西吉野村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</row>
        <row r="2082">
          <cell r="A2082">
            <v>29446</v>
          </cell>
          <cell r="B2082">
            <v>29</v>
          </cell>
          <cell r="C2082" t="str">
            <v>奈良県</v>
          </cell>
          <cell r="D2082" t="str">
            <v>天川村</v>
          </cell>
          <cell r="G2082">
            <v>1</v>
          </cell>
          <cell r="P2082">
            <v>1</v>
          </cell>
          <cell r="Q2082">
            <v>1</v>
          </cell>
          <cell r="R2082">
            <v>1</v>
          </cell>
          <cell r="S2082">
            <v>1</v>
          </cell>
        </row>
        <row r="2083">
          <cell r="A2083">
            <v>29447</v>
          </cell>
          <cell r="B2083">
            <v>29</v>
          </cell>
          <cell r="C2083" t="str">
            <v>奈良県</v>
          </cell>
          <cell r="D2083" t="str">
            <v>野迫川村</v>
          </cell>
          <cell r="G2083">
            <v>1</v>
          </cell>
          <cell r="I2083">
            <v>1</v>
          </cell>
          <cell r="P2083">
            <v>2</v>
          </cell>
          <cell r="Q2083">
            <v>1</v>
          </cell>
          <cell r="R2083">
            <v>2</v>
          </cell>
          <cell r="S2083">
            <v>1</v>
          </cell>
        </row>
        <row r="2084">
          <cell r="A2084">
            <v>29448</v>
          </cell>
          <cell r="B2084">
            <v>29</v>
          </cell>
          <cell r="C2084" t="str">
            <v>奈良県</v>
          </cell>
          <cell r="D2084" t="str">
            <v>大塔村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</row>
        <row r="2085">
          <cell r="A2085">
            <v>29449</v>
          </cell>
          <cell r="B2085">
            <v>29</v>
          </cell>
          <cell r="C2085" t="str">
            <v>奈良県</v>
          </cell>
          <cell r="D2085" t="str">
            <v>十津川村</v>
          </cell>
          <cell r="H2085">
            <v>1</v>
          </cell>
          <cell r="P2085">
            <v>1</v>
          </cell>
          <cell r="Q2085">
            <v>1</v>
          </cell>
          <cell r="R2085">
            <v>1</v>
          </cell>
          <cell r="S2085">
            <v>1</v>
          </cell>
        </row>
        <row r="2086">
          <cell r="A2086">
            <v>29450</v>
          </cell>
          <cell r="B2086">
            <v>29</v>
          </cell>
          <cell r="C2086" t="str">
            <v>奈良県</v>
          </cell>
          <cell r="D2086" t="str">
            <v>下北山村</v>
          </cell>
          <cell r="G2086">
            <v>1</v>
          </cell>
          <cell r="H2086">
            <v>1</v>
          </cell>
          <cell r="P2086">
            <v>2</v>
          </cell>
          <cell r="Q2086">
            <v>1</v>
          </cell>
          <cell r="R2086">
            <v>2</v>
          </cell>
          <cell r="S2086">
            <v>1</v>
          </cell>
        </row>
        <row r="2087">
          <cell r="A2087">
            <v>29451</v>
          </cell>
          <cell r="B2087">
            <v>29</v>
          </cell>
          <cell r="C2087" t="str">
            <v>奈良県</v>
          </cell>
          <cell r="D2087" t="str">
            <v>上北山村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</row>
        <row r="2088">
          <cell r="A2088">
            <v>29452</v>
          </cell>
          <cell r="B2088">
            <v>29</v>
          </cell>
          <cell r="C2088" t="str">
            <v>奈良県</v>
          </cell>
          <cell r="D2088" t="str">
            <v>川上村</v>
          </cell>
          <cell r="H2088">
            <v>1</v>
          </cell>
          <cell r="J2088">
            <v>1</v>
          </cell>
          <cell r="P2088">
            <v>2</v>
          </cell>
          <cell r="Q2088">
            <v>1</v>
          </cell>
          <cell r="R2088">
            <v>2</v>
          </cell>
          <cell r="S2088">
            <v>1</v>
          </cell>
        </row>
        <row r="2089">
          <cell r="A2089">
            <v>29453</v>
          </cell>
          <cell r="B2089">
            <v>29</v>
          </cell>
          <cell r="C2089" t="str">
            <v>奈良県</v>
          </cell>
          <cell r="D2089" t="str">
            <v>東吉野村</v>
          </cell>
          <cell r="F2089">
            <v>1</v>
          </cell>
          <cell r="P2089">
            <v>1</v>
          </cell>
          <cell r="Q2089">
            <v>1</v>
          </cell>
          <cell r="R2089">
            <v>1</v>
          </cell>
          <cell r="S2089">
            <v>1</v>
          </cell>
        </row>
        <row r="2090">
          <cell r="A2090">
            <v>29999</v>
          </cell>
          <cell r="B2090" t="str">
            <v>29 計</v>
          </cell>
          <cell r="D2090">
            <v>21</v>
          </cell>
          <cell r="E2090">
            <v>3</v>
          </cell>
          <cell r="F2090">
            <v>7</v>
          </cell>
          <cell r="G2090">
            <v>20</v>
          </cell>
          <cell r="H2090">
            <v>1</v>
          </cell>
          <cell r="I2090">
            <v>1</v>
          </cell>
          <cell r="J2090">
            <v>9</v>
          </cell>
          <cell r="K2090">
            <v>0</v>
          </cell>
          <cell r="L2090">
            <v>1</v>
          </cell>
          <cell r="M2090">
            <v>7</v>
          </cell>
          <cell r="N2090">
            <v>3</v>
          </cell>
          <cell r="O2090">
            <v>0</v>
          </cell>
          <cell r="P2090">
            <v>52</v>
          </cell>
          <cell r="Q2090">
            <v>21</v>
          </cell>
          <cell r="R2090">
            <v>52</v>
          </cell>
          <cell r="S2090">
            <v>21</v>
          </cell>
        </row>
        <row r="2091">
          <cell r="A2091">
            <v>30201</v>
          </cell>
          <cell r="B2091">
            <v>30</v>
          </cell>
          <cell r="C2091" t="str">
            <v>和歌山県</v>
          </cell>
          <cell r="D2091" t="str">
            <v>和歌山市</v>
          </cell>
          <cell r="G2091">
            <v>1</v>
          </cell>
          <cell r="J2091">
            <v>1</v>
          </cell>
          <cell r="M2091">
            <v>1</v>
          </cell>
          <cell r="P2091">
            <v>3</v>
          </cell>
          <cell r="Q2091">
            <v>1</v>
          </cell>
          <cell r="R2091">
            <v>3</v>
          </cell>
          <cell r="S2091">
            <v>1</v>
          </cell>
        </row>
        <row r="2092">
          <cell r="A2092">
            <v>30202</v>
          </cell>
          <cell r="B2092">
            <v>30</v>
          </cell>
          <cell r="C2092" t="str">
            <v>和歌山県</v>
          </cell>
          <cell r="D2092" t="str">
            <v>海南市</v>
          </cell>
          <cell r="G2092">
            <v>1</v>
          </cell>
          <cell r="J2092">
            <v>1</v>
          </cell>
          <cell r="N2092">
            <v>1</v>
          </cell>
          <cell r="P2092">
            <v>3</v>
          </cell>
          <cell r="Q2092">
            <v>1</v>
          </cell>
          <cell r="R2092">
            <v>3</v>
          </cell>
          <cell r="S2092">
            <v>1</v>
          </cell>
        </row>
        <row r="2093">
          <cell r="A2093">
            <v>30203</v>
          </cell>
          <cell r="B2093">
            <v>30</v>
          </cell>
          <cell r="C2093" t="str">
            <v>和歌山県</v>
          </cell>
          <cell r="D2093" t="str">
            <v>橋本市</v>
          </cell>
          <cell r="G2093">
            <v>1</v>
          </cell>
          <cell r="P2093">
            <v>1</v>
          </cell>
          <cell r="Q2093">
            <v>1</v>
          </cell>
          <cell r="R2093">
            <v>1</v>
          </cell>
          <cell r="S2093">
            <v>1</v>
          </cell>
        </row>
        <row r="2094">
          <cell r="A2094">
            <v>30204</v>
          </cell>
          <cell r="B2094">
            <v>30</v>
          </cell>
          <cell r="C2094" t="str">
            <v>和歌山県</v>
          </cell>
          <cell r="D2094" t="str">
            <v>有田市</v>
          </cell>
          <cell r="F2094">
            <v>1</v>
          </cell>
          <cell r="G2094">
            <v>1</v>
          </cell>
          <cell r="N2094">
            <v>1</v>
          </cell>
          <cell r="P2094">
            <v>3</v>
          </cell>
          <cell r="Q2094">
            <v>1</v>
          </cell>
          <cell r="R2094">
            <v>3</v>
          </cell>
          <cell r="S2094">
            <v>1</v>
          </cell>
        </row>
        <row r="2095">
          <cell r="A2095">
            <v>30205</v>
          </cell>
          <cell r="B2095">
            <v>30</v>
          </cell>
          <cell r="C2095" t="str">
            <v>和歌山県</v>
          </cell>
          <cell r="D2095" t="str">
            <v>御坊市</v>
          </cell>
          <cell r="G2095">
            <v>1</v>
          </cell>
          <cell r="J2095">
            <v>1</v>
          </cell>
          <cell r="P2095">
            <v>2</v>
          </cell>
          <cell r="Q2095">
            <v>1</v>
          </cell>
          <cell r="R2095">
            <v>2</v>
          </cell>
          <cell r="S2095">
            <v>1</v>
          </cell>
        </row>
        <row r="2096">
          <cell r="A2096">
            <v>30206</v>
          </cell>
          <cell r="B2096">
            <v>30</v>
          </cell>
          <cell r="C2096" t="str">
            <v>和歌山県</v>
          </cell>
          <cell r="D2096" t="str">
            <v>田辺市</v>
          </cell>
          <cell r="F2096">
            <v>1</v>
          </cell>
          <cell r="G2096">
            <v>1</v>
          </cell>
          <cell r="P2096">
            <v>2</v>
          </cell>
          <cell r="Q2096">
            <v>1</v>
          </cell>
          <cell r="R2096">
            <v>2</v>
          </cell>
          <cell r="S2096">
            <v>1</v>
          </cell>
        </row>
        <row r="2097">
          <cell r="A2097">
            <v>30207</v>
          </cell>
          <cell r="B2097">
            <v>30</v>
          </cell>
          <cell r="C2097" t="str">
            <v>和歌山県</v>
          </cell>
          <cell r="D2097" t="str">
            <v>新宮市</v>
          </cell>
          <cell r="G2097">
            <v>1</v>
          </cell>
          <cell r="J2097">
            <v>1</v>
          </cell>
          <cell r="P2097">
            <v>2</v>
          </cell>
          <cell r="Q2097">
            <v>1</v>
          </cell>
          <cell r="R2097">
            <v>2</v>
          </cell>
          <cell r="S2097">
            <v>1</v>
          </cell>
        </row>
        <row r="2098">
          <cell r="A2098">
            <v>30301</v>
          </cell>
          <cell r="B2098">
            <v>30</v>
          </cell>
          <cell r="C2098" t="str">
            <v>和歌山県</v>
          </cell>
          <cell r="D2098" t="str">
            <v>下津町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</row>
        <row r="2099">
          <cell r="A2099">
            <v>30302</v>
          </cell>
          <cell r="B2099">
            <v>30</v>
          </cell>
          <cell r="C2099" t="str">
            <v>和歌山県</v>
          </cell>
          <cell r="D2099" t="str">
            <v>野上町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</row>
        <row r="2100">
          <cell r="A2100">
            <v>30303</v>
          </cell>
          <cell r="B2100">
            <v>30</v>
          </cell>
          <cell r="C2100" t="str">
            <v>和歌山県</v>
          </cell>
          <cell r="D2100" t="str">
            <v>美里町</v>
          </cell>
          <cell r="F2100">
            <v>1</v>
          </cell>
          <cell r="G2100">
            <v>1</v>
          </cell>
          <cell r="P2100">
            <v>2</v>
          </cell>
          <cell r="Q2100">
            <v>1</v>
          </cell>
          <cell r="R2100">
            <v>2</v>
          </cell>
          <cell r="S2100">
            <v>1</v>
          </cell>
        </row>
        <row r="2101">
          <cell r="A2101">
            <v>30321</v>
          </cell>
          <cell r="B2101">
            <v>30</v>
          </cell>
          <cell r="C2101" t="str">
            <v>和歌山県</v>
          </cell>
          <cell r="D2101" t="str">
            <v>打田町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</row>
        <row r="2102">
          <cell r="A2102">
            <v>30322</v>
          </cell>
          <cell r="B2102">
            <v>30</v>
          </cell>
          <cell r="C2102" t="str">
            <v>和歌山県</v>
          </cell>
          <cell r="D2102" t="str">
            <v>粉河町</v>
          </cell>
          <cell r="J2102">
            <v>1</v>
          </cell>
          <cell r="P2102">
            <v>1</v>
          </cell>
          <cell r="Q2102">
            <v>1</v>
          </cell>
          <cell r="R2102">
            <v>1</v>
          </cell>
          <cell r="S2102">
            <v>1</v>
          </cell>
        </row>
        <row r="2103">
          <cell r="A2103">
            <v>30323</v>
          </cell>
          <cell r="B2103">
            <v>30</v>
          </cell>
          <cell r="C2103" t="str">
            <v>和歌山県</v>
          </cell>
          <cell r="D2103" t="str">
            <v>那賀町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</row>
        <row r="2104">
          <cell r="A2104">
            <v>30324</v>
          </cell>
          <cell r="B2104">
            <v>30</v>
          </cell>
          <cell r="C2104" t="str">
            <v>和歌山県</v>
          </cell>
          <cell r="D2104" t="str">
            <v>桃山町</v>
          </cell>
          <cell r="J2104">
            <v>1</v>
          </cell>
          <cell r="P2104">
            <v>1</v>
          </cell>
          <cell r="Q2104">
            <v>1</v>
          </cell>
          <cell r="R2104">
            <v>1</v>
          </cell>
          <cell r="S2104">
            <v>1</v>
          </cell>
        </row>
        <row r="2105">
          <cell r="A2105">
            <v>30325</v>
          </cell>
          <cell r="B2105">
            <v>30</v>
          </cell>
          <cell r="C2105" t="str">
            <v>和歌山県</v>
          </cell>
          <cell r="D2105" t="str">
            <v>貴志川町</v>
          </cell>
          <cell r="G2105">
            <v>1</v>
          </cell>
          <cell r="P2105">
            <v>1</v>
          </cell>
          <cell r="Q2105">
            <v>1</v>
          </cell>
          <cell r="R2105">
            <v>1</v>
          </cell>
          <cell r="S2105">
            <v>1</v>
          </cell>
        </row>
        <row r="2106">
          <cell r="A2106">
            <v>30326</v>
          </cell>
          <cell r="B2106">
            <v>30</v>
          </cell>
          <cell r="C2106" t="str">
            <v>和歌山県</v>
          </cell>
          <cell r="D2106" t="str">
            <v>岩出町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</row>
        <row r="2107">
          <cell r="A2107">
            <v>30341</v>
          </cell>
          <cell r="B2107">
            <v>30</v>
          </cell>
          <cell r="C2107" t="str">
            <v>和歌山県</v>
          </cell>
          <cell r="D2107" t="str">
            <v>かつらぎ町</v>
          </cell>
          <cell r="J2107">
            <v>1</v>
          </cell>
          <cell r="P2107">
            <v>1</v>
          </cell>
          <cell r="Q2107">
            <v>1</v>
          </cell>
          <cell r="R2107">
            <v>1</v>
          </cell>
          <cell r="S2107">
            <v>1</v>
          </cell>
        </row>
        <row r="2108">
          <cell r="A2108">
            <v>30342</v>
          </cell>
          <cell r="B2108">
            <v>30</v>
          </cell>
          <cell r="C2108" t="str">
            <v>和歌山県</v>
          </cell>
          <cell r="D2108" t="str">
            <v>高野口町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</row>
        <row r="2109">
          <cell r="A2109">
            <v>30343</v>
          </cell>
          <cell r="B2109">
            <v>30</v>
          </cell>
          <cell r="C2109" t="str">
            <v>和歌山県</v>
          </cell>
          <cell r="D2109" t="str">
            <v>九度山町</v>
          </cell>
          <cell r="J2109">
            <v>1</v>
          </cell>
          <cell r="P2109">
            <v>1</v>
          </cell>
          <cell r="Q2109">
            <v>1</v>
          </cell>
          <cell r="R2109">
            <v>1</v>
          </cell>
          <cell r="S2109">
            <v>1</v>
          </cell>
        </row>
        <row r="2110">
          <cell r="A2110">
            <v>30344</v>
          </cell>
          <cell r="B2110">
            <v>30</v>
          </cell>
          <cell r="C2110" t="str">
            <v>和歌山県</v>
          </cell>
          <cell r="D2110" t="str">
            <v>高野町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</row>
        <row r="2111">
          <cell r="A2111">
            <v>30345</v>
          </cell>
          <cell r="B2111">
            <v>30</v>
          </cell>
          <cell r="C2111" t="str">
            <v>和歌山県</v>
          </cell>
          <cell r="D2111" t="str">
            <v>花園村</v>
          </cell>
          <cell r="F2111">
            <v>1</v>
          </cell>
          <cell r="P2111">
            <v>1</v>
          </cell>
          <cell r="Q2111">
            <v>1</v>
          </cell>
          <cell r="R2111">
            <v>1</v>
          </cell>
          <cell r="S2111">
            <v>1</v>
          </cell>
        </row>
        <row r="2112">
          <cell r="A2112">
            <v>30361</v>
          </cell>
          <cell r="B2112">
            <v>30</v>
          </cell>
          <cell r="C2112" t="str">
            <v>和歌山県</v>
          </cell>
          <cell r="D2112" t="str">
            <v>湯浅町</v>
          </cell>
          <cell r="F2112">
            <v>1</v>
          </cell>
          <cell r="G2112">
            <v>1</v>
          </cell>
          <cell r="J2112">
            <v>1</v>
          </cell>
          <cell r="M2112">
            <v>1</v>
          </cell>
          <cell r="N2112">
            <v>1</v>
          </cell>
          <cell r="P2112">
            <v>5</v>
          </cell>
          <cell r="Q2112">
            <v>1</v>
          </cell>
          <cell r="R2112">
            <v>5</v>
          </cell>
          <cell r="S2112">
            <v>1</v>
          </cell>
        </row>
        <row r="2113">
          <cell r="A2113">
            <v>30362</v>
          </cell>
          <cell r="B2113">
            <v>30</v>
          </cell>
          <cell r="C2113" t="str">
            <v>和歌山県</v>
          </cell>
          <cell r="D2113" t="str">
            <v>広川町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</row>
        <row r="2114">
          <cell r="A2114">
            <v>30363</v>
          </cell>
          <cell r="B2114">
            <v>30</v>
          </cell>
          <cell r="C2114" t="str">
            <v>和歌山県</v>
          </cell>
          <cell r="D2114" t="str">
            <v>吉備町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</row>
        <row r="2115">
          <cell r="A2115">
            <v>30364</v>
          </cell>
          <cell r="B2115">
            <v>30</v>
          </cell>
          <cell r="C2115" t="str">
            <v>和歌山県</v>
          </cell>
          <cell r="D2115" t="str">
            <v>金屋町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</row>
        <row r="2116">
          <cell r="A2116">
            <v>30365</v>
          </cell>
          <cell r="B2116">
            <v>30</v>
          </cell>
          <cell r="C2116" t="str">
            <v>和歌山県</v>
          </cell>
          <cell r="D2116" t="str">
            <v>清水町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</row>
        <row r="2117">
          <cell r="A2117">
            <v>30381</v>
          </cell>
          <cell r="B2117">
            <v>30</v>
          </cell>
          <cell r="C2117" t="str">
            <v>和歌山県</v>
          </cell>
          <cell r="D2117" t="str">
            <v>美浜町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</row>
        <row r="2118">
          <cell r="A2118">
            <v>30382</v>
          </cell>
          <cell r="B2118">
            <v>30</v>
          </cell>
          <cell r="C2118" t="str">
            <v>和歌山県</v>
          </cell>
          <cell r="D2118" t="str">
            <v>日高町</v>
          </cell>
          <cell r="H2118">
            <v>1</v>
          </cell>
          <cell r="P2118">
            <v>1</v>
          </cell>
          <cell r="Q2118">
            <v>1</v>
          </cell>
          <cell r="R2118">
            <v>1</v>
          </cell>
          <cell r="S2118">
            <v>1</v>
          </cell>
        </row>
        <row r="2119">
          <cell r="A2119">
            <v>30383</v>
          </cell>
          <cell r="B2119">
            <v>30</v>
          </cell>
          <cell r="C2119" t="str">
            <v>和歌山県</v>
          </cell>
          <cell r="D2119" t="str">
            <v>由良町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</row>
        <row r="2120">
          <cell r="A2120">
            <v>30384</v>
          </cell>
          <cell r="B2120">
            <v>30</v>
          </cell>
          <cell r="C2120" t="str">
            <v>和歌山県</v>
          </cell>
          <cell r="D2120" t="str">
            <v>川辺町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</row>
        <row r="2121">
          <cell r="A2121">
            <v>30385</v>
          </cell>
          <cell r="B2121">
            <v>30</v>
          </cell>
          <cell r="C2121" t="str">
            <v>和歌山県</v>
          </cell>
          <cell r="D2121" t="str">
            <v>中津村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</row>
        <row r="2122">
          <cell r="A2122">
            <v>30386</v>
          </cell>
          <cell r="B2122">
            <v>30</v>
          </cell>
          <cell r="C2122" t="str">
            <v>和歌山県</v>
          </cell>
          <cell r="D2122" t="str">
            <v>美山村</v>
          </cell>
          <cell r="F2122">
            <v>1</v>
          </cell>
          <cell r="P2122">
            <v>1</v>
          </cell>
          <cell r="Q2122">
            <v>1</v>
          </cell>
          <cell r="R2122">
            <v>1</v>
          </cell>
          <cell r="S2122">
            <v>1</v>
          </cell>
        </row>
        <row r="2123">
          <cell r="A2123">
            <v>30387</v>
          </cell>
          <cell r="B2123">
            <v>30</v>
          </cell>
          <cell r="C2123" t="str">
            <v>和歌山県</v>
          </cell>
          <cell r="D2123" t="str">
            <v>龍神村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</row>
        <row r="2124">
          <cell r="A2124">
            <v>30388</v>
          </cell>
          <cell r="B2124">
            <v>30</v>
          </cell>
          <cell r="C2124" t="str">
            <v>和歌山県</v>
          </cell>
          <cell r="D2124" t="str">
            <v>南部川村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</row>
        <row r="2125">
          <cell r="A2125">
            <v>30389</v>
          </cell>
          <cell r="B2125">
            <v>30</v>
          </cell>
          <cell r="C2125" t="str">
            <v>和歌山県</v>
          </cell>
          <cell r="D2125" t="str">
            <v>南部町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</row>
        <row r="2126">
          <cell r="A2126">
            <v>30390</v>
          </cell>
          <cell r="B2126">
            <v>30</v>
          </cell>
          <cell r="C2126" t="str">
            <v>和歌山県</v>
          </cell>
          <cell r="D2126" t="str">
            <v>印南町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</row>
        <row r="2127">
          <cell r="A2127">
            <v>30401</v>
          </cell>
          <cell r="B2127">
            <v>30</v>
          </cell>
          <cell r="C2127" t="str">
            <v>和歌山県</v>
          </cell>
          <cell r="D2127" t="str">
            <v>白浜町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</row>
        <row r="2128">
          <cell r="A2128">
            <v>30402</v>
          </cell>
          <cell r="B2128">
            <v>30</v>
          </cell>
          <cell r="C2128" t="str">
            <v>和歌山県</v>
          </cell>
          <cell r="D2128" t="str">
            <v>中辺路町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</row>
        <row r="2129">
          <cell r="A2129">
            <v>30403</v>
          </cell>
          <cell r="B2129">
            <v>30</v>
          </cell>
          <cell r="C2129" t="str">
            <v>和歌山県</v>
          </cell>
          <cell r="D2129" t="str">
            <v>大塔村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</row>
        <row r="2130">
          <cell r="A2130">
            <v>30404</v>
          </cell>
          <cell r="B2130">
            <v>30</v>
          </cell>
          <cell r="C2130" t="str">
            <v>和歌山県</v>
          </cell>
          <cell r="D2130" t="str">
            <v>上富田町</v>
          </cell>
          <cell r="N2130">
            <v>1</v>
          </cell>
          <cell r="P2130">
            <v>1</v>
          </cell>
          <cell r="Q2130">
            <v>1</v>
          </cell>
          <cell r="R2130">
            <v>1</v>
          </cell>
          <cell r="S2130">
            <v>1</v>
          </cell>
        </row>
        <row r="2131">
          <cell r="A2131">
            <v>30405</v>
          </cell>
          <cell r="B2131">
            <v>30</v>
          </cell>
          <cell r="C2131" t="str">
            <v>和歌山県</v>
          </cell>
          <cell r="D2131" t="str">
            <v>日置川町</v>
          </cell>
          <cell r="G2131">
            <v>1</v>
          </cell>
          <cell r="P2131">
            <v>1</v>
          </cell>
          <cell r="Q2131">
            <v>1</v>
          </cell>
          <cell r="R2131">
            <v>1</v>
          </cell>
          <cell r="S2131">
            <v>1</v>
          </cell>
        </row>
        <row r="2132">
          <cell r="A2132">
            <v>30406</v>
          </cell>
          <cell r="B2132">
            <v>30</v>
          </cell>
          <cell r="C2132" t="str">
            <v>和歌山県</v>
          </cell>
          <cell r="D2132" t="str">
            <v>すさみ町</v>
          </cell>
          <cell r="G2132">
            <v>1</v>
          </cell>
          <cell r="M2132">
            <v>1</v>
          </cell>
          <cell r="N2132">
            <v>1</v>
          </cell>
          <cell r="P2132">
            <v>3</v>
          </cell>
          <cell r="Q2132">
            <v>1</v>
          </cell>
          <cell r="R2132">
            <v>3</v>
          </cell>
          <cell r="S2132">
            <v>1</v>
          </cell>
        </row>
        <row r="2133">
          <cell r="A2133">
            <v>30407</v>
          </cell>
          <cell r="B2133">
            <v>30</v>
          </cell>
          <cell r="C2133" t="str">
            <v>和歌山県</v>
          </cell>
          <cell r="D2133" t="str">
            <v>串本町</v>
          </cell>
          <cell r="N2133">
            <v>1</v>
          </cell>
          <cell r="P2133">
            <v>1</v>
          </cell>
          <cell r="Q2133">
            <v>1</v>
          </cell>
          <cell r="R2133">
            <v>1</v>
          </cell>
          <cell r="S2133">
            <v>1</v>
          </cell>
        </row>
        <row r="2134">
          <cell r="A2134">
            <v>30421</v>
          </cell>
          <cell r="B2134">
            <v>30</v>
          </cell>
          <cell r="C2134" t="str">
            <v>和歌山県</v>
          </cell>
          <cell r="D2134" t="str">
            <v>那智勝浦町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</row>
        <row r="2135">
          <cell r="A2135">
            <v>30422</v>
          </cell>
          <cell r="B2135">
            <v>30</v>
          </cell>
          <cell r="C2135" t="str">
            <v>和歌山県</v>
          </cell>
          <cell r="D2135" t="str">
            <v>太地町</v>
          </cell>
          <cell r="H2135">
            <v>1</v>
          </cell>
          <cell r="P2135">
            <v>1</v>
          </cell>
          <cell r="Q2135">
            <v>1</v>
          </cell>
          <cell r="R2135">
            <v>1</v>
          </cell>
          <cell r="S2135">
            <v>1</v>
          </cell>
        </row>
        <row r="2136">
          <cell r="A2136">
            <v>30423</v>
          </cell>
          <cell r="B2136">
            <v>30</v>
          </cell>
          <cell r="C2136" t="str">
            <v>和歌山県</v>
          </cell>
          <cell r="D2136" t="str">
            <v>古座町</v>
          </cell>
          <cell r="G2136">
            <v>1</v>
          </cell>
          <cell r="N2136">
            <v>1</v>
          </cell>
          <cell r="P2136">
            <v>2</v>
          </cell>
          <cell r="Q2136">
            <v>1</v>
          </cell>
          <cell r="R2136">
            <v>2</v>
          </cell>
          <cell r="S2136">
            <v>1</v>
          </cell>
        </row>
        <row r="2137">
          <cell r="A2137">
            <v>30424</v>
          </cell>
          <cell r="B2137">
            <v>30</v>
          </cell>
          <cell r="C2137" t="str">
            <v>和歌山県</v>
          </cell>
          <cell r="D2137" t="str">
            <v>古座川町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</row>
        <row r="2138">
          <cell r="A2138">
            <v>30425</v>
          </cell>
          <cell r="B2138">
            <v>30</v>
          </cell>
          <cell r="C2138" t="str">
            <v>和歌山県</v>
          </cell>
          <cell r="D2138" t="str">
            <v>熊野川町</v>
          </cell>
          <cell r="H2138">
            <v>1</v>
          </cell>
          <cell r="P2138">
            <v>1</v>
          </cell>
          <cell r="Q2138">
            <v>1</v>
          </cell>
          <cell r="R2138">
            <v>1</v>
          </cell>
          <cell r="S2138">
            <v>1</v>
          </cell>
        </row>
        <row r="2139">
          <cell r="A2139">
            <v>30426</v>
          </cell>
          <cell r="B2139">
            <v>30</v>
          </cell>
          <cell r="C2139" t="str">
            <v>和歌山県</v>
          </cell>
          <cell r="D2139" t="str">
            <v>本宮町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</row>
        <row r="2140">
          <cell r="A2140">
            <v>30427</v>
          </cell>
          <cell r="B2140">
            <v>30</v>
          </cell>
          <cell r="C2140" t="str">
            <v>和歌山県</v>
          </cell>
          <cell r="D2140" t="str">
            <v>北山村</v>
          </cell>
          <cell r="F2140">
            <v>1</v>
          </cell>
          <cell r="G2140">
            <v>1</v>
          </cell>
          <cell r="H2140">
            <v>1</v>
          </cell>
          <cell r="P2140">
            <v>3</v>
          </cell>
          <cell r="Q2140">
            <v>1</v>
          </cell>
          <cell r="R2140">
            <v>3</v>
          </cell>
          <cell r="S2140">
            <v>1</v>
          </cell>
        </row>
        <row r="2141">
          <cell r="A2141">
            <v>30999</v>
          </cell>
          <cell r="B2141" t="str">
            <v>30 計</v>
          </cell>
          <cell r="D2141">
            <v>16</v>
          </cell>
          <cell r="E2141">
            <v>0</v>
          </cell>
          <cell r="F2141">
            <v>7</v>
          </cell>
          <cell r="G2141">
            <v>14</v>
          </cell>
          <cell r="H2141">
            <v>1</v>
          </cell>
          <cell r="I2141">
            <v>0</v>
          </cell>
          <cell r="J2141">
            <v>5</v>
          </cell>
          <cell r="K2141">
            <v>0</v>
          </cell>
          <cell r="L2141">
            <v>0</v>
          </cell>
          <cell r="M2141">
            <v>3</v>
          </cell>
          <cell r="N2141">
            <v>5</v>
          </cell>
          <cell r="O2141">
            <v>0</v>
          </cell>
          <cell r="P2141">
            <v>35</v>
          </cell>
          <cell r="Q2141">
            <v>16</v>
          </cell>
          <cell r="R2141">
            <v>35</v>
          </cell>
          <cell r="S2141">
            <v>16</v>
          </cell>
        </row>
        <row r="2142">
          <cell r="A2142">
            <v>31201</v>
          </cell>
          <cell r="B2142">
            <v>31</v>
          </cell>
          <cell r="C2142" t="str">
            <v>鳥取県</v>
          </cell>
          <cell r="D2142" t="str">
            <v>鳥取市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</row>
        <row r="2143">
          <cell r="A2143">
            <v>31202</v>
          </cell>
          <cell r="B2143">
            <v>31</v>
          </cell>
          <cell r="C2143" t="str">
            <v>鳥取県</v>
          </cell>
          <cell r="D2143" t="str">
            <v>米子市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</row>
        <row r="2144">
          <cell r="A2144">
            <v>31203</v>
          </cell>
          <cell r="B2144">
            <v>31</v>
          </cell>
          <cell r="C2144" t="str">
            <v>鳥取県</v>
          </cell>
          <cell r="D2144" t="str">
            <v>倉吉市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</row>
        <row r="2145">
          <cell r="A2145">
            <v>31204</v>
          </cell>
          <cell r="B2145">
            <v>31</v>
          </cell>
          <cell r="C2145" t="str">
            <v>鳥取県</v>
          </cell>
          <cell r="D2145" t="str">
            <v>境港市</v>
          </cell>
          <cell r="G2145">
            <v>1</v>
          </cell>
          <cell r="J2145">
            <v>1</v>
          </cell>
          <cell r="P2145">
            <v>2</v>
          </cell>
          <cell r="Q2145">
            <v>1</v>
          </cell>
          <cell r="R2145">
            <v>2</v>
          </cell>
          <cell r="S2145">
            <v>1</v>
          </cell>
        </row>
        <row r="2146">
          <cell r="A2146">
            <v>31301</v>
          </cell>
          <cell r="B2146">
            <v>31</v>
          </cell>
          <cell r="C2146" t="str">
            <v>鳥取県</v>
          </cell>
          <cell r="D2146" t="str">
            <v>国府町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</row>
        <row r="2147">
          <cell r="A2147">
            <v>31302</v>
          </cell>
          <cell r="B2147">
            <v>31</v>
          </cell>
          <cell r="C2147" t="str">
            <v>鳥取県</v>
          </cell>
          <cell r="D2147" t="str">
            <v>岩美町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</row>
        <row r="2148">
          <cell r="A2148">
            <v>31303</v>
          </cell>
          <cell r="B2148">
            <v>31</v>
          </cell>
          <cell r="C2148" t="str">
            <v>鳥取県</v>
          </cell>
          <cell r="D2148" t="str">
            <v>福部村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</row>
        <row r="2149">
          <cell r="A2149">
            <v>31321</v>
          </cell>
          <cell r="B2149">
            <v>31</v>
          </cell>
          <cell r="C2149" t="str">
            <v>鳥取県</v>
          </cell>
          <cell r="D2149" t="str">
            <v>郡家町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</row>
        <row r="2150">
          <cell r="A2150">
            <v>31322</v>
          </cell>
          <cell r="B2150">
            <v>31</v>
          </cell>
          <cell r="C2150" t="str">
            <v>鳥取県</v>
          </cell>
          <cell r="D2150" t="str">
            <v>船岡町</v>
          </cell>
          <cell r="F2150">
            <v>1</v>
          </cell>
          <cell r="P2150">
            <v>1</v>
          </cell>
          <cell r="Q2150">
            <v>1</v>
          </cell>
          <cell r="R2150">
            <v>1</v>
          </cell>
          <cell r="S2150">
            <v>1</v>
          </cell>
        </row>
        <row r="2151">
          <cell r="A2151">
            <v>31323</v>
          </cell>
          <cell r="B2151">
            <v>31</v>
          </cell>
          <cell r="C2151" t="str">
            <v>鳥取県</v>
          </cell>
          <cell r="D2151" t="str">
            <v>河原町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</row>
        <row r="2152">
          <cell r="A2152">
            <v>31324</v>
          </cell>
          <cell r="B2152">
            <v>31</v>
          </cell>
          <cell r="C2152" t="str">
            <v>鳥取県</v>
          </cell>
          <cell r="D2152" t="str">
            <v>八東町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</row>
        <row r="2153">
          <cell r="A2153">
            <v>31325</v>
          </cell>
          <cell r="B2153">
            <v>31</v>
          </cell>
          <cell r="C2153" t="str">
            <v>鳥取県</v>
          </cell>
          <cell r="D2153" t="str">
            <v>若桜町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</row>
        <row r="2154">
          <cell r="A2154">
            <v>31326</v>
          </cell>
          <cell r="B2154">
            <v>31</v>
          </cell>
          <cell r="C2154" t="str">
            <v>鳥取県</v>
          </cell>
          <cell r="D2154" t="str">
            <v>用瀬町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</row>
        <row r="2155">
          <cell r="A2155">
            <v>31327</v>
          </cell>
          <cell r="B2155">
            <v>31</v>
          </cell>
          <cell r="C2155" t="str">
            <v>鳥取県</v>
          </cell>
          <cell r="D2155" t="str">
            <v>佐治村</v>
          </cell>
          <cell r="O2155">
            <v>1</v>
          </cell>
          <cell r="P2155">
            <v>1</v>
          </cell>
          <cell r="Q2155">
            <v>1</v>
          </cell>
          <cell r="R2155">
            <v>0</v>
          </cell>
          <cell r="S2155">
            <v>0</v>
          </cell>
        </row>
        <row r="2156">
          <cell r="A2156">
            <v>31328</v>
          </cell>
          <cell r="B2156">
            <v>31</v>
          </cell>
          <cell r="C2156" t="str">
            <v>鳥取県</v>
          </cell>
          <cell r="D2156" t="str">
            <v>智頭町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</row>
        <row r="2157">
          <cell r="A2157">
            <v>31341</v>
          </cell>
          <cell r="B2157">
            <v>31</v>
          </cell>
          <cell r="C2157" t="str">
            <v>鳥取県</v>
          </cell>
          <cell r="D2157" t="str">
            <v>気高町</v>
          </cell>
          <cell r="N2157">
            <v>1</v>
          </cell>
          <cell r="P2157">
            <v>1</v>
          </cell>
          <cell r="Q2157">
            <v>1</v>
          </cell>
          <cell r="R2157">
            <v>1</v>
          </cell>
          <cell r="S2157">
            <v>1</v>
          </cell>
        </row>
        <row r="2158">
          <cell r="A2158">
            <v>31342</v>
          </cell>
          <cell r="B2158">
            <v>31</v>
          </cell>
          <cell r="C2158" t="str">
            <v>鳥取県</v>
          </cell>
          <cell r="D2158" t="str">
            <v>鹿野町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</row>
        <row r="2159">
          <cell r="A2159">
            <v>31343</v>
          </cell>
          <cell r="B2159">
            <v>31</v>
          </cell>
          <cell r="C2159" t="str">
            <v>鳥取県</v>
          </cell>
          <cell r="D2159" t="str">
            <v>青谷町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</row>
        <row r="2160">
          <cell r="A2160">
            <v>31361</v>
          </cell>
          <cell r="B2160">
            <v>31</v>
          </cell>
          <cell r="C2160" t="str">
            <v>鳥取県</v>
          </cell>
          <cell r="D2160" t="str">
            <v>羽合町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</row>
        <row r="2161">
          <cell r="A2161">
            <v>31362</v>
          </cell>
          <cell r="B2161">
            <v>31</v>
          </cell>
          <cell r="C2161" t="str">
            <v>鳥取県</v>
          </cell>
          <cell r="D2161" t="str">
            <v>泊村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</row>
        <row r="2162">
          <cell r="A2162">
            <v>31363</v>
          </cell>
          <cell r="B2162">
            <v>31</v>
          </cell>
          <cell r="C2162" t="str">
            <v>鳥取県</v>
          </cell>
          <cell r="D2162" t="str">
            <v>東郷町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</row>
        <row r="2163">
          <cell r="A2163">
            <v>31364</v>
          </cell>
          <cell r="B2163">
            <v>31</v>
          </cell>
          <cell r="C2163" t="str">
            <v>鳥取県</v>
          </cell>
          <cell r="D2163" t="str">
            <v>三朝町</v>
          </cell>
          <cell r="N2163">
            <v>1</v>
          </cell>
          <cell r="P2163">
            <v>1</v>
          </cell>
          <cell r="Q2163">
            <v>1</v>
          </cell>
          <cell r="R2163">
            <v>1</v>
          </cell>
          <cell r="S2163">
            <v>1</v>
          </cell>
        </row>
        <row r="2164">
          <cell r="A2164">
            <v>31365</v>
          </cell>
          <cell r="B2164">
            <v>31</v>
          </cell>
          <cell r="C2164" t="str">
            <v>鳥取県</v>
          </cell>
          <cell r="D2164" t="str">
            <v>関金町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</row>
        <row r="2165">
          <cell r="A2165">
            <v>31366</v>
          </cell>
          <cell r="B2165">
            <v>31</v>
          </cell>
          <cell r="C2165" t="str">
            <v>鳥取県</v>
          </cell>
          <cell r="D2165" t="str">
            <v>北条町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</row>
        <row r="2166">
          <cell r="A2166">
            <v>31367</v>
          </cell>
          <cell r="B2166">
            <v>31</v>
          </cell>
          <cell r="C2166" t="str">
            <v>鳥取県</v>
          </cell>
          <cell r="D2166" t="str">
            <v>大栄町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</row>
        <row r="2167">
          <cell r="A2167">
            <v>31368</v>
          </cell>
          <cell r="B2167">
            <v>31</v>
          </cell>
          <cell r="C2167" t="str">
            <v>鳥取県</v>
          </cell>
          <cell r="D2167" t="str">
            <v>東伯町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</row>
        <row r="2168">
          <cell r="A2168">
            <v>31369</v>
          </cell>
          <cell r="B2168">
            <v>31</v>
          </cell>
          <cell r="C2168" t="str">
            <v>鳥取県</v>
          </cell>
          <cell r="D2168" t="str">
            <v>赤碕町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</row>
        <row r="2169">
          <cell r="A2169">
            <v>31381</v>
          </cell>
          <cell r="B2169">
            <v>31</v>
          </cell>
          <cell r="C2169" t="str">
            <v>鳥取県</v>
          </cell>
          <cell r="D2169" t="str">
            <v>西伯町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</row>
        <row r="2170">
          <cell r="A2170">
            <v>31382</v>
          </cell>
          <cell r="B2170">
            <v>31</v>
          </cell>
          <cell r="C2170" t="str">
            <v>鳥取県</v>
          </cell>
          <cell r="D2170" t="str">
            <v>会見町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</row>
        <row r="2171">
          <cell r="A2171">
            <v>31383</v>
          </cell>
          <cell r="B2171">
            <v>31</v>
          </cell>
          <cell r="C2171" t="str">
            <v>鳥取県</v>
          </cell>
          <cell r="D2171" t="str">
            <v>岸本町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</row>
        <row r="2172">
          <cell r="A2172">
            <v>31384</v>
          </cell>
          <cell r="B2172">
            <v>31</v>
          </cell>
          <cell r="C2172" t="str">
            <v>鳥取県</v>
          </cell>
          <cell r="D2172" t="str">
            <v>日吉津村</v>
          </cell>
          <cell r="J2172">
            <v>1</v>
          </cell>
          <cell r="P2172">
            <v>1</v>
          </cell>
          <cell r="Q2172">
            <v>1</v>
          </cell>
          <cell r="R2172">
            <v>1</v>
          </cell>
          <cell r="S2172">
            <v>1</v>
          </cell>
        </row>
        <row r="2173">
          <cell r="A2173">
            <v>31385</v>
          </cell>
          <cell r="B2173">
            <v>31</v>
          </cell>
          <cell r="C2173" t="str">
            <v>鳥取県</v>
          </cell>
          <cell r="D2173" t="str">
            <v>淀江町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</row>
        <row r="2174">
          <cell r="A2174">
            <v>31386</v>
          </cell>
          <cell r="B2174">
            <v>31</v>
          </cell>
          <cell r="C2174" t="str">
            <v>鳥取県</v>
          </cell>
          <cell r="D2174" t="str">
            <v>大山町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</row>
        <row r="2175">
          <cell r="A2175">
            <v>31387</v>
          </cell>
          <cell r="B2175">
            <v>31</v>
          </cell>
          <cell r="C2175" t="str">
            <v>鳥取県</v>
          </cell>
          <cell r="D2175" t="str">
            <v>名和町</v>
          </cell>
          <cell r="F2175">
            <v>1</v>
          </cell>
          <cell r="P2175">
            <v>1</v>
          </cell>
          <cell r="Q2175">
            <v>1</v>
          </cell>
          <cell r="R2175">
            <v>1</v>
          </cell>
          <cell r="S2175">
            <v>1</v>
          </cell>
        </row>
        <row r="2176">
          <cell r="A2176">
            <v>31388</v>
          </cell>
          <cell r="B2176">
            <v>31</v>
          </cell>
          <cell r="C2176" t="str">
            <v>鳥取県</v>
          </cell>
          <cell r="D2176" t="str">
            <v>中山町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</row>
        <row r="2177">
          <cell r="A2177">
            <v>31401</v>
          </cell>
          <cell r="B2177">
            <v>31</v>
          </cell>
          <cell r="C2177" t="str">
            <v>鳥取県</v>
          </cell>
          <cell r="D2177" t="str">
            <v>日南町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</row>
        <row r="2178">
          <cell r="A2178">
            <v>31402</v>
          </cell>
          <cell r="B2178">
            <v>31</v>
          </cell>
          <cell r="C2178" t="str">
            <v>鳥取県</v>
          </cell>
          <cell r="D2178" t="str">
            <v>日野町</v>
          </cell>
          <cell r="O2178">
            <v>1</v>
          </cell>
          <cell r="P2178">
            <v>1</v>
          </cell>
          <cell r="Q2178">
            <v>1</v>
          </cell>
          <cell r="R2178">
            <v>0</v>
          </cell>
          <cell r="S2178">
            <v>0</v>
          </cell>
        </row>
        <row r="2179">
          <cell r="A2179">
            <v>31403</v>
          </cell>
          <cell r="B2179">
            <v>31</v>
          </cell>
          <cell r="C2179" t="str">
            <v>鳥取県</v>
          </cell>
          <cell r="D2179" t="str">
            <v>江府町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</row>
        <row r="2180">
          <cell r="A2180">
            <v>31404</v>
          </cell>
          <cell r="B2180">
            <v>31</v>
          </cell>
          <cell r="C2180" t="str">
            <v>鳥取県</v>
          </cell>
          <cell r="D2180" t="str">
            <v>溝口町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</row>
        <row r="2181">
          <cell r="A2181">
            <v>31999</v>
          </cell>
          <cell r="B2181" t="str">
            <v>31 計</v>
          </cell>
          <cell r="D2181">
            <v>3</v>
          </cell>
          <cell r="E2181">
            <v>0</v>
          </cell>
          <cell r="F2181">
            <v>2</v>
          </cell>
          <cell r="G2181">
            <v>1</v>
          </cell>
          <cell r="H2181">
            <v>0</v>
          </cell>
          <cell r="I2181">
            <v>0</v>
          </cell>
          <cell r="J2181">
            <v>1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4</v>
          </cell>
          <cell r="Q2181">
            <v>3</v>
          </cell>
          <cell r="R2181">
            <v>4</v>
          </cell>
          <cell r="S2181">
            <v>3</v>
          </cell>
        </row>
        <row r="2182">
          <cell r="A2182">
            <v>32201</v>
          </cell>
          <cell r="B2182">
            <v>32</v>
          </cell>
          <cell r="C2182" t="str">
            <v>島根県</v>
          </cell>
          <cell r="D2182" t="str">
            <v>松江市</v>
          </cell>
          <cell r="M2182">
            <v>1</v>
          </cell>
          <cell r="P2182">
            <v>1</v>
          </cell>
          <cell r="Q2182">
            <v>1</v>
          </cell>
          <cell r="R2182">
            <v>1</v>
          </cell>
          <cell r="S2182">
            <v>1</v>
          </cell>
        </row>
        <row r="2183">
          <cell r="A2183">
            <v>32202</v>
          </cell>
          <cell r="B2183">
            <v>32</v>
          </cell>
          <cell r="C2183" t="str">
            <v>島根県</v>
          </cell>
          <cell r="D2183" t="str">
            <v>浜田市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</row>
        <row r="2184">
          <cell r="A2184">
            <v>32203</v>
          </cell>
          <cell r="B2184">
            <v>32</v>
          </cell>
          <cell r="C2184" t="str">
            <v>島根県</v>
          </cell>
          <cell r="D2184" t="str">
            <v>出雲市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</row>
        <row r="2185">
          <cell r="A2185">
            <v>32204</v>
          </cell>
          <cell r="B2185">
            <v>32</v>
          </cell>
          <cell r="C2185" t="str">
            <v>島根県</v>
          </cell>
          <cell r="D2185" t="str">
            <v>益田市</v>
          </cell>
          <cell r="G2185">
            <v>1</v>
          </cell>
          <cell r="M2185">
            <v>1</v>
          </cell>
          <cell r="P2185">
            <v>2</v>
          </cell>
          <cell r="Q2185">
            <v>1</v>
          </cell>
          <cell r="R2185">
            <v>2</v>
          </cell>
          <cell r="S2185">
            <v>1</v>
          </cell>
        </row>
        <row r="2186">
          <cell r="A2186">
            <v>32205</v>
          </cell>
          <cell r="B2186">
            <v>32</v>
          </cell>
          <cell r="C2186" t="str">
            <v>島根県</v>
          </cell>
          <cell r="D2186" t="str">
            <v>大田市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</row>
        <row r="2187">
          <cell r="A2187">
            <v>32206</v>
          </cell>
          <cell r="B2187">
            <v>32</v>
          </cell>
          <cell r="C2187" t="str">
            <v>島根県</v>
          </cell>
          <cell r="D2187" t="str">
            <v>安来市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</row>
        <row r="2188">
          <cell r="A2188">
            <v>32207</v>
          </cell>
          <cell r="B2188">
            <v>32</v>
          </cell>
          <cell r="C2188" t="str">
            <v>島根県</v>
          </cell>
          <cell r="D2188" t="str">
            <v>江津市</v>
          </cell>
          <cell r="M2188">
            <v>1</v>
          </cell>
          <cell r="P2188">
            <v>1</v>
          </cell>
          <cell r="Q2188">
            <v>1</v>
          </cell>
          <cell r="R2188">
            <v>1</v>
          </cell>
          <cell r="S2188">
            <v>1</v>
          </cell>
        </row>
        <row r="2189">
          <cell r="A2189">
            <v>32208</v>
          </cell>
          <cell r="B2189">
            <v>32</v>
          </cell>
          <cell r="C2189" t="str">
            <v>島根県</v>
          </cell>
          <cell r="D2189" t="str">
            <v>平田市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</row>
        <row r="2190">
          <cell r="A2190">
            <v>32301</v>
          </cell>
          <cell r="B2190">
            <v>32</v>
          </cell>
          <cell r="C2190" t="str">
            <v>島根県</v>
          </cell>
          <cell r="D2190" t="str">
            <v>鹿島町</v>
          </cell>
          <cell r="F2190">
            <v>1</v>
          </cell>
          <cell r="P2190">
            <v>1</v>
          </cell>
          <cell r="Q2190">
            <v>1</v>
          </cell>
          <cell r="R2190">
            <v>1</v>
          </cell>
          <cell r="S2190">
            <v>1</v>
          </cell>
        </row>
        <row r="2191">
          <cell r="A2191">
            <v>32302</v>
          </cell>
          <cell r="B2191">
            <v>32</v>
          </cell>
          <cell r="C2191" t="str">
            <v>島根県</v>
          </cell>
          <cell r="D2191" t="str">
            <v>島根町</v>
          </cell>
          <cell r="F2191">
            <v>1</v>
          </cell>
          <cell r="G2191">
            <v>1</v>
          </cell>
          <cell r="P2191">
            <v>2</v>
          </cell>
          <cell r="Q2191">
            <v>1</v>
          </cell>
          <cell r="R2191">
            <v>2</v>
          </cell>
          <cell r="S2191">
            <v>1</v>
          </cell>
        </row>
        <row r="2192">
          <cell r="A2192">
            <v>32303</v>
          </cell>
          <cell r="B2192">
            <v>32</v>
          </cell>
          <cell r="C2192" t="str">
            <v>島根県</v>
          </cell>
          <cell r="D2192" t="str">
            <v>美保関町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</row>
        <row r="2193">
          <cell r="A2193">
            <v>32304</v>
          </cell>
          <cell r="B2193">
            <v>32</v>
          </cell>
          <cell r="C2193" t="str">
            <v>島根県</v>
          </cell>
          <cell r="D2193" t="str">
            <v>東出雲町</v>
          </cell>
          <cell r="F2193">
            <v>1</v>
          </cell>
          <cell r="J2193">
            <v>1</v>
          </cell>
          <cell r="P2193">
            <v>2</v>
          </cell>
          <cell r="Q2193">
            <v>1</v>
          </cell>
          <cell r="R2193">
            <v>2</v>
          </cell>
          <cell r="S2193">
            <v>1</v>
          </cell>
        </row>
        <row r="2194">
          <cell r="A2194">
            <v>32305</v>
          </cell>
          <cell r="B2194">
            <v>32</v>
          </cell>
          <cell r="C2194" t="str">
            <v>島根県</v>
          </cell>
          <cell r="D2194" t="str">
            <v>八雲村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</row>
        <row r="2195">
          <cell r="A2195">
            <v>32306</v>
          </cell>
          <cell r="B2195">
            <v>32</v>
          </cell>
          <cell r="C2195" t="str">
            <v>島根県</v>
          </cell>
          <cell r="D2195" t="str">
            <v>玉湯町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</row>
        <row r="2196">
          <cell r="A2196">
            <v>32307</v>
          </cell>
          <cell r="B2196">
            <v>32</v>
          </cell>
          <cell r="C2196" t="str">
            <v>島根県</v>
          </cell>
          <cell r="D2196" t="str">
            <v>宍道町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</row>
        <row r="2197">
          <cell r="A2197">
            <v>32308</v>
          </cell>
          <cell r="B2197">
            <v>32</v>
          </cell>
          <cell r="C2197" t="str">
            <v>島根県</v>
          </cell>
          <cell r="D2197" t="str">
            <v>八束町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</row>
        <row r="2198">
          <cell r="A2198">
            <v>32321</v>
          </cell>
          <cell r="B2198">
            <v>32</v>
          </cell>
          <cell r="C2198" t="str">
            <v>島根県</v>
          </cell>
          <cell r="D2198" t="str">
            <v>広瀬町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</row>
        <row r="2199">
          <cell r="A2199">
            <v>32322</v>
          </cell>
          <cell r="B2199">
            <v>32</v>
          </cell>
          <cell r="C2199" t="str">
            <v>島根県</v>
          </cell>
          <cell r="D2199" t="str">
            <v>伯太町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</row>
        <row r="2200">
          <cell r="A2200">
            <v>32341</v>
          </cell>
          <cell r="B2200">
            <v>32</v>
          </cell>
          <cell r="C2200" t="str">
            <v>島根県</v>
          </cell>
          <cell r="D2200" t="str">
            <v>仁多町</v>
          </cell>
          <cell r="M2200">
            <v>1</v>
          </cell>
          <cell r="P2200">
            <v>1</v>
          </cell>
          <cell r="Q2200">
            <v>1</v>
          </cell>
          <cell r="R2200">
            <v>1</v>
          </cell>
          <cell r="S2200">
            <v>1</v>
          </cell>
        </row>
        <row r="2201">
          <cell r="A2201">
            <v>32342</v>
          </cell>
          <cell r="B2201">
            <v>32</v>
          </cell>
          <cell r="C2201" t="str">
            <v>島根県</v>
          </cell>
          <cell r="D2201" t="str">
            <v>横田町</v>
          </cell>
          <cell r="F2201">
            <v>1</v>
          </cell>
          <cell r="M2201">
            <v>1</v>
          </cell>
          <cell r="P2201">
            <v>2</v>
          </cell>
          <cell r="Q2201">
            <v>1</v>
          </cell>
          <cell r="R2201">
            <v>2</v>
          </cell>
          <cell r="S2201">
            <v>1</v>
          </cell>
        </row>
        <row r="2202">
          <cell r="A2202">
            <v>32361</v>
          </cell>
          <cell r="B2202">
            <v>32</v>
          </cell>
          <cell r="C2202" t="str">
            <v>島根県</v>
          </cell>
          <cell r="D2202" t="str">
            <v>大東町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</row>
        <row r="2203">
          <cell r="A2203">
            <v>32362</v>
          </cell>
          <cell r="B2203">
            <v>32</v>
          </cell>
          <cell r="C2203" t="str">
            <v>島根県</v>
          </cell>
          <cell r="D2203" t="str">
            <v>加茂町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</row>
        <row r="2204">
          <cell r="A2204">
            <v>32363</v>
          </cell>
          <cell r="B2204">
            <v>32</v>
          </cell>
          <cell r="C2204" t="str">
            <v>島根県</v>
          </cell>
          <cell r="D2204" t="str">
            <v>木次町</v>
          </cell>
          <cell r="M2204">
            <v>1</v>
          </cell>
          <cell r="P2204">
            <v>1</v>
          </cell>
          <cell r="Q2204">
            <v>1</v>
          </cell>
          <cell r="R2204">
            <v>1</v>
          </cell>
          <cell r="S2204">
            <v>1</v>
          </cell>
        </row>
        <row r="2205">
          <cell r="A2205">
            <v>32381</v>
          </cell>
          <cell r="B2205">
            <v>32</v>
          </cell>
          <cell r="C2205" t="str">
            <v>島根県</v>
          </cell>
          <cell r="D2205" t="str">
            <v>三刀屋町</v>
          </cell>
          <cell r="F2205">
            <v>1</v>
          </cell>
          <cell r="G2205">
            <v>1</v>
          </cell>
          <cell r="P2205">
            <v>2</v>
          </cell>
          <cell r="Q2205">
            <v>1</v>
          </cell>
          <cell r="R2205">
            <v>2</v>
          </cell>
          <cell r="S2205">
            <v>1</v>
          </cell>
        </row>
        <row r="2206">
          <cell r="A2206">
            <v>32382</v>
          </cell>
          <cell r="B2206">
            <v>32</v>
          </cell>
          <cell r="C2206" t="str">
            <v>島根県</v>
          </cell>
          <cell r="D2206" t="str">
            <v>吉田村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</row>
        <row r="2207">
          <cell r="A2207">
            <v>32383</v>
          </cell>
          <cell r="B2207">
            <v>32</v>
          </cell>
          <cell r="C2207" t="str">
            <v>島根県</v>
          </cell>
          <cell r="D2207" t="str">
            <v>掛合町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</row>
        <row r="2208">
          <cell r="A2208">
            <v>32384</v>
          </cell>
          <cell r="B2208">
            <v>32</v>
          </cell>
          <cell r="C2208" t="str">
            <v>島根県</v>
          </cell>
          <cell r="D2208" t="str">
            <v>頓原町</v>
          </cell>
          <cell r="F2208">
            <v>1</v>
          </cell>
          <cell r="P2208">
            <v>1</v>
          </cell>
          <cell r="Q2208">
            <v>1</v>
          </cell>
          <cell r="R2208">
            <v>1</v>
          </cell>
          <cell r="S2208">
            <v>1</v>
          </cell>
        </row>
        <row r="2209">
          <cell r="A2209">
            <v>32385</v>
          </cell>
          <cell r="B2209">
            <v>32</v>
          </cell>
          <cell r="C2209" t="str">
            <v>島根県</v>
          </cell>
          <cell r="D2209" t="str">
            <v>赤来町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</row>
        <row r="2210">
          <cell r="A2210">
            <v>32401</v>
          </cell>
          <cell r="B2210">
            <v>32</v>
          </cell>
          <cell r="C2210" t="str">
            <v>島根県</v>
          </cell>
          <cell r="D2210" t="str">
            <v>斐川町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</row>
        <row r="2211">
          <cell r="A2211">
            <v>32402</v>
          </cell>
          <cell r="B2211">
            <v>32</v>
          </cell>
          <cell r="C2211" t="str">
            <v>島根県</v>
          </cell>
          <cell r="D2211" t="str">
            <v>佐田町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</row>
        <row r="2212">
          <cell r="A2212">
            <v>32403</v>
          </cell>
          <cell r="B2212">
            <v>32</v>
          </cell>
          <cell r="C2212" t="str">
            <v>島根県</v>
          </cell>
          <cell r="D2212" t="str">
            <v>多伎町</v>
          </cell>
          <cell r="H2212">
            <v>1</v>
          </cell>
          <cell r="P2212">
            <v>1</v>
          </cell>
          <cell r="Q2212">
            <v>1</v>
          </cell>
          <cell r="R2212">
            <v>1</v>
          </cell>
          <cell r="S2212">
            <v>1</v>
          </cell>
        </row>
        <row r="2213">
          <cell r="A2213">
            <v>32404</v>
          </cell>
          <cell r="B2213">
            <v>32</v>
          </cell>
          <cell r="C2213" t="str">
            <v>島根県</v>
          </cell>
          <cell r="D2213" t="str">
            <v>湖陵町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A2214">
            <v>32405</v>
          </cell>
          <cell r="B2214">
            <v>32</v>
          </cell>
          <cell r="C2214" t="str">
            <v>島根県</v>
          </cell>
          <cell r="D2214" t="str">
            <v>大社町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</row>
        <row r="2215">
          <cell r="A2215">
            <v>32421</v>
          </cell>
          <cell r="B2215">
            <v>32</v>
          </cell>
          <cell r="C2215" t="str">
            <v>島根県</v>
          </cell>
          <cell r="D2215" t="str">
            <v>温泉津町</v>
          </cell>
          <cell r="F2215">
            <v>1</v>
          </cell>
          <cell r="G2215">
            <v>1</v>
          </cell>
          <cell r="P2215">
            <v>2</v>
          </cell>
          <cell r="Q2215">
            <v>1</v>
          </cell>
          <cell r="R2215">
            <v>2</v>
          </cell>
          <cell r="S2215">
            <v>1</v>
          </cell>
        </row>
        <row r="2216">
          <cell r="A2216">
            <v>32422</v>
          </cell>
          <cell r="B2216">
            <v>32</v>
          </cell>
          <cell r="C2216" t="str">
            <v>島根県</v>
          </cell>
          <cell r="D2216" t="str">
            <v>仁摩町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</row>
        <row r="2217">
          <cell r="A2217">
            <v>32441</v>
          </cell>
          <cell r="B2217">
            <v>32</v>
          </cell>
          <cell r="C2217" t="str">
            <v>島根県</v>
          </cell>
          <cell r="D2217" t="str">
            <v>川本町</v>
          </cell>
          <cell r="G2217">
            <v>1</v>
          </cell>
          <cell r="P2217">
            <v>1</v>
          </cell>
          <cell r="Q2217">
            <v>1</v>
          </cell>
          <cell r="R2217">
            <v>1</v>
          </cell>
          <cell r="S2217">
            <v>1</v>
          </cell>
        </row>
        <row r="2218">
          <cell r="A2218">
            <v>32442</v>
          </cell>
          <cell r="B2218">
            <v>32</v>
          </cell>
          <cell r="C2218" t="str">
            <v>島根県</v>
          </cell>
          <cell r="D2218" t="str">
            <v>邑智町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</row>
        <row r="2219">
          <cell r="A2219">
            <v>32443</v>
          </cell>
          <cell r="B2219">
            <v>32</v>
          </cell>
          <cell r="C2219" t="str">
            <v>島根県</v>
          </cell>
          <cell r="D2219" t="str">
            <v>大和村</v>
          </cell>
          <cell r="F2219">
            <v>1</v>
          </cell>
          <cell r="P2219">
            <v>1</v>
          </cell>
          <cell r="Q2219">
            <v>1</v>
          </cell>
          <cell r="R2219">
            <v>1</v>
          </cell>
          <cell r="S2219">
            <v>1</v>
          </cell>
        </row>
        <row r="2220">
          <cell r="A2220">
            <v>32444</v>
          </cell>
          <cell r="B2220">
            <v>32</v>
          </cell>
          <cell r="C2220" t="str">
            <v>島根県</v>
          </cell>
          <cell r="D2220" t="str">
            <v>羽須美村</v>
          </cell>
          <cell r="F2220">
            <v>1</v>
          </cell>
          <cell r="G2220">
            <v>1</v>
          </cell>
          <cell r="P2220">
            <v>2</v>
          </cell>
          <cell r="Q2220">
            <v>1</v>
          </cell>
          <cell r="R2220">
            <v>2</v>
          </cell>
          <cell r="S2220">
            <v>1</v>
          </cell>
        </row>
        <row r="2221">
          <cell r="A2221">
            <v>32445</v>
          </cell>
          <cell r="B2221">
            <v>32</v>
          </cell>
          <cell r="C2221" t="str">
            <v>島根県</v>
          </cell>
          <cell r="D2221" t="str">
            <v>瑞穂町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</row>
        <row r="2222">
          <cell r="A2222">
            <v>32446</v>
          </cell>
          <cell r="B2222">
            <v>32</v>
          </cell>
          <cell r="C2222" t="str">
            <v>島根県</v>
          </cell>
          <cell r="D2222" t="str">
            <v>石見町</v>
          </cell>
          <cell r="F2222">
            <v>1</v>
          </cell>
          <cell r="P2222">
            <v>1</v>
          </cell>
          <cell r="Q2222">
            <v>1</v>
          </cell>
          <cell r="R2222">
            <v>1</v>
          </cell>
          <cell r="S2222">
            <v>1</v>
          </cell>
        </row>
        <row r="2223">
          <cell r="A2223">
            <v>32447</v>
          </cell>
          <cell r="B2223">
            <v>32</v>
          </cell>
          <cell r="C2223" t="str">
            <v>島根県</v>
          </cell>
          <cell r="D2223" t="str">
            <v>桜江町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</row>
        <row r="2224">
          <cell r="A2224">
            <v>32462</v>
          </cell>
          <cell r="B2224">
            <v>32</v>
          </cell>
          <cell r="C2224" t="str">
            <v>島根県</v>
          </cell>
          <cell r="D2224" t="str">
            <v>金城町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</row>
        <row r="2225">
          <cell r="A2225">
            <v>32463</v>
          </cell>
          <cell r="B2225">
            <v>32</v>
          </cell>
          <cell r="C2225" t="str">
            <v>島根県</v>
          </cell>
          <cell r="D2225" t="str">
            <v>旭町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</row>
        <row r="2226">
          <cell r="A2226">
            <v>32464</v>
          </cell>
          <cell r="B2226">
            <v>32</v>
          </cell>
          <cell r="C2226" t="str">
            <v>島根県</v>
          </cell>
          <cell r="D2226" t="str">
            <v>弥栄村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</row>
        <row r="2227">
          <cell r="A2227">
            <v>32465</v>
          </cell>
          <cell r="B2227">
            <v>32</v>
          </cell>
          <cell r="C2227" t="str">
            <v>島根県</v>
          </cell>
          <cell r="D2227" t="str">
            <v>三隅町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A2228">
            <v>32481</v>
          </cell>
          <cell r="B2228">
            <v>32</v>
          </cell>
          <cell r="C2228" t="str">
            <v>島根県</v>
          </cell>
          <cell r="D2228" t="str">
            <v>美都町</v>
          </cell>
          <cell r="F2228">
            <v>1</v>
          </cell>
          <cell r="G2228">
            <v>1</v>
          </cell>
          <cell r="P2228">
            <v>2</v>
          </cell>
          <cell r="Q2228">
            <v>1</v>
          </cell>
          <cell r="R2228">
            <v>2</v>
          </cell>
          <cell r="S2228">
            <v>1</v>
          </cell>
        </row>
        <row r="2229">
          <cell r="A2229">
            <v>32482</v>
          </cell>
          <cell r="B2229">
            <v>32</v>
          </cell>
          <cell r="C2229" t="str">
            <v>島根県</v>
          </cell>
          <cell r="D2229" t="str">
            <v>匹見町</v>
          </cell>
          <cell r="G2229">
            <v>1</v>
          </cell>
          <cell r="P2229">
            <v>1</v>
          </cell>
          <cell r="Q2229">
            <v>1</v>
          </cell>
          <cell r="R2229">
            <v>1</v>
          </cell>
          <cell r="S2229">
            <v>1</v>
          </cell>
        </row>
        <row r="2230">
          <cell r="A2230">
            <v>32501</v>
          </cell>
          <cell r="B2230">
            <v>32</v>
          </cell>
          <cell r="C2230" t="str">
            <v>島根県</v>
          </cell>
          <cell r="D2230" t="str">
            <v>津和野町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</row>
        <row r="2231">
          <cell r="A2231">
            <v>32502</v>
          </cell>
          <cell r="B2231">
            <v>32</v>
          </cell>
          <cell r="C2231" t="str">
            <v>島根県</v>
          </cell>
          <cell r="D2231" t="str">
            <v>日原町</v>
          </cell>
          <cell r="F2231">
            <v>1</v>
          </cell>
          <cell r="P2231">
            <v>1</v>
          </cell>
          <cell r="Q2231">
            <v>1</v>
          </cell>
          <cell r="R2231">
            <v>1</v>
          </cell>
          <cell r="S2231">
            <v>1</v>
          </cell>
        </row>
        <row r="2232">
          <cell r="A2232">
            <v>32503</v>
          </cell>
          <cell r="B2232">
            <v>32</v>
          </cell>
          <cell r="C2232" t="str">
            <v>島根県</v>
          </cell>
          <cell r="D2232" t="str">
            <v>柿木村</v>
          </cell>
          <cell r="F2232">
            <v>1</v>
          </cell>
          <cell r="G2232">
            <v>1</v>
          </cell>
          <cell r="P2232">
            <v>2</v>
          </cell>
          <cell r="Q2232">
            <v>1</v>
          </cell>
          <cell r="R2232">
            <v>2</v>
          </cell>
          <cell r="S2232">
            <v>1</v>
          </cell>
        </row>
        <row r="2233">
          <cell r="A2233">
            <v>32504</v>
          </cell>
          <cell r="B2233">
            <v>32</v>
          </cell>
          <cell r="C2233" t="str">
            <v>島根県</v>
          </cell>
          <cell r="D2233" t="str">
            <v>六日市町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</row>
        <row r="2234">
          <cell r="A2234">
            <v>32521</v>
          </cell>
          <cell r="B2234">
            <v>32</v>
          </cell>
          <cell r="C2234" t="str">
            <v>島根県</v>
          </cell>
          <cell r="D2234" t="str">
            <v>西郷町</v>
          </cell>
          <cell r="F2234">
            <v>1</v>
          </cell>
          <cell r="G2234">
            <v>1</v>
          </cell>
          <cell r="P2234">
            <v>2</v>
          </cell>
          <cell r="Q2234">
            <v>1</v>
          </cell>
          <cell r="R2234">
            <v>2</v>
          </cell>
          <cell r="S2234">
            <v>1</v>
          </cell>
        </row>
        <row r="2235">
          <cell r="A2235">
            <v>32522</v>
          </cell>
          <cell r="B2235">
            <v>32</v>
          </cell>
          <cell r="C2235" t="str">
            <v>島根県</v>
          </cell>
          <cell r="D2235" t="str">
            <v>布施村</v>
          </cell>
          <cell r="F2235">
            <v>1</v>
          </cell>
          <cell r="G2235">
            <v>1</v>
          </cell>
          <cell r="P2235">
            <v>2</v>
          </cell>
          <cell r="Q2235">
            <v>1</v>
          </cell>
          <cell r="R2235">
            <v>2</v>
          </cell>
          <cell r="S2235">
            <v>1</v>
          </cell>
        </row>
        <row r="2236">
          <cell r="A2236">
            <v>32523</v>
          </cell>
          <cell r="B2236">
            <v>32</v>
          </cell>
          <cell r="C2236" t="str">
            <v>島根県</v>
          </cell>
          <cell r="D2236" t="str">
            <v>五箇村</v>
          </cell>
          <cell r="F2236">
            <v>1</v>
          </cell>
          <cell r="G2236">
            <v>1</v>
          </cell>
          <cell r="P2236">
            <v>2</v>
          </cell>
          <cell r="Q2236">
            <v>1</v>
          </cell>
          <cell r="R2236">
            <v>2</v>
          </cell>
          <cell r="S2236">
            <v>1</v>
          </cell>
        </row>
        <row r="2237">
          <cell r="A2237">
            <v>32524</v>
          </cell>
          <cell r="B2237">
            <v>32</v>
          </cell>
          <cell r="C2237" t="str">
            <v>島根県</v>
          </cell>
          <cell r="D2237" t="str">
            <v>都万村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</row>
        <row r="2238">
          <cell r="A2238">
            <v>32525</v>
          </cell>
          <cell r="B2238">
            <v>32</v>
          </cell>
          <cell r="C2238" t="str">
            <v>島根県</v>
          </cell>
          <cell r="D2238" t="str">
            <v>海士町</v>
          </cell>
          <cell r="F2238">
            <v>1</v>
          </cell>
          <cell r="G2238">
            <v>1</v>
          </cell>
          <cell r="P2238">
            <v>2</v>
          </cell>
          <cell r="Q2238">
            <v>1</v>
          </cell>
          <cell r="R2238">
            <v>2</v>
          </cell>
          <cell r="S2238">
            <v>1</v>
          </cell>
        </row>
        <row r="2239">
          <cell r="A2239">
            <v>32526</v>
          </cell>
          <cell r="B2239">
            <v>32</v>
          </cell>
          <cell r="C2239" t="str">
            <v>島根県</v>
          </cell>
          <cell r="D2239" t="str">
            <v>西ノ島町</v>
          </cell>
          <cell r="F2239">
            <v>1</v>
          </cell>
          <cell r="G2239">
            <v>1</v>
          </cell>
          <cell r="P2239">
            <v>2</v>
          </cell>
          <cell r="Q2239">
            <v>1</v>
          </cell>
          <cell r="R2239">
            <v>2</v>
          </cell>
          <cell r="S2239">
            <v>1</v>
          </cell>
        </row>
        <row r="2240">
          <cell r="A2240">
            <v>32527</v>
          </cell>
          <cell r="B2240">
            <v>32</v>
          </cell>
          <cell r="C2240" t="str">
            <v>島根県</v>
          </cell>
          <cell r="D2240" t="str">
            <v>知夫村</v>
          </cell>
          <cell r="F2240">
            <v>1</v>
          </cell>
          <cell r="G2240">
            <v>1</v>
          </cell>
          <cell r="P2240">
            <v>2</v>
          </cell>
          <cell r="Q2240">
            <v>1</v>
          </cell>
          <cell r="R2240">
            <v>2</v>
          </cell>
          <cell r="S2240">
            <v>1</v>
          </cell>
        </row>
        <row r="2241">
          <cell r="A2241">
            <v>32999</v>
          </cell>
          <cell r="B2241" t="str">
            <v>32 計</v>
          </cell>
          <cell r="D2241">
            <v>22</v>
          </cell>
          <cell r="E2241">
            <v>0</v>
          </cell>
          <cell r="F2241">
            <v>19</v>
          </cell>
          <cell r="G2241">
            <v>15</v>
          </cell>
          <cell r="H2241">
            <v>0</v>
          </cell>
          <cell r="I2241">
            <v>0</v>
          </cell>
          <cell r="J2241">
            <v>1</v>
          </cell>
          <cell r="K2241">
            <v>0</v>
          </cell>
          <cell r="L2241">
            <v>0</v>
          </cell>
          <cell r="M2241">
            <v>2</v>
          </cell>
          <cell r="N2241">
            <v>0</v>
          </cell>
          <cell r="O2241">
            <v>0</v>
          </cell>
          <cell r="P2241">
            <v>37</v>
          </cell>
          <cell r="Q2241">
            <v>22</v>
          </cell>
          <cell r="R2241">
            <v>37</v>
          </cell>
          <cell r="S2241">
            <v>22</v>
          </cell>
        </row>
        <row r="2242">
          <cell r="A2242">
            <v>33201</v>
          </cell>
          <cell r="B2242">
            <v>33</v>
          </cell>
          <cell r="C2242" t="str">
            <v>岡山県</v>
          </cell>
          <cell r="D2242" t="str">
            <v>岡山市</v>
          </cell>
          <cell r="F2242">
            <v>1</v>
          </cell>
          <cell r="J2242">
            <v>1</v>
          </cell>
          <cell r="N2242">
            <v>1</v>
          </cell>
          <cell r="P2242">
            <v>3</v>
          </cell>
          <cell r="Q2242">
            <v>1</v>
          </cell>
          <cell r="R2242">
            <v>3</v>
          </cell>
          <cell r="S2242">
            <v>1</v>
          </cell>
        </row>
        <row r="2243">
          <cell r="A2243">
            <v>33202</v>
          </cell>
          <cell r="B2243">
            <v>33</v>
          </cell>
          <cell r="C2243" t="str">
            <v>岡山県</v>
          </cell>
          <cell r="D2243" t="str">
            <v>倉敷市</v>
          </cell>
          <cell r="J2243">
            <v>1</v>
          </cell>
          <cell r="M2243">
            <v>1</v>
          </cell>
          <cell r="P2243">
            <v>2</v>
          </cell>
          <cell r="Q2243">
            <v>1</v>
          </cell>
          <cell r="R2243">
            <v>2</v>
          </cell>
          <cell r="S2243">
            <v>1</v>
          </cell>
        </row>
        <row r="2244">
          <cell r="A2244">
            <v>33203</v>
          </cell>
          <cell r="B2244">
            <v>33</v>
          </cell>
          <cell r="C2244" t="str">
            <v>岡山県</v>
          </cell>
          <cell r="D2244" t="str">
            <v>津山市</v>
          </cell>
          <cell r="J2244">
            <v>1</v>
          </cell>
          <cell r="P2244">
            <v>1</v>
          </cell>
          <cell r="Q2244">
            <v>1</v>
          </cell>
          <cell r="R2244">
            <v>1</v>
          </cell>
          <cell r="S2244">
            <v>1</v>
          </cell>
        </row>
        <row r="2245">
          <cell r="A2245">
            <v>33204</v>
          </cell>
          <cell r="B2245">
            <v>33</v>
          </cell>
          <cell r="C2245" t="str">
            <v>岡山県</v>
          </cell>
          <cell r="D2245" t="str">
            <v>玉野市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</row>
        <row r="2246">
          <cell r="A2246">
            <v>33205</v>
          </cell>
          <cell r="B2246">
            <v>33</v>
          </cell>
          <cell r="C2246" t="str">
            <v>岡山県</v>
          </cell>
          <cell r="D2246" t="str">
            <v>笠岡市</v>
          </cell>
          <cell r="G2246">
            <v>1</v>
          </cell>
          <cell r="J2246">
            <v>1</v>
          </cell>
          <cell r="N2246">
            <v>1</v>
          </cell>
          <cell r="P2246">
            <v>3</v>
          </cell>
          <cell r="Q2246">
            <v>1</v>
          </cell>
          <cell r="R2246">
            <v>3</v>
          </cell>
          <cell r="S2246">
            <v>1</v>
          </cell>
        </row>
        <row r="2247">
          <cell r="A2247">
            <v>33207</v>
          </cell>
          <cell r="B2247">
            <v>33</v>
          </cell>
          <cell r="C2247" t="str">
            <v>岡山県</v>
          </cell>
          <cell r="D2247" t="str">
            <v>井原市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</row>
        <row r="2248">
          <cell r="A2248">
            <v>33208</v>
          </cell>
          <cell r="B2248">
            <v>33</v>
          </cell>
          <cell r="C2248" t="str">
            <v>岡山県</v>
          </cell>
          <cell r="D2248" t="str">
            <v>総社市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</row>
        <row r="2249">
          <cell r="A2249">
            <v>33209</v>
          </cell>
          <cell r="B2249">
            <v>33</v>
          </cell>
          <cell r="C2249" t="str">
            <v>岡山県</v>
          </cell>
          <cell r="D2249" t="str">
            <v>高梁市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</row>
        <row r="2250">
          <cell r="A2250">
            <v>33210</v>
          </cell>
          <cell r="B2250">
            <v>33</v>
          </cell>
          <cell r="C2250" t="str">
            <v>岡山県</v>
          </cell>
          <cell r="D2250" t="str">
            <v>新見市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</row>
        <row r="2251">
          <cell r="A2251">
            <v>33211</v>
          </cell>
          <cell r="B2251">
            <v>33</v>
          </cell>
          <cell r="C2251" t="str">
            <v>岡山県</v>
          </cell>
          <cell r="D2251" t="str">
            <v>備前市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</row>
        <row r="2252">
          <cell r="A2252">
            <v>33301</v>
          </cell>
          <cell r="B2252">
            <v>33</v>
          </cell>
          <cell r="C2252" t="str">
            <v>岡山県</v>
          </cell>
          <cell r="D2252" t="str">
            <v>御津町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</row>
        <row r="2253">
          <cell r="A2253">
            <v>33303</v>
          </cell>
          <cell r="B2253">
            <v>33</v>
          </cell>
          <cell r="C2253" t="str">
            <v>岡山県</v>
          </cell>
          <cell r="D2253" t="str">
            <v>建部町</v>
          </cell>
          <cell r="M2253">
            <v>1</v>
          </cell>
          <cell r="P2253">
            <v>1</v>
          </cell>
          <cell r="Q2253">
            <v>1</v>
          </cell>
          <cell r="R2253">
            <v>1</v>
          </cell>
          <cell r="S2253">
            <v>1</v>
          </cell>
        </row>
        <row r="2254">
          <cell r="A2254">
            <v>33305</v>
          </cell>
          <cell r="B2254">
            <v>33</v>
          </cell>
          <cell r="C2254" t="str">
            <v>岡山県</v>
          </cell>
          <cell r="D2254" t="str">
            <v>加茂川町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</row>
        <row r="2255">
          <cell r="A2255">
            <v>33321</v>
          </cell>
          <cell r="B2255">
            <v>33</v>
          </cell>
          <cell r="C2255" t="str">
            <v>岡山県</v>
          </cell>
          <cell r="D2255" t="str">
            <v>瀬戸町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</row>
        <row r="2256">
          <cell r="A2256">
            <v>33322</v>
          </cell>
          <cell r="B2256">
            <v>33</v>
          </cell>
          <cell r="C2256" t="str">
            <v>岡山県</v>
          </cell>
          <cell r="D2256" t="str">
            <v>山陽町</v>
          </cell>
          <cell r="H2256">
            <v>1</v>
          </cell>
          <cell r="P2256">
            <v>1</v>
          </cell>
          <cell r="Q2256">
            <v>1</v>
          </cell>
          <cell r="R2256">
            <v>1</v>
          </cell>
          <cell r="S2256">
            <v>1</v>
          </cell>
        </row>
        <row r="2257">
          <cell r="A2257">
            <v>33323</v>
          </cell>
          <cell r="B2257">
            <v>33</v>
          </cell>
          <cell r="C2257" t="str">
            <v>岡山県</v>
          </cell>
          <cell r="D2257" t="str">
            <v>赤坂町</v>
          </cell>
          <cell r="I2257">
            <v>1</v>
          </cell>
          <cell r="P2257">
            <v>1</v>
          </cell>
          <cell r="Q2257">
            <v>1</v>
          </cell>
          <cell r="R2257">
            <v>1</v>
          </cell>
          <cell r="S2257">
            <v>1</v>
          </cell>
        </row>
        <row r="2258">
          <cell r="A2258">
            <v>33324</v>
          </cell>
          <cell r="B2258">
            <v>33</v>
          </cell>
          <cell r="C2258" t="str">
            <v>岡山県</v>
          </cell>
          <cell r="D2258" t="str">
            <v>熊山町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A2259">
            <v>33325</v>
          </cell>
          <cell r="B2259">
            <v>33</v>
          </cell>
          <cell r="C2259" t="str">
            <v>岡山県</v>
          </cell>
          <cell r="D2259" t="str">
            <v>吉井町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</row>
        <row r="2260">
          <cell r="A2260">
            <v>33342</v>
          </cell>
          <cell r="B2260">
            <v>33</v>
          </cell>
          <cell r="C2260" t="str">
            <v>岡山県</v>
          </cell>
          <cell r="D2260" t="str">
            <v>日生町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</row>
        <row r="2261">
          <cell r="A2261">
            <v>33344</v>
          </cell>
          <cell r="B2261">
            <v>33</v>
          </cell>
          <cell r="C2261" t="str">
            <v>岡山県</v>
          </cell>
          <cell r="D2261" t="str">
            <v>吉永町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</row>
        <row r="2262">
          <cell r="A2262">
            <v>33345</v>
          </cell>
          <cell r="B2262">
            <v>33</v>
          </cell>
          <cell r="C2262" t="str">
            <v>岡山県</v>
          </cell>
          <cell r="D2262" t="str">
            <v>佐伯町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</row>
        <row r="2263">
          <cell r="A2263">
            <v>33346</v>
          </cell>
          <cell r="B2263">
            <v>33</v>
          </cell>
          <cell r="C2263" t="str">
            <v>岡山県</v>
          </cell>
          <cell r="D2263" t="str">
            <v>和気町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</row>
        <row r="2264">
          <cell r="A2264">
            <v>33361</v>
          </cell>
          <cell r="B2264">
            <v>33</v>
          </cell>
          <cell r="C2264" t="str">
            <v>岡山県</v>
          </cell>
          <cell r="D2264" t="str">
            <v>牛窓町</v>
          </cell>
          <cell r="G2264">
            <v>1</v>
          </cell>
          <cell r="P2264">
            <v>1</v>
          </cell>
          <cell r="Q2264">
            <v>1</v>
          </cell>
          <cell r="R2264">
            <v>1</v>
          </cell>
          <cell r="S2264">
            <v>1</v>
          </cell>
        </row>
        <row r="2265">
          <cell r="A2265">
            <v>33362</v>
          </cell>
          <cell r="B2265">
            <v>33</v>
          </cell>
          <cell r="C2265" t="str">
            <v>岡山県</v>
          </cell>
          <cell r="D2265" t="str">
            <v>邑久町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</row>
        <row r="2266">
          <cell r="A2266">
            <v>33363</v>
          </cell>
          <cell r="B2266">
            <v>33</v>
          </cell>
          <cell r="C2266" t="str">
            <v>岡山県</v>
          </cell>
          <cell r="D2266" t="str">
            <v>長船町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</row>
        <row r="2267">
          <cell r="A2267">
            <v>33401</v>
          </cell>
          <cell r="B2267">
            <v>33</v>
          </cell>
          <cell r="C2267" t="str">
            <v>岡山県</v>
          </cell>
          <cell r="D2267" t="str">
            <v>灘崎町</v>
          </cell>
          <cell r="J2267">
            <v>1</v>
          </cell>
          <cell r="M2267">
            <v>1</v>
          </cell>
          <cell r="P2267">
            <v>2</v>
          </cell>
          <cell r="Q2267">
            <v>1</v>
          </cell>
          <cell r="R2267">
            <v>2</v>
          </cell>
          <cell r="S2267">
            <v>1</v>
          </cell>
        </row>
        <row r="2268">
          <cell r="A2268">
            <v>33423</v>
          </cell>
          <cell r="B2268">
            <v>33</v>
          </cell>
          <cell r="C2268" t="str">
            <v>岡山県</v>
          </cell>
          <cell r="D2268" t="str">
            <v>早島町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</row>
        <row r="2269">
          <cell r="A2269">
            <v>33427</v>
          </cell>
          <cell r="B2269">
            <v>33</v>
          </cell>
          <cell r="C2269" t="str">
            <v>岡山県</v>
          </cell>
          <cell r="D2269" t="str">
            <v>山手村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</row>
        <row r="2270">
          <cell r="A2270">
            <v>33428</v>
          </cell>
          <cell r="B2270">
            <v>33</v>
          </cell>
          <cell r="C2270" t="str">
            <v>岡山県</v>
          </cell>
          <cell r="D2270" t="str">
            <v>清音村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</row>
        <row r="2271">
          <cell r="A2271">
            <v>33441</v>
          </cell>
          <cell r="B2271">
            <v>33</v>
          </cell>
          <cell r="C2271" t="str">
            <v>岡山県</v>
          </cell>
          <cell r="D2271" t="str">
            <v>船穂町</v>
          </cell>
          <cell r="J2271">
            <v>1</v>
          </cell>
          <cell r="L2271">
            <v>1</v>
          </cell>
          <cell r="P2271">
            <v>2</v>
          </cell>
          <cell r="Q2271">
            <v>1</v>
          </cell>
          <cell r="R2271">
            <v>2</v>
          </cell>
          <cell r="S2271">
            <v>1</v>
          </cell>
        </row>
        <row r="2272">
          <cell r="A2272">
            <v>33442</v>
          </cell>
          <cell r="B2272">
            <v>33</v>
          </cell>
          <cell r="C2272" t="str">
            <v>岡山県</v>
          </cell>
          <cell r="D2272" t="str">
            <v>金光町</v>
          </cell>
          <cell r="J2272">
            <v>1</v>
          </cell>
          <cell r="P2272">
            <v>1</v>
          </cell>
          <cell r="Q2272">
            <v>1</v>
          </cell>
          <cell r="R2272">
            <v>1</v>
          </cell>
          <cell r="S2272">
            <v>1</v>
          </cell>
        </row>
        <row r="2273">
          <cell r="A2273">
            <v>33443</v>
          </cell>
          <cell r="B2273">
            <v>33</v>
          </cell>
          <cell r="C2273" t="str">
            <v>岡山県</v>
          </cell>
          <cell r="D2273" t="str">
            <v>鴨方町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</row>
        <row r="2274">
          <cell r="A2274">
            <v>33444</v>
          </cell>
          <cell r="B2274">
            <v>33</v>
          </cell>
          <cell r="C2274" t="str">
            <v>岡山県</v>
          </cell>
          <cell r="D2274" t="str">
            <v>寄島町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</row>
        <row r="2275">
          <cell r="A2275">
            <v>33445</v>
          </cell>
          <cell r="B2275">
            <v>33</v>
          </cell>
          <cell r="C2275" t="str">
            <v>岡山県</v>
          </cell>
          <cell r="D2275" t="str">
            <v>里庄町</v>
          </cell>
          <cell r="H2275">
            <v>1</v>
          </cell>
          <cell r="I2275">
            <v>1</v>
          </cell>
          <cell r="P2275">
            <v>2</v>
          </cell>
          <cell r="Q2275">
            <v>1</v>
          </cell>
          <cell r="R2275">
            <v>2</v>
          </cell>
          <cell r="S2275">
            <v>1</v>
          </cell>
        </row>
        <row r="2276">
          <cell r="A2276">
            <v>33461</v>
          </cell>
          <cell r="B2276">
            <v>33</v>
          </cell>
          <cell r="C2276" t="str">
            <v>岡山県</v>
          </cell>
          <cell r="D2276" t="str">
            <v>矢掛町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</row>
        <row r="2277">
          <cell r="A2277">
            <v>33462</v>
          </cell>
          <cell r="B2277">
            <v>33</v>
          </cell>
          <cell r="C2277" t="str">
            <v>岡山県</v>
          </cell>
          <cell r="D2277" t="str">
            <v>美星町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</row>
        <row r="2278">
          <cell r="A2278">
            <v>33481</v>
          </cell>
          <cell r="B2278">
            <v>33</v>
          </cell>
          <cell r="C2278" t="str">
            <v>岡山県</v>
          </cell>
          <cell r="D2278" t="str">
            <v>芳井町</v>
          </cell>
          <cell r="H2278">
            <v>1</v>
          </cell>
          <cell r="P2278">
            <v>1</v>
          </cell>
          <cell r="Q2278">
            <v>1</v>
          </cell>
          <cell r="R2278">
            <v>1</v>
          </cell>
          <cell r="S2278">
            <v>1</v>
          </cell>
        </row>
        <row r="2279">
          <cell r="A2279">
            <v>33503</v>
          </cell>
          <cell r="B2279">
            <v>33</v>
          </cell>
          <cell r="C2279" t="str">
            <v>岡山県</v>
          </cell>
          <cell r="D2279" t="str">
            <v>真備町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</row>
        <row r="2280">
          <cell r="A2280">
            <v>33521</v>
          </cell>
          <cell r="B2280">
            <v>33</v>
          </cell>
          <cell r="C2280" t="str">
            <v>岡山県</v>
          </cell>
          <cell r="D2280" t="str">
            <v>有漢町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</row>
        <row r="2281">
          <cell r="A2281">
            <v>33522</v>
          </cell>
          <cell r="B2281">
            <v>33</v>
          </cell>
          <cell r="C2281" t="str">
            <v>岡山県</v>
          </cell>
          <cell r="D2281" t="str">
            <v>北房町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</row>
        <row r="2282">
          <cell r="A2282">
            <v>33523</v>
          </cell>
          <cell r="B2282">
            <v>33</v>
          </cell>
          <cell r="C2282" t="str">
            <v>岡山県</v>
          </cell>
          <cell r="D2282" t="str">
            <v>賀陽町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</row>
        <row r="2283">
          <cell r="A2283">
            <v>33541</v>
          </cell>
          <cell r="B2283">
            <v>33</v>
          </cell>
          <cell r="C2283" t="str">
            <v>岡山県</v>
          </cell>
          <cell r="D2283" t="str">
            <v>成羽町</v>
          </cell>
          <cell r="G2283">
            <v>1</v>
          </cell>
          <cell r="P2283">
            <v>1</v>
          </cell>
          <cell r="Q2283">
            <v>1</v>
          </cell>
          <cell r="R2283">
            <v>1</v>
          </cell>
          <cell r="S2283">
            <v>1</v>
          </cell>
        </row>
        <row r="2284">
          <cell r="A2284">
            <v>33542</v>
          </cell>
          <cell r="B2284">
            <v>33</v>
          </cell>
          <cell r="C2284" t="str">
            <v>岡山県</v>
          </cell>
          <cell r="D2284" t="str">
            <v>川上町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</row>
        <row r="2285">
          <cell r="A2285">
            <v>33543</v>
          </cell>
          <cell r="B2285">
            <v>33</v>
          </cell>
          <cell r="C2285" t="str">
            <v>岡山県</v>
          </cell>
          <cell r="D2285" t="str">
            <v>備中町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</row>
        <row r="2286">
          <cell r="A2286">
            <v>33561</v>
          </cell>
          <cell r="B2286">
            <v>33</v>
          </cell>
          <cell r="C2286" t="str">
            <v>岡山県</v>
          </cell>
          <cell r="D2286" t="str">
            <v>大佐町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</row>
        <row r="2287">
          <cell r="A2287">
            <v>33562</v>
          </cell>
          <cell r="B2287">
            <v>33</v>
          </cell>
          <cell r="C2287" t="str">
            <v>岡山県</v>
          </cell>
          <cell r="D2287" t="str">
            <v>神郷町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</row>
        <row r="2288">
          <cell r="A2288">
            <v>33563</v>
          </cell>
          <cell r="B2288">
            <v>33</v>
          </cell>
          <cell r="C2288" t="str">
            <v>岡山県</v>
          </cell>
          <cell r="D2288" t="str">
            <v>哲多町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</row>
        <row r="2289">
          <cell r="A2289">
            <v>33564</v>
          </cell>
          <cell r="B2289">
            <v>33</v>
          </cell>
          <cell r="C2289" t="str">
            <v>岡山県</v>
          </cell>
          <cell r="D2289" t="str">
            <v>哲西町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</row>
        <row r="2290">
          <cell r="A2290">
            <v>33581</v>
          </cell>
          <cell r="B2290">
            <v>33</v>
          </cell>
          <cell r="C2290" t="str">
            <v>岡山県</v>
          </cell>
          <cell r="D2290" t="str">
            <v>勝山町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</row>
        <row r="2291">
          <cell r="A2291">
            <v>33582</v>
          </cell>
          <cell r="B2291">
            <v>33</v>
          </cell>
          <cell r="C2291" t="str">
            <v>岡山県</v>
          </cell>
          <cell r="D2291" t="str">
            <v>落合町</v>
          </cell>
          <cell r="G2291">
            <v>1</v>
          </cell>
          <cell r="P2291">
            <v>1</v>
          </cell>
          <cell r="Q2291">
            <v>1</v>
          </cell>
          <cell r="R2291">
            <v>1</v>
          </cell>
          <cell r="S2291">
            <v>1</v>
          </cell>
        </row>
        <row r="2292">
          <cell r="A2292">
            <v>33583</v>
          </cell>
          <cell r="B2292">
            <v>33</v>
          </cell>
          <cell r="C2292" t="str">
            <v>岡山県</v>
          </cell>
          <cell r="D2292" t="str">
            <v>湯原町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</row>
        <row r="2293">
          <cell r="A2293">
            <v>33584</v>
          </cell>
          <cell r="B2293">
            <v>33</v>
          </cell>
          <cell r="C2293" t="str">
            <v>岡山県</v>
          </cell>
          <cell r="D2293" t="str">
            <v>久世町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</row>
        <row r="2294">
          <cell r="A2294">
            <v>33585</v>
          </cell>
          <cell r="B2294">
            <v>33</v>
          </cell>
          <cell r="C2294" t="str">
            <v>岡山県</v>
          </cell>
          <cell r="D2294" t="str">
            <v>美甘村</v>
          </cell>
          <cell r="H2294">
            <v>1</v>
          </cell>
          <cell r="I2294">
            <v>1</v>
          </cell>
          <cell r="P2294">
            <v>2</v>
          </cell>
          <cell r="Q2294">
            <v>1</v>
          </cell>
          <cell r="R2294">
            <v>2</v>
          </cell>
          <cell r="S2294">
            <v>1</v>
          </cell>
        </row>
        <row r="2295">
          <cell r="A2295">
            <v>33586</v>
          </cell>
          <cell r="B2295">
            <v>33</v>
          </cell>
          <cell r="C2295" t="str">
            <v>岡山県</v>
          </cell>
          <cell r="D2295" t="str">
            <v>新庄村</v>
          </cell>
          <cell r="I2295">
            <v>1</v>
          </cell>
          <cell r="P2295">
            <v>1</v>
          </cell>
          <cell r="Q2295">
            <v>1</v>
          </cell>
          <cell r="R2295">
            <v>1</v>
          </cell>
          <cell r="S2295">
            <v>1</v>
          </cell>
        </row>
        <row r="2296">
          <cell r="A2296">
            <v>33587</v>
          </cell>
          <cell r="B2296">
            <v>33</v>
          </cell>
          <cell r="C2296" t="str">
            <v>岡山県</v>
          </cell>
          <cell r="D2296" t="str">
            <v>川上村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</row>
        <row r="2297">
          <cell r="A2297">
            <v>33588</v>
          </cell>
          <cell r="B2297">
            <v>33</v>
          </cell>
          <cell r="C2297" t="str">
            <v>岡山県</v>
          </cell>
          <cell r="D2297" t="str">
            <v>八束村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</row>
        <row r="2298">
          <cell r="A2298">
            <v>33589</v>
          </cell>
          <cell r="B2298">
            <v>33</v>
          </cell>
          <cell r="C2298" t="str">
            <v>岡山県</v>
          </cell>
          <cell r="D2298" t="str">
            <v>中和村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</row>
        <row r="2299">
          <cell r="A2299">
            <v>33601</v>
          </cell>
          <cell r="B2299">
            <v>33</v>
          </cell>
          <cell r="C2299" t="str">
            <v>岡山県</v>
          </cell>
          <cell r="D2299" t="str">
            <v>加茂町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</row>
        <row r="2300">
          <cell r="A2300">
            <v>33602</v>
          </cell>
          <cell r="B2300">
            <v>33</v>
          </cell>
          <cell r="C2300" t="str">
            <v>岡山県</v>
          </cell>
          <cell r="D2300" t="str">
            <v>富村</v>
          </cell>
          <cell r="G2300">
            <v>1</v>
          </cell>
          <cell r="P2300">
            <v>1</v>
          </cell>
          <cell r="Q2300">
            <v>1</v>
          </cell>
          <cell r="R2300">
            <v>1</v>
          </cell>
          <cell r="S2300">
            <v>1</v>
          </cell>
        </row>
        <row r="2301">
          <cell r="A2301">
            <v>33603</v>
          </cell>
          <cell r="B2301">
            <v>33</v>
          </cell>
          <cell r="C2301" t="str">
            <v>岡山県</v>
          </cell>
          <cell r="D2301" t="str">
            <v>奥津町</v>
          </cell>
          <cell r="F2301">
            <v>1</v>
          </cell>
          <cell r="G2301">
            <v>1</v>
          </cell>
          <cell r="I2301">
            <v>1</v>
          </cell>
          <cell r="P2301">
            <v>3</v>
          </cell>
          <cell r="Q2301">
            <v>1</v>
          </cell>
          <cell r="R2301">
            <v>3</v>
          </cell>
          <cell r="S2301">
            <v>1</v>
          </cell>
        </row>
        <row r="2302">
          <cell r="A2302">
            <v>33604</v>
          </cell>
          <cell r="B2302">
            <v>33</v>
          </cell>
          <cell r="C2302" t="str">
            <v>岡山県</v>
          </cell>
          <cell r="D2302" t="str">
            <v>上齋原村</v>
          </cell>
          <cell r="G2302">
            <v>1</v>
          </cell>
          <cell r="N2302">
            <v>1</v>
          </cell>
          <cell r="P2302">
            <v>2</v>
          </cell>
          <cell r="Q2302">
            <v>1</v>
          </cell>
          <cell r="R2302">
            <v>2</v>
          </cell>
          <cell r="S2302">
            <v>1</v>
          </cell>
        </row>
        <row r="2303">
          <cell r="A2303">
            <v>33605</v>
          </cell>
          <cell r="B2303">
            <v>33</v>
          </cell>
          <cell r="C2303" t="str">
            <v>岡山県</v>
          </cell>
          <cell r="D2303" t="str">
            <v>阿波村</v>
          </cell>
          <cell r="G2303">
            <v>1</v>
          </cell>
          <cell r="P2303">
            <v>1</v>
          </cell>
          <cell r="Q2303">
            <v>1</v>
          </cell>
          <cell r="R2303">
            <v>1</v>
          </cell>
          <cell r="S2303">
            <v>1</v>
          </cell>
        </row>
        <row r="2304">
          <cell r="A2304">
            <v>33606</v>
          </cell>
          <cell r="B2304">
            <v>33</v>
          </cell>
          <cell r="C2304" t="str">
            <v>岡山県</v>
          </cell>
          <cell r="D2304" t="str">
            <v>鏡野町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</row>
        <row r="2305">
          <cell r="A2305">
            <v>33621</v>
          </cell>
          <cell r="B2305">
            <v>33</v>
          </cell>
          <cell r="C2305" t="str">
            <v>岡山県</v>
          </cell>
          <cell r="D2305" t="str">
            <v>勝田町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</row>
        <row r="2306">
          <cell r="A2306">
            <v>33622</v>
          </cell>
          <cell r="B2306">
            <v>33</v>
          </cell>
          <cell r="C2306" t="str">
            <v>岡山県</v>
          </cell>
          <cell r="D2306" t="str">
            <v>勝央町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</row>
        <row r="2307">
          <cell r="A2307">
            <v>33623</v>
          </cell>
          <cell r="B2307">
            <v>33</v>
          </cell>
          <cell r="C2307" t="str">
            <v>岡山県</v>
          </cell>
          <cell r="D2307" t="str">
            <v>奈義町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</row>
        <row r="2308">
          <cell r="A2308">
            <v>33624</v>
          </cell>
          <cell r="B2308">
            <v>33</v>
          </cell>
          <cell r="C2308" t="str">
            <v>岡山県</v>
          </cell>
          <cell r="D2308" t="str">
            <v>勝北町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</row>
        <row r="2309">
          <cell r="A2309">
            <v>33641</v>
          </cell>
          <cell r="B2309">
            <v>33</v>
          </cell>
          <cell r="C2309" t="str">
            <v>岡山県</v>
          </cell>
          <cell r="D2309" t="str">
            <v>大原町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</row>
        <row r="2310">
          <cell r="A2310">
            <v>33642</v>
          </cell>
          <cell r="B2310">
            <v>33</v>
          </cell>
          <cell r="C2310" t="str">
            <v>岡山県</v>
          </cell>
          <cell r="D2310" t="str">
            <v>東粟倉村</v>
          </cell>
          <cell r="H2310">
            <v>1</v>
          </cell>
          <cell r="P2310">
            <v>1</v>
          </cell>
          <cell r="Q2310">
            <v>1</v>
          </cell>
          <cell r="R2310">
            <v>1</v>
          </cell>
          <cell r="S2310">
            <v>1</v>
          </cell>
        </row>
        <row r="2311">
          <cell r="A2311">
            <v>33643</v>
          </cell>
          <cell r="B2311">
            <v>33</v>
          </cell>
          <cell r="C2311" t="str">
            <v>岡山県</v>
          </cell>
          <cell r="D2311" t="str">
            <v>西粟倉村</v>
          </cell>
          <cell r="N2311">
            <v>1</v>
          </cell>
          <cell r="P2311">
            <v>1</v>
          </cell>
          <cell r="Q2311">
            <v>1</v>
          </cell>
          <cell r="R2311">
            <v>1</v>
          </cell>
          <cell r="S2311">
            <v>1</v>
          </cell>
        </row>
        <row r="2312">
          <cell r="A2312">
            <v>33644</v>
          </cell>
          <cell r="B2312">
            <v>33</v>
          </cell>
          <cell r="C2312" t="str">
            <v>岡山県</v>
          </cell>
          <cell r="D2312" t="str">
            <v>美作町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</row>
        <row r="2313">
          <cell r="A2313">
            <v>33645</v>
          </cell>
          <cell r="B2313">
            <v>33</v>
          </cell>
          <cell r="C2313" t="str">
            <v>岡山県</v>
          </cell>
          <cell r="D2313" t="str">
            <v>作東町</v>
          </cell>
          <cell r="J2313">
            <v>1</v>
          </cell>
          <cell r="L2313">
            <v>1</v>
          </cell>
          <cell r="N2313">
            <v>1</v>
          </cell>
          <cell r="P2313">
            <v>3</v>
          </cell>
          <cell r="Q2313">
            <v>1</v>
          </cell>
          <cell r="R2313">
            <v>3</v>
          </cell>
          <cell r="S2313">
            <v>1</v>
          </cell>
        </row>
        <row r="2314">
          <cell r="A2314">
            <v>33646</v>
          </cell>
          <cell r="B2314">
            <v>33</v>
          </cell>
          <cell r="C2314" t="str">
            <v>岡山県</v>
          </cell>
          <cell r="D2314" t="str">
            <v>英田町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</row>
        <row r="2315">
          <cell r="A2315">
            <v>33661</v>
          </cell>
          <cell r="B2315">
            <v>33</v>
          </cell>
          <cell r="C2315" t="str">
            <v>岡山県</v>
          </cell>
          <cell r="D2315" t="str">
            <v>中央町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</row>
        <row r="2316">
          <cell r="A2316">
            <v>33662</v>
          </cell>
          <cell r="B2316">
            <v>33</v>
          </cell>
          <cell r="C2316" t="str">
            <v>岡山県</v>
          </cell>
          <cell r="D2316" t="str">
            <v>旭町</v>
          </cell>
          <cell r="F2316">
            <v>1</v>
          </cell>
          <cell r="P2316">
            <v>1</v>
          </cell>
          <cell r="Q2316">
            <v>1</v>
          </cell>
          <cell r="R2316">
            <v>1</v>
          </cell>
          <cell r="S2316">
            <v>1</v>
          </cell>
        </row>
        <row r="2317">
          <cell r="A2317">
            <v>33663</v>
          </cell>
          <cell r="B2317">
            <v>33</v>
          </cell>
          <cell r="C2317" t="str">
            <v>岡山県</v>
          </cell>
          <cell r="D2317" t="str">
            <v>久米南町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</row>
        <row r="2318">
          <cell r="A2318">
            <v>33664</v>
          </cell>
          <cell r="B2318">
            <v>33</v>
          </cell>
          <cell r="C2318" t="str">
            <v>岡山県</v>
          </cell>
          <cell r="D2318" t="str">
            <v>久米町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</row>
        <row r="2319">
          <cell r="A2319">
            <v>33665</v>
          </cell>
          <cell r="B2319">
            <v>33</v>
          </cell>
          <cell r="C2319" t="str">
            <v>岡山県</v>
          </cell>
          <cell r="D2319" t="str">
            <v>柵原町</v>
          </cell>
          <cell r="N2319">
            <v>1</v>
          </cell>
          <cell r="P2319">
            <v>1</v>
          </cell>
          <cell r="Q2319">
            <v>1</v>
          </cell>
          <cell r="R2319">
            <v>1</v>
          </cell>
          <cell r="S2319">
            <v>1</v>
          </cell>
        </row>
        <row r="2320">
          <cell r="A2320">
            <v>33999</v>
          </cell>
          <cell r="B2320" t="str">
            <v>33 計</v>
          </cell>
          <cell r="D2320">
            <v>10</v>
          </cell>
          <cell r="E2320">
            <v>0</v>
          </cell>
          <cell r="F2320">
            <v>3</v>
          </cell>
          <cell r="G2320">
            <v>8</v>
          </cell>
          <cell r="H2320">
            <v>0</v>
          </cell>
          <cell r="I2320">
            <v>1</v>
          </cell>
          <cell r="J2320">
            <v>2</v>
          </cell>
          <cell r="K2320">
            <v>0</v>
          </cell>
          <cell r="L2320">
            <v>0</v>
          </cell>
          <cell r="M2320">
            <v>0</v>
          </cell>
          <cell r="N2320">
            <v>3</v>
          </cell>
          <cell r="O2320">
            <v>0</v>
          </cell>
          <cell r="P2320">
            <v>17</v>
          </cell>
          <cell r="Q2320">
            <v>10</v>
          </cell>
          <cell r="R2320">
            <v>17</v>
          </cell>
          <cell r="S2320">
            <v>10</v>
          </cell>
        </row>
        <row r="2321">
          <cell r="A2321">
            <v>34202</v>
          </cell>
          <cell r="B2321">
            <v>34</v>
          </cell>
          <cell r="C2321" t="str">
            <v>広島県</v>
          </cell>
          <cell r="D2321" t="str">
            <v>呉市</v>
          </cell>
          <cell r="J2321">
            <v>1</v>
          </cell>
          <cell r="N2321">
            <v>1</v>
          </cell>
          <cell r="P2321">
            <v>2</v>
          </cell>
          <cell r="Q2321">
            <v>1</v>
          </cell>
          <cell r="R2321">
            <v>2</v>
          </cell>
          <cell r="S2321">
            <v>1</v>
          </cell>
        </row>
        <row r="2322">
          <cell r="A2322">
            <v>34203</v>
          </cell>
          <cell r="B2322">
            <v>34</v>
          </cell>
          <cell r="C2322" t="str">
            <v>広島県</v>
          </cell>
          <cell r="D2322" t="str">
            <v>竹原市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</row>
        <row r="2323">
          <cell r="A2323">
            <v>34204</v>
          </cell>
          <cell r="B2323">
            <v>34</v>
          </cell>
          <cell r="C2323" t="str">
            <v>広島県</v>
          </cell>
          <cell r="D2323" t="str">
            <v>三原市</v>
          </cell>
          <cell r="F2323">
            <v>1</v>
          </cell>
          <cell r="J2323">
            <v>1</v>
          </cell>
          <cell r="N2323">
            <v>1</v>
          </cell>
          <cell r="P2323">
            <v>3</v>
          </cell>
          <cell r="Q2323">
            <v>1</v>
          </cell>
          <cell r="R2323">
            <v>3</v>
          </cell>
          <cell r="S2323">
            <v>1</v>
          </cell>
        </row>
        <row r="2324">
          <cell r="A2324">
            <v>34205</v>
          </cell>
          <cell r="B2324">
            <v>34</v>
          </cell>
          <cell r="C2324" t="str">
            <v>広島県</v>
          </cell>
          <cell r="D2324" t="str">
            <v>尾道市</v>
          </cell>
          <cell r="M2324">
            <v>1</v>
          </cell>
          <cell r="P2324">
            <v>1</v>
          </cell>
          <cell r="Q2324">
            <v>1</v>
          </cell>
          <cell r="R2324">
            <v>1</v>
          </cell>
          <cell r="S2324">
            <v>1</v>
          </cell>
        </row>
        <row r="2325">
          <cell r="A2325">
            <v>34206</v>
          </cell>
          <cell r="B2325">
            <v>34</v>
          </cell>
          <cell r="C2325" t="str">
            <v>広島県</v>
          </cell>
          <cell r="D2325" t="str">
            <v>因島市</v>
          </cell>
          <cell r="G2325">
            <v>1</v>
          </cell>
          <cell r="P2325">
            <v>1</v>
          </cell>
          <cell r="Q2325">
            <v>1</v>
          </cell>
          <cell r="R2325">
            <v>1</v>
          </cell>
          <cell r="S2325">
            <v>1</v>
          </cell>
        </row>
        <row r="2326">
          <cell r="A2326">
            <v>34207</v>
          </cell>
          <cell r="B2326">
            <v>34</v>
          </cell>
          <cell r="C2326" t="str">
            <v>広島県</v>
          </cell>
          <cell r="D2326" t="str">
            <v>福山市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</row>
        <row r="2327">
          <cell r="A2327">
            <v>34208</v>
          </cell>
          <cell r="B2327">
            <v>34</v>
          </cell>
          <cell r="C2327" t="str">
            <v>広島県</v>
          </cell>
          <cell r="D2327" t="str">
            <v>府中市</v>
          </cell>
          <cell r="J2327">
            <v>1</v>
          </cell>
          <cell r="M2327">
            <v>1</v>
          </cell>
          <cell r="P2327">
            <v>2</v>
          </cell>
          <cell r="Q2327">
            <v>1</v>
          </cell>
          <cell r="R2327">
            <v>2</v>
          </cell>
          <cell r="S2327">
            <v>1</v>
          </cell>
        </row>
        <row r="2328">
          <cell r="A2328">
            <v>34209</v>
          </cell>
          <cell r="B2328">
            <v>34</v>
          </cell>
          <cell r="C2328" t="str">
            <v>広島県</v>
          </cell>
          <cell r="D2328" t="str">
            <v>三次市</v>
          </cell>
          <cell r="G2328">
            <v>1</v>
          </cell>
          <cell r="J2328">
            <v>1</v>
          </cell>
          <cell r="M2328">
            <v>1</v>
          </cell>
          <cell r="P2328">
            <v>3</v>
          </cell>
          <cell r="Q2328">
            <v>1</v>
          </cell>
          <cell r="R2328">
            <v>3</v>
          </cell>
          <cell r="S2328">
            <v>1</v>
          </cell>
        </row>
        <row r="2329">
          <cell r="A2329">
            <v>34210</v>
          </cell>
          <cell r="B2329">
            <v>34</v>
          </cell>
          <cell r="C2329" t="str">
            <v>広島県</v>
          </cell>
          <cell r="D2329" t="str">
            <v>庄原市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</row>
        <row r="2330">
          <cell r="A2330">
            <v>34211</v>
          </cell>
          <cell r="B2330">
            <v>34</v>
          </cell>
          <cell r="C2330" t="str">
            <v>広島県</v>
          </cell>
          <cell r="D2330" t="str">
            <v>大竹市</v>
          </cell>
          <cell r="J2330">
            <v>1</v>
          </cell>
          <cell r="M2330">
            <v>1</v>
          </cell>
          <cell r="P2330">
            <v>2</v>
          </cell>
          <cell r="Q2330">
            <v>1</v>
          </cell>
          <cell r="R2330">
            <v>2</v>
          </cell>
          <cell r="S2330">
            <v>1</v>
          </cell>
        </row>
        <row r="2331">
          <cell r="A2331">
            <v>34212</v>
          </cell>
          <cell r="B2331">
            <v>34</v>
          </cell>
          <cell r="C2331" t="str">
            <v>広島県</v>
          </cell>
          <cell r="D2331" t="str">
            <v>東広島市</v>
          </cell>
          <cell r="J2331">
            <v>1</v>
          </cell>
          <cell r="P2331">
            <v>1</v>
          </cell>
          <cell r="Q2331">
            <v>1</v>
          </cell>
          <cell r="R2331">
            <v>1</v>
          </cell>
          <cell r="S2331">
            <v>1</v>
          </cell>
        </row>
        <row r="2332">
          <cell r="A2332">
            <v>34213</v>
          </cell>
          <cell r="B2332">
            <v>34</v>
          </cell>
          <cell r="C2332" t="str">
            <v>広島県</v>
          </cell>
          <cell r="D2332" t="str">
            <v>廿日市市</v>
          </cell>
          <cell r="J2332">
            <v>1</v>
          </cell>
          <cell r="P2332">
            <v>1</v>
          </cell>
          <cell r="Q2332">
            <v>1</v>
          </cell>
          <cell r="R2332">
            <v>1</v>
          </cell>
          <cell r="S2332">
            <v>1</v>
          </cell>
        </row>
        <row r="2333">
          <cell r="A2333">
            <v>34302</v>
          </cell>
          <cell r="B2333">
            <v>34</v>
          </cell>
          <cell r="C2333" t="str">
            <v>広島県</v>
          </cell>
          <cell r="D2333" t="str">
            <v>府中町</v>
          </cell>
          <cell r="F2333">
            <v>1</v>
          </cell>
          <cell r="J2333">
            <v>1</v>
          </cell>
          <cell r="P2333">
            <v>2</v>
          </cell>
          <cell r="Q2333">
            <v>1</v>
          </cell>
          <cell r="R2333">
            <v>2</v>
          </cell>
          <cell r="S2333">
            <v>1</v>
          </cell>
        </row>
        <row r="2334">
          <cell r="A2334">
            <v>34304</v>
          </cell>
          <cell r="B2334">
            <v>34</v>
          </cell>
          <cell r="C2334" t="str">
            <v>広島県</v>
          </cell>
          <cell r="D2334" t="str">
            <v>海田町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</row>
        <row r="2335">
          <cell r="A2335">
            <v>34307</v>
          </cell>
          <cell r="B2335">
            <v>34</v>
          </cell>
          <cell r="C2335" t="str">
            <v>広島県</v>
          </cell>
          <cell r="D2335" t="str">
            <v>熊野町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</row>
        <row r="2336">
          <cell r="A2336">
            <v>34309</v>
          </cell>
          <cell r="B2336">
            <v>34</v>
          </cell>
          <cell r="C2336" t="str">
            <v>広島県</v>
          </cell>
          <cell r="D2336" t="str">
            <v>坂町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</row>
        <row r="2337">
          <cell r="A2337">
            <v>34310</v>
          </cell>
          <cell r="B2337">
            <v>34</v>
          </cell>
          <cell r="C2337" t="str">
            <v>広島県</v>
          </cell>
          <cell r="D2337" t="str">
            <v>江田島町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</row>
        <row r="2338">
          <cell r="A2338">
            <v>34311</v>
          </cell>
          <cell r="B2338">
            <v>34</v>
          </cell>
          <cell r="C2338" t="str">
            <v>広島県</v>
          </cell>
          <cell r="D2338" t="str">
            <v>音戸町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</row>
        <row r="2339">
          <cell r="A2339">
            <v>34312</v>
          </cell>
          <cell r="B2339">
            <v>34</v>
          </cell>
          <cell r="C2339" t="str">
            <v>広島県</v>
          </cell>
          <cell r="D2339" t="str">
            <v>倉橋町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</row>
        <row r="2340">
          <cell r="A2340">
            <v>34313</v>
          </cell>
          <cell r="B2340">
            <v>34</v>
          </cell>
          <cell r="C2340" t="str">
            <v>広島県</v>
          </cell>
          <cell r="D2340" t="str">
            <v>下蒲刈町</v>
          </cell>
          <cell r="H2340">
            <v>1</v>
          </cell>
          <cell r="P2340">
            <v>1</v>
          </cell>
          <cell r="Q2340">
            <v>1</v>
          </cell>
          <cell r="R2340">
            <v>1</v>
          </cell>
          <cell r="S2340">
            <v>1</v>
          </cell>
        </row>
        <row r="2341">
          <cell r="A2341">
            <v>34314</v>
          </cell>
          <cell r="B2341">
            <v>34</v>
          </cell>
          <cell r="C2341" t="str">
            <v>広島県</v>
          </cell>
          <cell r="D2341" t="str">
            <v>蒲刈町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</row>
        <row r="2342">
          <cell r="A2342">
            <v>34323</v>
          </cell>
          <cell r="B2342">
            <v>34</v>
          </cell>
          <cell r="C2342" t="str">
            <v>広島県</v>
          </cell>
          <cell r="D2342" t="str">
            <v>大野町</v>
          </cell>
          <cell r="J2342">
            <v>1</v>
          </cell>
          <cell r="P2342">
            <v>1</v>
          </cell>
          <cell r="Q2342">
            <v>1</v>
          </cell>
          <cell r="R2342">
            <v>1</v>
          </cell>
          <cell r="S2342">
            <v>1</v>
          </cell>
        </row>
        <row r="2343">
          <cell r="A2343">
            <v>34324</v>
          </cell>
          <cell r="B2343">
            <v>34</v>
          </cell>
          <cell r="C2343" t="str">
            <v>広島県</v>
          </cell>
          <cell r="D2343" t="str">
            <v>湯来町</v>
          </cell>
          <cell r="F2343">
            <v>1</v>
          </cell>
          <cell r="G2343">
            <v>1</v>
          </cell>
          <cell r="N2343">
            <v>1</v>
          </cell>
          <cell r="P2343">
            <v>3</v>
          </cell>
          <cell r="Q2343">
            <v>1</v>
          </cell>
          <cell r="R2343">
            <v>3</v>
          </cell>
          <cell r="S2343">
            <v>1</v>
          </cell>
        </row>
        <row r="2344">
          <cell r="A2344">
            <v>34325</v>
          </cell>
          <cell r="B2344">
            <v>34</v>
          </cell>
          <cell r="C2344" t="str">
            <v>広島県</v>
          </cell>
          <cell r="D2344" t="str">
            <v>佐伯町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</row>
        <row r="2345">
          <cell r="A2345">
            <v>34326</v>
          </cell>
          <cell r="B2345">
            <v>34</v>
          </cell>
          <cell r="C2345" t="str">
            <v>広島県</v>
          </cell>
          <cell r="D2345" t="str">
            <v>吉和村</v>
          </cell>
          <cell r="G2345">
            <v>1</v>
          </cell>
          <cell r="P2345">
            <v>1</v>
          </cell>
          <cell r="Q2345">
            <v>1</v>
          </cell>
          <cell r="R2345">
            <v>1</v>
          </cell>
          <cell r="S2345">
            <v>1</v>
          </cell>
        </row>
        <row r="2346">
          <cell r="A2346">
            <v>34327</v>
          </cell>
          <cell r="B2346">
            <v>34</v>
          </cell>
          <cell r="C2346" t="str">
            <v>広島県</v>
          </cell>
          <cell r="D2346" t="str">
            <v>宮島町</v>
          </cell>
          <cell r="G2346">
            <v>1</v>
          </cell>
          <cell r="P2346">
            <v>1</v>
          </cell>
          <cell r="Q2346">
            <v>1</v>
          </cell>
          <cell r="R2346">
            <v>1</v>
          </cell>
          <cell r="S2346">
            <v>1</v>
          </cell>
        </row>
        <row r="2347">
          <cell r="A2347">
            <v>34328</v>
          </cell>
          <cell r="B2347">
            <v>34</v>
          </cell>
          <cell r="C2347" t="str">
            <v>広島県</v>
          </cell>
          <cell r="D2347" t="str">
            <v>能美町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</row>
        <row r="2348">
          <cell r="A2348">
            <v>34329</v>
          </cell>
          <cell r="B2348">
            <v>34</v>
          </cell>
          <cell r="C2348" t="str">
            <v>広島県</v>
          </cell>
          <cell r="D2348" t="str">
            <v>沖美町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</row>
        <row r="2349">
          <cell r="A2349">
            <v>34330</v>
          </cell>
          <cell r="B2349">
            <v>34</v>
          </cell>
          <cell r="C2349" t="str">
            <v>広島県</v>
          </cell>
          <cell r="D2349" t="str">
            <v>大柿町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</row>
        <row r="2350">
          <cell r="A2350">
            <v>34361</v>
          </cell>
          <cell r="B2350">
            <v>34</v>
          </cell>
          <cell r="C2350" t="str">
            <v>広島県</v>
          </cell>
          <cell r="D2350" t="str">
            <v>加計町</v>
          </cell>
          <cell r="G2350">
            <v>1</v>
          </cell>
          <cell r="P2350">
            <v>1</v>
          </cell>
          <cell r="Q2350">
            <v>1</v>
          </cell>
          <cell r="R2350">
            <v>1</v>
          </cell>
          <cell r="S2350">
            <v>1</v>
          </cell>
        </row>
        <row r="2351">
          <cell r="A2351">
            <v>34362</v>
          </cell>
          <cell r="B2351">
            <v>34</v>
          </cell>
          <cell r="C2351" t="str">
            <v>広島県</v>
          </cell>
          <cell r="D2351" t="str">
            <v>筒賀村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</row>
        <row r="2352">
          <cell r="A2352">
            <v>34363</v>
          </cell>
          <cell r="B2352">
            <v>34</v>
          </cell>
          <cell r="C2352" t="str">
            <v>広島県</v>
          </cell>
          <cell r="D2352" t="str">
            <v>戸河内町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</row>
        <row r="2353">
          <cell r="A2353">
            <v>34364</v>
          </cell>
          <cell r="B2353">
            <v>34</v>
          </cell>
          <cell r="C2353" t="str">
            <v>広島県</v>
          </cell>
          <cell r="D2353" t="str">
            <v>芸北町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</row>
        <row r="2354">
          <cell r="A2354">
            <v>34365</v>
          </cell>
          <cell r="B2354">
            <v>34</v>
          </cell>
          <cell r="C2354" t="str">
            <v>広島県</v>
          </cell>
          <cell r="D2354" t="str">
            <v>大朝町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</row>
        <row r="2355">
          <cell r="A2355">
            <v>34366</v>
          </cell>
          <cell r="B2355">
            <v>34</v>
          </cell>
          <cell r="C2355" t="str">
            <v>広島県</v>
          </cell>
          <cell r="D2355" t="str">
            <v>千代田町</v>
          </cell>
          <cell r="M2355">
            <v>1</v>
          </cell>
          <cell r="P2355">
            <v>1</v>
          </cell>
          <cell r="Q2355">
            <v>1</v>
          </cell>
          <cell r="R2355">
            <v>1</v>
          </cell>
          <cell r="S2355">
            <v>1</v>
          </cell>
        </row>
        <row r="2356">
          <cell r="A2356">
            <v>34367</v>
          </cell>
          <cell r="B2356">
            <v>34</v>
          </cell>
          <cell r="C2356" t="str">
            <v>広島県</v>
          </cell>
          <cell r="D2356" t="str">
            <v>豊平町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</row>
        <row r="2357">
          <cell r="A2357">
            <v>34381</v>
          </cell>
          <cell r="B2357">
            <v>34</v>
          </cell>
          <cell r="C2357" t="str">
            <v>広島県</v>
          </cell>
          <cell r="D2357" t="str">
            <v>吉田町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</row>
        <row r="2358">
          <cell r="A2358">
            <v>34382</v>
          </cell>
          <cell r="B2358">
            <v>34</v>
          </cell>
          <cell r="C2358" t="str">
            <v>広島県</v>
          </cell>
          <cell r="D2358" t="str">
            <v>八千代町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</row>
        <row r="2359">
          <cell r="A2359">
            <v>34383</v>
          </cell>
          <cell r="B2359">
            <v>34</v>
          </cell>
          <cell r="C2359" t="str">
            <v>広島県</v>
          </cell>
          <cell r="D2359" t="str">
            <v>美土里町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</row>
        <row r="2360">
          <cell r="A2360">
            <v>34384</v>
          </cell>
          <cell r="B2360">
            <v>34</v>
          </cell>
          <cell r="C2360" t="str">
            <v>広島県</v>
          </cell>
          <cell r="D2360" t="str">
            <v>高宮町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</row>
        <row r="2361">
          <cell r="A2361">
            <v>34385</v>
          </cell>
          <cell r="B2361">
            <v>34</v>
          </cell>
          <cell r="C2361" t="str">
            <v>広島県</v>
          </cell>
          <cell r="D2361" t="str">
            <v>甲田町</v>
          </cell>
          <cell r="F2361">
            <v>1</v>
          </cell>
          <cell r="G2361">
            <v>1</v>
          </cell>
          <cell r="P2361">
            <v>2</v>
          </cell>
          <cell r="Q2361">
            <v>1</v>
          </cell>
          <cell r="R2361">
            <v>2</v>
          </cell>
          <cell r="S2361">
            <v>1</v>
          </cell>
        </row>
        <row r="2362">
          <cell r="A2362">
            <v>34386</v>
          </cell>
          <cell r="B2362">
            <v>34</v>
          </cell>
          <cell r="C2362" t="str">
            <v>広島県</v>
          </cell>
          <cell r="D2362" t="str">
            <v>向原町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</row>
        <row r="2363">
          <cell r="A2363">
            <v>34402</v>
          </cell>
          <cell r="B2363">
            <v>34</v>
          </cell>
          <cell r="C2363" t="str">
            <v>広島県</v>
          </cell>
          <cell r="D2363" t="str">
            <v>黒瀬町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</row>
        <row r="2364">
          <cell r="A2364">
            <v>34405</v>
          </cell>
          <cell r="B2364">
            <v>34</v>
          </cell>
          <cell r="C2364" t="str">
            <v>広島県</v>
          </cell>
          <cell r="D2364" t="str">
            <v>福富町</v>
          </cell>
          <cell r="J2364">
            <v>1</v>
          </cell>
          <cell r="P2364">
            <v>1</v>
          </cell>
          <cell r="Q2364">
            <v>1</v>
          </cell>
          <cell r="R2364">
            <v>1</v>
          </cell>
          <cell r="S2364">
            <v>1</v>
          </cell>
        </row>
        <row r="2365">
          <cell r="A2365">
            <v>34406</v>
          </cell>
          <cell r="B2365">
            <v>34</v>
          </cell>
          <cell r="C2365" t="str">
            <v>広島県</v>
          </cell>
          <cell r="D2365" t="str">
            <v>豊栄町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</row>
        <row r="2366">
          <cell r="A2366">
            <v>34407</v>
          </cell>
          <cell r="B2366">
            <v>34</v>
          </cell>
          <cell r="C2366" t="str">
            <v>広島県</v>
          </cell>
          <cell r="D2366" t="str">
            <v>大和町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</row>
        <row r="2367">
          <cell r="A2367">
            <v>34408</v>
          </cell>
          <cell r="B2367">
            <v>34</v>
          </cell>
          <cell r="C2367" t="str">
            <v>広島県</v>
          </cell>
          <cell r="D2367" t="str">
            <v>河内町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</row>
        <row r="2368">
          <cell r="A2368">
            <v>34421</v>
          </cell>
          <cell r="B2368">
            <v>34</v>
          </cell>
          <cell r="C2368" t="str">
            <v>広島県</v>
          </cell>
          <cell r="D2368" t="str">
            <v>本郷町</v>
          </cell>
          <cell r="J2368">
            <v>1</v>
          </cell>
          <cell r="P2368">
            <v>1</v>
          </cell>
          <cell r="Q2368">
            <v>1</v>
          </cell>
          <cell r="R2368">
            <v>1</v>
          </cell>
          <cell r="S2368">
            <v>1</v>
          </cell>
        </row>
        <row r="2369">
          <cell r="A2369">
            <v>34422</v>
          </cell>
          <cell r="B2369">
            <v>34</v>
          </cell>
          <cell r="C2369" t="str">
            <v>広島県</v>
          </cell>
          <cell r="D2369" t="str">
            <v>安芸津町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</row>
        <row r="2370">
          <cell r="A2370">
            <v>34423</v>
          </cell>
          <cell r="B2370">
            <v>34</v>
          </cell>
          <cell r="C2370" t="str">
            <v>広島県</v>
          </cell>
          <cell r="D2370" t="str">
            <v>安浦町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</row>
        <row r="2371">
          <cell r="A2371">
            <v>34424</v>
          </cell>
          <cell r="B2371">
            <v>34</v>
          </cell>
          <cell r="C2371" t="str">
            <v>広島県</v>
          </cell>
          <cell r="D2371" t="str">
            <v>川尻町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</row>
        <row r="2372">
          <cell r="A2372">
            <v>34425</v>
          </cell>
          <cell r="B2372">
            <v>34</v>
          </cell>
          <cell r="C2372" t="str">
            <v>広島県</v>
          </cell>
          <cell r="D2372" t="str">
            <v>豊浜町</v>
          </cell>
          <cell r="G2372">
            <v>1</v>
          </cell>
          <cell r="P2372">
            <v>1</v>
          </cell>
          <cell r="Q2372">
            <v>1</v>
          </cell>
          <cell r="R2372">
            <v>1</v>
          </cell>
          <cell r="S2372">
            <v>1</v>
          </cell>
        </row>
        <row r="2373">
          <cell r="A2373">
            <v>34426</v>
          </cell>
          <cell r="B2373">
            <v>34</v>
          </cell>
          <cell r="C2373" t="str">
            <v>広島県</v>
          </cell>
          <cell r="D2373" t="str">
            <v>豊町</v>
          </cell>
          <cell r="G2373">
            <v>1</v>
          </cell>
          <cell r="H2373">
            <v>1</v>
          </cell>
          <cell r="P2373">
            <v>2</v>
          </cell>
          <cell r="Q2373">
            <v>1</v>
          </cell>
          <cell r="R2373">
            <v>2</v>
          </cell>
          <cell r="S2373">
            <v>1</v>
          </cell>
        </row>
        <row r="2374">
          <cell r="A2374">
            <v>34427</v>
          </cell>
          <cell r="B2374">
            <v>34</v>
          </cell>
          <cell r="C2374" t="str">
            <v>広島県</v>
          </cell>
          <cell r="D2374" t="str">
            <v>大崎町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</row>
        <row r="2375">
          <cell r="A2375">
            <v>34428</v>
          </cell>
          <cell r="B2375">
            <v>34</v>
          </cell>
          <cell r="C2375" t="str">
            <v>広島県</v>
          </cell>
          <cell r="D2375" t="str">
            <v>東野町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</row>
        <row r="2376">
          <cell r="A2376">
            <v>34429</v>
          </cell>
          <cell r="B2376">
            <v>34</v>
          </cell>
          <cell r="C2376" t="str">
            <v>広島県</v>
          </cell>
          <cell r="D2376" t="str">
            <v>木江町</v>
          </cell>
          <cell r="G2376">
            <v>1</v>
          </cell>
          <cell r="P2376">
            <v>1</v>
          </cell>
          <cell r="Q2376">
            <v>1</v>
          </cell>
          <cell r="R2376">
            <v>1</v>
          </cell>
          <cell r="S2376">
            <v>1</v>
          </cell>
        </row>
        <row r="2377">
          <cell r="A2377">
            <v>34430</v>
          </cell>
          <cell r="B2377">
            <v>34</v>
          </cell>
          <cell r="C2377" t="str">
            <v>広島県</v>
          </cell>
          <cell r="D2377" t="str">
            <v>瀬戸田町</v>
          </cell>
          <cell r="G2377">
            <v>1</v>
          </cell>
          <cell r="P2377">
            <v>1</v>
          </cell>
          <cell r="Q2377">
            <v>1</v>
          </cell>
          <cell r="R2377">
            <v>1</v>
          </cell>
          <cell r="S2377">
            <v>1</v>
          </cell>
        </row>
        <row r="2378">
          <cell r="A2378">
            <v>34441</v>
          </cell>
          <cell r="B2378">
            <v>34</v>
          </cell>
          <cell r="C2378" t="str">
            <v>広島県</v>
          </cell>
          <cell r="D2378" t="str">
            <v>御調町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</row>
        <row r="2379">
          <cell r="A2379">
            <v>34442</v>
          </cell>
          <cell r="B2379">
            <v>34</v>
          </cell>
          <cell r="C2379" t="str">
            <v>広島県</v>
          </cell>
          <cell r="D2379" t="str">
            <v>久井町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</row>
        <row r="2380">
          <cell r="A2380">
            <v>34444</v>
          </cell>
          <cell r="B2380">
            <v>34</v>
          </cell>
          <cell r="C2380" t="str">
            <v>広島県</v>
          </cell>
          <cell r="D2380" t="str">
            <v>向島町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</row>
        <row r="2381">
          <cell r="A2381">
            <v>34461</v>
          </cell>
          <cell r="B2381">
            <v>34</v>
          </cell>
          <cell r="C2381" t="str">
            <v>広島県</v>
          </cell>
          <cell r="D2381" t="str">
            <v>甲山町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</row>
        <row r="2382">
          <cell r="A2382">
            <v>34462</v>
          </cell>
          <cell r="B2382">
            <v>34</v>
          </cell>
          <cell r="C2382" t="str">
            <v>広島県</v>
          </cell>
          <cell r="D2382" t="str">
            <v>世羅町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</row>
        <row r="2383">
          <cell r="A2383">
            <v>34463</v>
          </cell>
          <cell r="B2383">
            <v>34</v>
          </cell>
          <cell r="C2383" t="str">
            <v>広島県</v>
          </cell>
          <cell r="D2383" t="str">
            <v>世羅西町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</row>
        <row r="2384">
          <cell r="A2384">
            <v>34481</v>
          </cell>
          <cell r="B2384">
            <v>34</v>
          </cell>
          <cell r="C2384" t="str">
            <v>広島県</v>
          </cell>
          <cell r="D2384" t="str">
            <v>内海町</v>
          </cell>
          <cell r="G2384">
            <v>1</v>
          </cell>
          <cell r="P2384">
            <v>1</v>
          </cell>
          <cell r="Q2384">
            <v>1</v>
          </cell>
          <cell r="R2384">
            <v>1</v>
          </cell>
          <cell r="S2384">
            <v>1</v>
          </cell>
        </row>
        <row r="2385">
          <cell r="A2385">
            <v>34482</v>
          </cell>
          <cell r="B2385">
            <v>34</v>
          </cell>
          <cell r="C2385" t="str">
            <v>広島県</v>
          </cell>
          <cell r="D2385" t="str">
            <v>沼隈町</v>
          </cell>
          <cell r="G2385">
            <v>1</v>
          </cell>
          <cell r="M2385">
            <v>1</v>
          </cell>
          <cell r="P2385">
            <v>2</v>
          </cell>
          <cell r="Q2385">
            <v>1</v>
          </cell>
          <cell r="R2385">
            <v>2</v>
          </cell>
          <cell r="S2385">
            <v>1</v>
          </cell>
        </row>
        <row r="2386">
          <cell r="A2386">
            <v>34501</v>
          </cell>
          <cell r="B2386">
            <v>34</v>
          </cell>
          <cell r="C2386" t="str">
            <v>広島県</v>
          </cell>
          <cell r="D2386" t="str">
            <v>神辺町</v>
          </cell>
          <cell r="G2386">
            <v>1</v>
          </cell>
          <cell r="P2386">
            <v>1</v>
          </cell>
          <cell r="Q2386">
            <v>1</v>
          </cell>
          <cell r="R2386">
            <v>1</v>
          </cell>
          <cell r="S2386">
            <v>1</v>
          </cell>
        </row>
        <row r="2387">
          <cell r="A2387">
            <v>34524</v>
          </cell>
          <cell r="B2387">
            <v>34</v>
          </cell>
          <cell r="C2387" t="str">
            <v>広島県</v>
          </cell>
          <cell r="D2387" t="str">
            <v>新市町</v>
          </cell>
          <cell r="F2387">
            <v>1</v>
          </cell>
          <cell r="G2387">
            <v>1</v>
          </cell>
          <cell r="P2387">
            <v>2</v>
          </cell>
          <cell r="Q2387">
            <v>1</v>
          </cell>
          <cell r="R2387">
            <v>2</v>
          </cell>
          <cell r="S2387">
            <v>1</v>
          </cell>
        </row>
        <row r="2388">
          <cell r="A2388">
            <v>34541</v>
          </cell>
          <cell r="B2388">
            <v>34</v>
          </cell>
          <cell r="C2388" t="str">
            <v>広島県</v>
          </cell>
          <cell r="D2388" t="str">
            <v>油木町</v>
          </cell>
          <cell r="F2388">
            <v>1</v>
          </cell>
          <cell r="P2388">
            <v>1</v>
          </cell>
          <cell r="Q2388">
            <v>1</v>
          </cell>
          <cell r="R2388">
            <v>1</v>
          </cell>
          <cell r="S2388">
            <v>1</v>
          </cell>
        </row>
        <row r="2389">
          <cell r="A2389">
            <v>34542</v>
          </cell>
          <cell r="B2389">
            <v>34</v>
          </cell>
          <cell r="C2389" t="str">
            <v>広島県</v>
          </cell>
          <cell r="D2389" t="str">
            <v>神石町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</row>
        <row r="2390">
          <cell r="A2390">
            <v>34543</v>
          </cell>
          <cell r="B2390">
            <v>34</v>
          </cell>
          <cell r="C2390" t="str">
            <v>広島県</v>
          </cell>
          <cell r="D2390" t="str">
            <v>豊松村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</row>
        <row r="2391">
          <cell r="A2391">
            <v>34544</v>
          </cell>
          <cell r="B2391">
            <v>34</v>
          </cell>
          <cell r="C2391" t="str">
            <v>広島県</v>
          </cell>
          <cell r="D2391" t="str">
            <v>三和町・神石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</row>
        <row r="2392">
          <cell r="A2392">
            <v>34561</v>
          </cell>
          <cell r="B2392">
            <v>34</v>
          </cell>
          <cell r="C2392" t="str">
            <v>広島県</v>
          </cell>
          <cell r="D2392" t="str">
            <v>上下町</v>
          </cell>
          <cell r="G2392">
            <v>1</v>
          </cell>
          <cell r="P2392">
            <v>1</v>
          </cell>
          <cell r="Q2392">
            <v>1</v>
          </cell>
          <cell r="R2392">
            <v>1</v>
          </cell>
          <cell r="S2392">
            <v>1</v>
          </cell>
        </row>
        <row r="2393">
          <cell r="A2393">
            <v>34562</v>
          </cell>
          <cell r="B2393">
            <v>34</v>
          </cell>
          <cell r="C2393" t="str">
            <v>広島県</v>
          </cell>
          <cell r="D2393" t="str">
            <v>総領町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</row>
        <row r="2394">
          <cell r="A2394">
            <v>34563</v>
          </cell>
          <cell r="B2394">
            <v>34</v>
          </cell>
          <cell r="C2394" t="str">
            <v>広島県</v>
          </cell>
          <cell r="D2394" t="str">
            <v>甲奴町</v>
          </cell>
          <cell r="G2394">
            <v>1</v>
          </cell>
          <cell r="P2394">
            <v>1</v>
          </cell>
          <cell r="Q2394">
            <v>1</v>
          </cell>
          <cell r="R2394">
            <v>1</v>
          </cell>
          <cell r="S2394">
            <v>1</v>
          </cell>
        </row>
        <row r="2395">
          <cell r="A2395">
            <v>34581</v>
          </cell>
          <cell r="B2395">
            <v>34</v>
          </cell>
          <cell r="C2395" t="str">
            <v>広島県</v>
          </cell>
          <cell r="D2395" t="str">
            <v>君田村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</row>
        <row r="2396">
          <cell r="A2396">
            <v>34582</v>
          </cell>
          <cell r="B2396">
            <v>34</v>
          </cell>
          <cell r="C2396" t="str">
            <v>広島県</v>
          </cell>
          <cell r="D2396" t="str">
            <v>布野村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</row>
        <row r="2397">
          <cell r="A2397">
            <v>34583</v>
          </cell>
          <cell r="B2397">
            <v>34</v>
          </cell>
          <cell r="C2397" t="str">
            <v>広島県</v>
          </cell>
          <cell r="D2397" t="str">
            <v>作木村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</row>
        <row r="2398">
          <cell r="A2398">
            <v>34584</v>
          </cell>
          <cell r="B2398">
            <v>34</v>
          </cell>
          <cell r="C2398" t="str">
            <v>広島県</v>
          </cell>
          <cell r="D2398" t="str">
            <v>吉舎町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</row>
        <row r="2399">
          <cell r="A2399">
            <v>34585</v>
          </cell>
          <cell r="B2399">
            <v>34</v>
          </cell>
          <cell r="C2399" t="str">
            <v>広島県</v>
          </cell>
          <cell r="D2399" t="str">
            <v>三良坂町</v>
          </cell>
          <cell r="F2399">
            <v>1</v>
          </cell>
          <cell r="J2399">
            <v>1</v>
          </cell>
          <cell r="P2399">
            <v>2</v>
          </cell>
          <cell r="Q2399">
            <v>1</v>
          </cell>
          <cell r="R2399">
            <v>2</v>
          </cell>
          <cell r="S2399">
            <v>1</v>
          </cell>
        </row>
        <row r="2400">
          <cell r="A2400">
            <v>34586</v>
          </cell>
          <cell r="B2400">
            <v>34</v>
          </cell>
          <cell r="C2400" t="str">
            <v>広島県</v>
          </cell>
          <cell r="D2400" t="str">
            <v>三和町・双三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</row>
        <row r="2401">
          <cell r="A2401">
            <v>34601</v>
          </cell>
          <cell r="B2401">
            <v>34</v>
          </cell>
          <cell r="C2401" t="str">
            <v>広島県</v>
          </cell>
          <cell r="D2401" t="str">
            <v>西城町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</row>
        <row r="2402">
          <cell r="A2402">
            <v>34602</v>
          </cell>
          <cell r="B2402">
            <v>34</v>
          </cell>
          <cell r="C2402" t="str">
            <v>広島県</v>
          </cell>
          <cell r="D2402" t="str">
            <v>東城町</v>
          </cell>
          <cell r="M2402">
            <v>1</v>
          </cell>
          <cell r="P2402">
            <v>1</v>
          </cell>
          <cell r="Q2402">
            <v>1</v>
          </cell>
          <cell r="R2402">
            <v>1</v>
          </cell>
          <cell r="S2402">
            <v>1</v>
          </cell>
        </row>
        <row r="2403">
          <cell r="A2403">
            <v>34603</v>
          </cell>
          <cell r="B2403">
            <v>34</v>
          </cell>
          <cell r="C2403" t="str">
            <v>広島県</v>
          </cell>
          <cell r="D2403" t="str">
            <v>口和町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</row>
        <row r="2404">
          <cell r="A2404">
            <v>34604</v>
          </cell>
          <cell r="B2404">
            <v>34</v>
          </cell>
          <cell r="C2404" t="str">
            <v>広島県</v>
          </cell>
          <cell r="D2404" t="str">
            <v>高野町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</row>
        <row r="2405">
          <cell r="A2405">
            <v>34605</v>
          </cell>
          <cell r="B2405">
            <v>34</v>
          </cell>
          <cell r="C2405" t="str">
            <v>広島県</v>
          </cell>
          <cell r="D2405" t="str">
            <v>比和町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</row>
        <row r="2406">
          <cell r="A2406">
            <v>34999</v>
          </cell>
          <cell r="B2406" t="str">
            <v>34 計</v>
          </cell>
          <cell r="D2406">
            <v>21</v>
          </cell>
          <cell r="E2406">
            <v>0</v>
          </cell>
          <cell r="F2406">
            <v>7</v>
          </cell>
          <cell r="G2406">
            <v>17</v>
          </cell>
          <cell r="H2406">
            <v>1</v>
          </cell>
          <cell r="I2406">
            <v>0</v>
          </cell>
          <cell r="J2406">
            <v>4</v>
          </cell>
          <cell r="K2406">
            <v>0</v>
          </cell>
          <cell r="L2406">
            <v>0</v>
          </cell>
          <cell r="M2406">
            <v>2</v>
          </cell>
          <cell r="N2406">
            <v>2</v>
          </cell>
          <cell r="O2406">
            <v>0</v>
          </cell>
          <cell r="P2406">
            <v>33</v>
          </cell>
          <cell r="Q2406">
            <v>21</v>
          </cell>
          <cell r="R2406">
            <v>33</v>
          </cell>
          <cell r="S2406">
            <v>21</v>
          </cell>
        </row>
        <row r="2407">
          <cell r="A2407">
            <v>35201</v>
          </cell>
          <cell r="B2407">
            <v>35</v>
          </cell>
          <cell r="C2407" t="str">
            <v>山口県</v>
          </cell>
          <cell r="D2407" t="str">
            <v>下関市</v>
          </cell>
          <cell r="O2407">
            <v>1</v>
          </cell>
          <cell r="P2407">
            <v>1</v>
          </cell>
          <cell r="Q2407">
            <v>1</v>
          </cell>
          <cell r="R2407">
            <v>0</v>
          </cell>
          <cell r="S2407">
            <v>0</v>
          </cell>
        </row>
        <row r="2408">
          <cell r="A2408">
            <v>35202</v>
          </cell>
          <cell r="B2408">
            <v>35</v>
          </cell>
          <cell r="C2408" t="str">
            <v>山口県</v>
          </cell>
          <cell r="D2408" t="str">
            <v>宇部市</v>
          </cell>
          <cell r="J2408">
            <v>1</v>
          </cell>
          <cell r="M2408">
            <v>1</v>
          </cell>
          <cell r="P2408">
            <v>2</v>
          </cell>
          <cell r="Q2408">
            <v>1</v>
          </cell>
          <cell r="R2408">
            <v>2</v>
          </cell>
          <cell r="S2408">
            <v>1</v>
          </cell>
        </row>
        <row r="2409">
          <cell r="A2409">
            <v>35203</v>
          </cell>
          <cell r="B2409">
            <v>35</v>
          </cell>
          <cell r="C2409" t="str">
            <v>山口県</v>
          </cell>
          <cell r="D2409" t="str">
            <v>山口市</v>
          </cell>
          <cell r="O2409">
            <v>1</v>
          </cell>
          <cell r="P2409">
            <v>1</v>
          </cell>
          <cell r="Q2409">
            <v>1</v>
          </cell>
          <cell r="R2409">
            <v>0</v>
          </cell>
          <cell r="S2409">
            <v>0</v>
          </cell>
        </row>
        <row r="2410">
          <cell r="A2410">
            <v>35204</v>
          </cell>
          <cell r="B2410">
            <v>35</v>
          </cell>
          <cell r="C2410" t="str">
            <v>山口県</v>
          </cell>
          <cell r="D2410" t="str">
            <v>萩市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</row>
        <row r="2411">
          <cell r="A2411">
            <v>35205</v>
          </cell>
          <cell r="B2411">
            <v>35</v>
          </cell>
          <cell r="C2411" t="str">
            <v>山口県</v>
          </cell>
          <cell r="D2411" t="str">
            <v>徳山市</v>
          </cell>
          <cell r="O2411">
            <v>1</v>
          </cell>
          <cell r="P2411">
            <v>1</v>
          </cell>
          <cell r="Q2411">
            <v>1</v>
          </cell>
          <cell r="R2411">
            <v>0</v>
          </cell>
          <cell r="S2411">
            <v>0</v>
          </cell>
        </row>
        <row r="2412">
          <cell r="A2412">
            <v>35206</v>
          </cell>
          <cell r="B2412">
            <v>35</v>
          </cell>
          <cell r="C2412" t="str">
            <v>山口県</v>
          </cell>
          <cell r="D2412" t="str">
            <v>防府市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</row>
        <row r="2413">
          <cell r="A2413">
            <v>35207</v>
          </cell>
          <cell r="B2413">
            <v>35</v>
          </cell>
          <cell r="C2413" t="str">
            <v>山口県</v>
          </cell>
          <cell r="D2413" t="str">
            <v>下松市</v>
          </cell>
          <cell r="O2413">
            <v>1</v>
          </cell>
          <cell r="P2413">
            <v>1</v>
          </cell>
          <cell r="Q2413">
            <v>1</v>
          </cell>
          <cell r="R2413">
            <v>0</v>
          </cell>
          <cell r="S2413">
            <v>0</v>
          </cell>
        </row>
        <row r="2414">
          <cell r="A2414">
            <v>35208</v>
          </cell>
          <cell r="B2414">
            <v>35</v>
          </cell>
          <cell r="C2414" t="str">
            <v>山口県</v>
          </cell>
          <cell r="D2414" t="str">
            <v>岩国市</v>
          </cell>
          <cell r="F2414">
            <v>1</v>
          </cell>
          <cell r="N2414">
            <v>1</v>
          </cell>
          <cell r="P2414">
            <v>2</v>
          </cell>
          <cell r="Q2414">
            <v>1</v>
          </cell>
          <cell r="R2414">
            <v>2</v>
          </cell>
          <cell r="S2414">
            <v>1</v>
          </cell>
        </row>
        <row r="2415">
          <cell r="A2415">
            <v>35209</v>
          </cell>
          <cell r="B2415">
            <v>35</v>
          </cell>
          <cell r="C2415" t="str">
            <v>山口県</v>
          </cell>
          <cell r="D2415" t="str">
            <v>小野田市</v>
          </cell>
          <cell r="J2415">
            <v>1</v>
          </cell>
          <cell r="P2415">
            <v>1</v>
          </cell>
          <cell r="Q2415">
            <v>1</v>
          </cell>
          <cell r="R2415">
            <v>1</v>
          </cell>
          <cell r="S2415">
            <v>1</v>
          </cell>
        </row>
        <row r="2416">
          <cell r="A2416">
            <v>35210</v>
          </cell>
          <cell r="B2416">
            <v>35</v>
          </cell>
          <cell r="C2416" t="str">
            <v>山口県</v>
          </cell>
          <cell r="D2416" t="str">
            <v>光市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A2417">
            <v>35211</v>
          </cell>
          <cell r="B2417">
            <v>35</v>
          </cell>
          <cell r="C2417" t="str">
            <v>山口県</v>
          </cell>
          <cell r="D2417" t="str">
            <v>長門市</v>
          </cell>
          <cell r="G2417">
            <v>1</v>
          </cell>
          <cell r="P2417">
            <v>1</v>
          </cell>
          <cell r="Q2417">
            <v>1</v>
          </cell>
          <cell r="R2417">
            <v>1</v>
          </cell>
          <cell r="S2417">
            <v>1</v>
          </cell>
        </row>
        <row r="2418">
          <cell r="A2418">
            <v>35212</v>
          </cell>
          <cell r="B2418">
            <v>35</v>
          </cell>
          <cell r="C2418" t="str">
            <v>山口県</v>
          </cell>
          <cell r="D2418" t="str">
            <v>柳井市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</row>
        <row r="2419">
          <cell r="A2419">
            <v>35213</v>
          </cell>
          <cell r="B2419">
            <v>35</v>
          </cell>
          <cell r="C2419" t="str">
            <v>山口県</v>
          </cell>
          <cell r="D2419" t="str">
            <v>美祢市</v>
          </cell>
          <cell r="G2419">
            <v>1</v>
          </cell>
          <cell r="J2419">
            <v>1</v>
          </cell>
          <cell r="O2419">
            <v>1</v>
          </cell>
          <cell r="P2419">
            <v>3</v>
          </cell>
          <cell r="Q2419">
            <v>1</v>
          </cell>
          <cell r="R2419">
            <v>2</v>
          </cell>
          <cell r="S2419">
            <v>1</v>
          </cell>
        </row>
        <row r="2420">
          <cell r="A2420">
            <v>35214</v>
          </cell>
          <cell r="B2420">
            <v>35</v>
          </cell>
          <cell r="C2420" t="str">
            <v>山口県</v>
          </cell>
          <cell r="D2420" t="str">
            <v>新南陽市</v>
          </cell>
          <cell r="J2420">
            <v>1</v>
          </cell>
          <cell r="M2420">
            <v>1</v>
          </cell>
          <cell r="O2420">
            <v>1</v>
          </cell>
          <cell r="P2420">
            <v>3</v>
          </cell>
          <cell r="Q2420">
            <v>1</v>
          </cell>
          <cell r="R2420">
            <v>2</v>
          </cell>
          <cell r="S2420">
            <v>1</v>
          </cell>
        </row>
        <row r="2421">
          <cell r="A2421">
            <v>35301</v>
          </cell>
          <cell r="B2421">
            <v>35</v>
          </cell>
          <cell r="C2421" t="str">
            <v>山口県</v>
          </cell>
          <cell r="D2421" t="str">
            <v>久賀町</v>
          </cell>
          <cell r="F2421">
            <v>1</v>
          </cell>
          <cell r="G2421">
            <v>1</v>
          </cell>
          <cell r="P2421">
            <v>2</v>
          </cell>
          <cell r="Q2421">
            <v>1</v>
          </cell>
          <cell r="R2421">
            <v>2</v>
          </cell>
          <cell r="S2421">
            <v>1</v>
          </cell>
        </row>
        <row r="2422">
          <cell r="A2422">
            <v>35302</v>
          </cell>
          <cell r="B2422">
            <v>35</v>
          </cell>
          <cell r="C2422" t="str">
            <v>山口県</v>
          </cell>
          <cell r="D2422" t="str">
            <v>大島町</v>
          </cell>
          <cell r="G2422">
            <v>1</v>
          </cell>
          <cell r="P2422">
            <v>1</v>
          </cell>
          <cell r="Q2422">
            <v>1</v>
          </cell>
          <cell r="R2422">
            <v>1</v>
          </cell>
          <cell r="S2422">
            <v>1</v>
          </cell>
        </row>
        <row r="2423">
          <cell r="A2423">
            <v>35303</v>
          </cell>
          <cell r="B2423">
            <v>35</v>
          </cell>
          <cell r="C2423" t="str">
            <v>山口県</v>
          </cell>
          <cell r="D2423" t="str">
            <v>東和町</v>
          </cell>
          <cell r="G2423">
            <v>1</v>
          </cell>
          <cell r="P2423">
            <v>1</v>
          </cell>
          <cell r="Q2423">
            <v>1</v>
          </cell>
          <cell r="R2423">
            <v>1</v>
          </cell>
          <cell r="S2423">
            <v>1</v>
          </cell>
        </row>
        <row r="2424">
          <cell r="A2424">
            <v>35304</v>
          </cell>
          <cell r="B2424">
            <v>35</v>
          </cell>
          <cell r="C2424" t="str">
            <v>山口県</v>
          </cell>
          <cell r="D2424" t="str">
            <v>橘町</v>
          </cell>
          <cell r="G2424">
            <v>1</v>
          </cell>
          <cell r="P2424">
            <v>1</v>
          </cell>
          <cell r="Q2424">
            <v>1</v>
          </cell>
          <cell r="R2424">
            <v>1</v>
          </cell>
          <cell r="S2424">
            <v>1</v>
          </cell>
        </row>
        <row r="2425">
          <cell r="A2425">
            <v>35321</v>
          </cell>
          <cell r="B2425">
            <v>35</v>
          </cell>
          <cell r="C2425" t="str">
            <v>山口県</v>
          </cell>
          <cell r="D2425" t="str">
            <v>和木町</v>
          </cell>
          <cell r="F2425">
            <v>1</v>
          </cell>
          <cell r="J2425">
            <v>1</v>
          </cell>
          <cell r="K2425">
            <v>1</v>
          </cell>
          <cell r="M2425">
            <v>1</v>
          </cell>
          <cell r="P2425">
            <v>4</v>
          </cell>
          <cell r="Q2425">
            <v>1</v>
          </cell>
          <cell r="R2425">
            <v>4</v>
          </cell>
          <cell r="S2425">
            <v>1</v>
          </cell>
        </row>
        <row r="2426">
          <cell r="A2426">
            <v>35322</v>
          </cell>
          <cell r="B2426">
            <v>35</v>
          </cell>
          <cell r="C2426" t="str">
            <v>山口県</v>
          </cell>
          <cell r="D2426" t="str">
            <v>由宇町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</row>
        <row r="2427">
          <cell r="A2427">
            <v>35323</v>
          </cell>
          <cell r="B2427">
            <v>35</v>
          </cell>
          <cell r="C2427" t="str">
            <v>山口県</v>
          </cell>
          <cell r="D2427" t="str">
            <v>玖珂町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</row>
        <row r="2428">
          <cell r="A2428">
            <v>35324</v>
          </cell>
          <cell r="B2428">
            <v>35</v>
          </cell>
          <cell r="C2428" t="str">
            <v>山口県</v>
          </cell>
          <cell r="D2428" t="str">
            <v>本郷村</v>
          </cell>
          <cell r="G2428">
            <v>1</v>
          </cell>
          <cell r="P2428">
            <v>1</v>
          </cell>
          <cell r="Q2428">
            <v>1</v>
          </cell>
          <cell r="R2428">
            <v>1</v>
          </cell>
          <cell r="S2428">
            <v>1</v>
          </cell>
        </row>
        <row r="2429">
          <cell r="A2429">
            <v>35325</v>
          </cell>
          <cell r="B2429">
            <v>35</v>
          </cell>
          <cell r="C2429" t="str">
            <v>山口県</v>
          </cell>
          <cell r="D2429" t="str">
            <v>周東町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</row>
        <row r="2430">
          <cell r="A2430">
            <v>35326</v>
          </cell>
          <cell r="B2430">
            <v>35</v>
          </cell>
          <cell r="C2430" t="str">
            <v>山口県</v>
          </cell>
          <cell r="D2430" t="str">
            <v>錦町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</row>
        <row r="2431">
          <cell r="A2431">
            <v>35327</v>
          </cell>
          <cell r="B2431">
            <v>35</v>
          </cell>
          <cell r="C2431" t="str">
            <v>山口県</v>
          </cell>
          <cell r="D2431" t="str">
            <v>大畠町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</row>
        <row r="2432">
          <cell r="A2432">
            <v>35328</v>
          </cell>
          <cell r="B2432">
            <v>35</v>
          </cell>
          <cell r="C2432" t="str">
            <v>山口県</v>
          </cell>
          <cell r="D2432" t="str">
            <v>美川町</v>
          </cell>
          <cell r="F2432">
            <v>1</v>
          </cell>
          <cell r="G2432">
            <v>1</v>
          </cell>
          <cell r="P2432">
            <v>2</v>
          </cell>
          <cell r="Q2432">
            <v>1</v>
          </cell>
          <cell r="R2432">
            <v>2</v>
          </cell>
          <cell r="S2432">
            <v>1</v>
          </cell>
        </row>
        <row r="2433">
          <cell r="A2433">
            <v>35329</v>
          </cell>
          <cell r="B2433">
            <v>35</v>
          </cell>
          <cell r="C2433" t="str">
            <v>山口県</v>
          </cell>
          <cell r="D2433" t="str">
            <v>美和町</v>
          </cell>
          <cell r="G2433">
            <v>1</v>
          </cell>
          <cell r="P2433">
            <v>1</v>
          </cell>
          <cell r="Q2433">
            <v>1</v>
          </cell>
          <cell r="R2433">
            <v>1</v>
          </cell>
          <cell r="S2433">
            <v>1</v>
          </cell>
        </row>
        <row r="2434">
          <cell r="A2434">
            <v>35341</v>
          </cell>
          <cell r="B2434">
            <v>35</v>
          </cell>
          <cell r="C2434" t="str">
            <v>山口県</v>
          </cell>
          <cell r="D2434" t="str">
            <v>上関町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</row>
        <row r="2435">
          <cell r="A2435">
            <v>35342</v>
          </cell>
          <cell r="B2435">
            <v>35</v>
          </cell>
          <cell r="C2435" t="str">
            <v>山口県</v>
          </cell>
          <cell r="D2435" t="str">
            <v>大和町</v>
          </cell>
          <cell r="G2435">
            <v>1</v>
          </cell>
          <cell r="P2435">
            <v>1</v>
          </cell>
          <cell r="Q2435">
            <v>1</v>
          </cell>
          <cell r="R2435">
            <v>1</v>
          </cell>
          <cell r="S2435">
            <v>1</v>
          </cell>
        </row>
        <row r="2436">
          <cell r="A2436">
            <v>35343</v>
          </cell>
          <cell r="B2436">
            <v>35</v>
          </cell>
          <cell r="C2436" t="str">
            <v>山口県</v>
          </cell>
          <cell r="D2436" t="str">
            <v>田布施町</v>
          </cell>
          <cell r="F2436">
            <v>1</v>
          </cell>
          <cell r="P2436">
            <v>1</v>
          </cell>
          <cell r="Q2436">
            <v>1</v>
          </cell>
          <cell r="R2436">
            <v>1</v>
          </cell>
          <cell r="S2436">
            <v>1</v>
          </cell>
        </row>
        <row r="2437">
          <cell r="A2437">
            <v>35344</v>
          </cell>
          <cell r="B2437">
            <v>35</v>
          </cell>
          <cell r="C2437" t="str">
            <v>山口県</v>
          </cell>
          <cell r="D2437" t="str">
            <v>平生町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</row>
        <row r="2438">
          <cell r="A2438">
            <v>35345</v>
          </cell>
          <cell r="B2438">
            <v>35</v>
          </cell>
          <cell r="C2438" t="str">
            <v>山口県</v>
          </cell>
          <cell r="D2438" t="str">
            <v>熊毛町</v>
          </cell>
          <cell r="M2438">
            <v>1</v>
          </cell>
          <cell r="O2438">
            <v>1</v>
          </cell>
          <cell r="P2438">
            <v>2</v>
          </cell>
          <cell r="Q2438">
            <v>1</v>
          </cell>
          <cell r="R2438">
            <v>1</v>
          </cell>
          <cell r="S2438">
            <v>1</v>
          </cell>
        </row>
        <row r="2439">
          <cell r="A2439">
            <v>35361</v>
          </cell>
          <cell r="B2439">
            <v>35</v>
          </cell>
          <cell r="C2439" t="str">
            <v>山口県</v>
          </cell>
          <cell r="D2439" t="str">
            <v>鹿野町</v>
          </cell>
          <cell r="G2439">
            <v>1</v>
          </cell>
          <cell r="O2439">
            <v>1</v>
          </cell>
          <cell r="P2439">
            <v>2</v>
          </cell>
          <cell r="Q2439">
            <v>1</v>
          </cell>
          <cell r="R2439">
            <v>1</v>
          </cell>
          <cell r="S2439">
            <v>1</v>
          </cell>
        </row>
        <row r="2440">
          <cell r="A2440">
            <v>35381</v>
          </cell>
          <cell r="B2440">
            <v>35</v>
          </cell>
          <cell r="C2440" t="str">
            <v>山口県</v>
          </cell>
          <cell r="D2440" t="str">
            <v>徳地町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</row>
        <row r="2441">
          <cell r="A2441">
            <v>35401</v>
          </cell>
          <cell r="B2441">
            <v>35</v>
          </cell>
          <cell r="C2441" t="str">
            <v>山口県</v>
          </cell>
          <cell r="D2441" t="str">
            <v>秋穂町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</row>
        <row r="2442">
          <cell r="A2442">
            <v>35402</v>
          </cell>
          <cell r="B2442">
            <v>35</v>
          </cell>
          <cell r="C2442" t="str">
            <v>山口県</v>
          </cell>
          <cell r="D2442" t="str">
            <v>小郡町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</row>
        <row r="2443">
          <cell r="A2443">
            <v>35403</v>
          </cell>
          <cell r="B2443">
            <v>35</v>
          </cell>
          <cell r="C2443" t="str">
            <v>山口県</v>
          </cell>
          <cell r="D2443" t="str">
            <v>阿知須町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</row>
        <row r="2444">
          <cell r="A2444">
            <v>35421</v>
          </cell>
          <cell r="B2444">
            <v>35</v>
          </cell>
          <cell r="C2444" t="str">
            <v>山口県</v>
          </cell>
          <cell r="D2444" t="str">
            <v>楠町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</row>
        <row r="2445">
          <cell r="A2445">
            <v>35422</v>
          </cell>
          <cell r="B2445">
            <v>35</v>
          </cell>
          <cell r="C2445" t="str">
            <v>山口県</v>
          </cell>
          <cell r="D2445" t="str">
            <v>山陽町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</row>
        <row r="2446">
          <cell r="A2446">
            <v>35441</v>
          </cell>
          <cell r="B2446">
            <v>35</v>
          </cell>
          <cell r="C2446" t="str">
            <v>山口県</v>
          </cell>
          <cell r="D2446" t="str">
            <v>菊川町</v>
          </cell>
          <cell r="J2446">
            <v>1</v>
          </cell>
          <cell r="P2446">
            <v>1</v>
          </cell>
          <cell r="Q2446">
            <v>1</v>
          </cell>
          <cell r="R2446">
            <v>1</v>
          </cell>
          <cell r="S2446">
            <v>1</v>
          </cell>
        </row>
        <row r="2447">
          <cell r="A2447">
            <v>35442</v>
          </cell>
          <cell r="B2447">
            <v>35</v>
          </cell>
          <cell r="C2447" t="str">
            <v>山口県</v>
          </cell>
          <cell r="D2447" t="str">
            <v>豊田町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</row>
        <row r="2448">
          <cell r="A2448">
            <v>35443</v>
          </cell>
          <cell r="B2448">
            <v>35</v>
          </cell>
          <cell r="C2448" t="str">
            <v>山口県</v>
          </cell>
          <cell r="D2448" t="str">
            <v>豊浦町</v>
          </cell>
          <cell r="M2448">
            <v>1</v>
          </cell>
          <cell r="P2448">
            <v>1</v>
          </cell>
          <cell r="Q2448">
            <v>1</v>
          </cell>
          <cell r="R2448">
            <v>1</v>
          </cell>
          <cell r="S2448">
            <v>1</v>
          </cell>
        </row>
        <row r="2449">
          <cell r="A2449">
            <v>35444</v>
          </cell>
          <cell r="B2449">
            <v>35</v>
          </cell>
          <cell r="C2449" t="str">
            <v>山口県</v>
          </cell>
          <cell r="D2449" t="str">
            <v>豊北町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</row>
        <row r="2450">
          <cell r="A2450">
            <v>35461</v>
          </cell>
          <cell r="B2450">
            <v>35</v>
          </cell>
          <cell r="C2450" t="str">
            <v>山口県</v>
          </cell>
          <cell r="D2450" t="str">
            <v>美東町</v>
          </cell>
          <cell r="F2450">
            <v>1</v>
          </cell>
          <cell r="G2450">
            <v>1</v>
          </cell>
          <cell r="P2450">
            <v>2</v>
          </cell>
          <cell r="Q2450">
            <v>1</v>
          </cell>
          <cell r="R2450">
            <v>2</v>
          </cell>
          <cell r="S2450">
            <v>1</v>
          </cell>
        </row>
        <row r="2451">
          <cell r="A2451">
            <v>35462</v>
          </cell>
          <cell r="B2451">
            <v>35</v>
          </cell>
          <cell r="C2451" t="str">
            <v>山口県</v>
          </cell>
          <cell r="D2451" t="str">
            <v>秋芳町</v>
          </cell>
          <cell r="N2451">
            <v>1</v>
          </cell>
          <cell r="P2451">
            <v>1</v>
          </cell>
          <cell r="Q2451">
            <v>1</v>
          </cell>
          <cell r="R2451">
            <v>1</v>
          </cell>
          <cell r="S2451">
            <v>1</v>
          </cell>
        </row>
        <row r="2452">
          <cell r="A2452">
            <v>35481</v>
          </cell>
          <cell r="B2452">
            <v>35</v>
          </cell>
          <cell r="C2452" t="str">
            <v>山口県</v>
          </cell>
          <cell r="D2452" t="str">
            <v>三隅町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</row>
        <row r="2453">
          <cell r="A2453">
            <v>35482</v>
          </cell>
          <cell r="B2453">
            <v>35</v>
          </cell>
          <cell r="C2453" t="str">
            <v>山口県</v>
          </cell>
          <cell r="D2453" t="str">
            <v>日置町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</row>
        <row r="2454">
          <cell r="A2454">
            <v>35483</v>
          </cell>
          <cell r="B2454">
            <v>35</v>
          </cell>
          <cell r="C2454" t="str">
            <v>山口県</v>
          </cell>
          <cell r="D2454" t="str">
            <v>油谷町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</row>
        <row r="2455">
          <cell r="A2455">
            <v>35501</v>
          </cell>
          <cell r="B2455">
            <v>35</v>
          </cell>
          <cell r="C2455" t="str">
            <v>山口県</v>
          </cell>
          <cell r="D2455" t="str">
            <v>川上村</v>
          </cell>
          <cell r="G2455">
            <v>1</v>
          </cell>
          <cell r="P2455">
            <v>1</v>
          </cell>
          <cell r="Q2455">
            <v>1</v>
          </cell>
          <cell r="R2455">
            <v>1</v>
          </cell>
          <cell r="S2455">
            <v>1</v>
          </cell>
        </row>
        <row r="2456">
          <cell r="A2456">
            <v>35502</v>
          </cell>
          <cell r="B2456">
            <v>35</v>
          </cell>
          <cell r="C2456" t="str">
            <v>山口県</v>
          </cell>
          <cell r="D2456" t="str">
            <v>阿武町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</row>
        <row r="2457">
          <cell r="A2457">
            <v>35503</v>
          </cell>
          <cell r="B2457">
            <v>35</v>
          </cell>
          <cell r="C2457" t="str">
            <v>山口県</v>
          </cell>
          <cell r="D2457" t="str">
            <v>田万川町</v>
          </cell>
          <cell r="F2457">
            <v>1</v>
          </cell>
          <cell r="G2457">
            <v>1</v>
          </cell>
          <cell r="P2457">
            <v>2</v>
          </cell>
          <cell r="Q2457">
            <v>1</v>
          </cell>
          <cell r="R2457">
            <v>2</v>
          </cell>
          <cell r="S2457">
            <v>1</v>
          </cell>
        </row>
        <row r="2458">
          <cell r="A2458">
            <v>35504</v>
          </cell>
          <cell r="B2458">
            <v>35</v>
          </cell>
          <cell r="C2458" t="str">
            <v>山口県</v>
          </cell>
          <cell r="D2458" t="str">
            <v>阿東町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</row>
        <row r="2459">
          <cell r="A2459">
            <v>35505</v>
          </cell>
          <cell r="B2459">
            <v>35</v>
          </cell>
          <cell r="C2459" t="str">
            <v>山口県</v>
          </cell>
          <cell r="D2459" t="str">
            <v>むつみ村</v>
          </cell>
          <cell r="F2459">
            <v>1</v>
          </cell>
          <cell r="G2459">
            <v>1</v>
          </cell>
          <cell r="P2459">
            <v>2</v>
          </cell>
          <cell r="Q2459">
            <v>1</v>
          </cell>
          <cell r="R2459">
            <v>2</v>
          </cell>
          <cell r="S2459">
            <v>1</v>
          </cell>
        </row>
        <row r="2460">
          <cell r="A2460">
            <v>35506</v>
          </cell>
          <cell r="B2460">
            <v>35</v>
          </cell>
          <cell r="C2460" t="str">
            <v>山口県</v>
          </cell>
          <cell r="D2460" t="str">
            <v>須佐町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</row>
        <row r="2461">
          <cell r="A2461">
            <v>35507</v>
          </cell>
          <cell r="B2461">
            <v>35</v>
          </cell>
          <cell r="C2461" t="str">
            <v>山口県</v>
          </cell>
          <cell r="D2461" t="str">
            <v>旭村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</row>
        <row r="2462">
          <cell r="A2462">
            <v>35508</v>
          </cell>
          <cell r="B2462">
            <v>35</v>
          </cell>
          <cell r="C2462" t="str">
            <v>山口県</v>
          </cell>
          <cell r="D2462" t="str">
            <v>福栄村</v>
          </cell>
          <cell r="F2462">
            <v>1</v>
          </cell>
          <cell r="G2462">
            <v>1</v>
          </cell>
          <cell r="P2462">
            <v>2</v>
          </cell>
          <cell r="Q2462">
            <v>1</v>
          </cell>
          <cell r="R2462">
            <v>2</v>
          </cell>
          <cell r="S2462">
            <v>1</v>
          </cell>
        </row>
        <row r="2463">
          <cell r="A2463">
            <v>35999</v>
          </cell>
          <cell r="B2463" t="str">
            <v>35 計</v>
          </cell>
          <cell r="D2463">
            <v>19</v>
          </cell>
          <cell r="E2463">
            <v>0</v>
          </cell>
          <cell r="F2463">
            <v>9</v>
          </cell>
          <cell r="G2463">
            <v>16</v>
          </cell>
          <cell r="H2463">
            <v>0</v>
          </cell>
          <cell r="I2463">
            <v>0</v>
          </cell>
          <cell r="J2463">
            <v>2</v>
          </cell>
          <cell r="K2463">
            <v>1</v>
          </cell>
          <cell r="L2463">
            <v>0</v>
          </cell>
          <cell r="M2463">
            <v>1</v>
          </cell>
          <cell r="N2463">
            <v>1</v>
          </cell>
          <cell r="O2463">
            <v>2</v>
          </cell>
          <cell r="P2463">
            <v>32</v>
          </cell>
          <cell r="Q2463">
            <v>19</v>
          </cell>
          <cell r="R2463">
            <v>30</v>
          </cell>
          <cell r="S2463">
            <v>19</v>
          </cell>
        </row>
        <row r="2464">
          <cell r="A2464">
            <v>36201</v>
          </cell>
          <cell r="B2464">
            <v>36</v>
          </cell>
          <cell r="C2464" t="str">
            <v>徳島県</v>
          </cell>
          <cell r="D2464" t="str">
            <v>徳島市</v>
          </cell>
          <cell r="N2464">
            <v>1</v>
          </cell>
          <cell r="P2464">
            <v>1</v>
          </cell>
          <cell r="Q2464">
            <v>1</v>
          </cell>
          <cell r="R2464">
            <v>1</v>
          </cell>
          <cell r="S2464">
            <v>1</v>
          </cell>
        </row>
        <row r="2465">
          <cell r="A2465">
            <v>36202</v>
          </cell>
          <cell r="B2465">
            <v>36</v>
          </cell>
          <cell r="C2465" t="str">
            <v>徳島県</v>
          </cell>
          <cell r="D2465" t="str">
            <v>鳴門市</v>
          </cell>
          <cell r="G2465">
            <v>1</v>
          </cell>
          <cell r="N2465">
            <v>1</v>
          </cell>
          <cell r="P2465">
            <v>2</v>
          </cell>
          <cell r="Q2465">
            <v>1</v>
          </cell>
          <cell r="R2465">
            <v>2</v>
          </cell>
          <cell r="S2465">
            <v>1</v>
          </cell>
        </row>
        <row r="2466">
          <cell r="A2466">
            <v>36203</v>
          </cell>
          <cell r="B2466">
            <v>36</v>
          </cell>
          <cell r="C2466" t="str">
            <v>徳島県</v>
          </cell>
          <cell r="D2466" t="str">
            <v>小松島市</v>
          </cell>
          <cell r="G2466">
            <v>1</v>
          </cell>
          <cell r="P2466">
            <v>1</v>
          </cell>
          <cell r="Q2466">
            <v>1</v>
          </cell>
          <cell r="R2466">
            <v>1</v>
          </cell>
          <cell r="S2466">
            <v>1</v>
          </cell>
        </row>
        <row r="2467">
          <cell r="A2467">
            <v>36204</v>
          </cell>
          <cell r="B2467">
            <v>36</v>
          </cell>
          <cell r="C2467" t="str">
            <v>徳島県</v>
          </cell>
          <cell r="D2467" t="str">
            <v>阿南市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</row>
        <row r="2468">
          <cell r="A2468">
            <v>36301</v>
          </cell>
          <cell r="B2468">
            <v>36</v>
          </cell>
          <cell r="C2468" t="str">
            <v>徳島県</v>
          </cell>
          <cell r="D2468" t="str">
            <v>勝浦町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</row>
        <row r="2469">
          <cell r="A2469">
            <v>36302</v>
          </cell>
          <cell r="B2469">
            <v>36</v>
          </cell>
          <cell r="C2469" t="str">
            <v>徳島県</v>
          </cell>
          <cell r="D2469" t="str">
            <v>上勝町</v>
          </cell>
          <cell r="H2469">
            <v>1</v>
          </cell>
          <cell r="P2469">
            <v>1</v>
          </cell>
          <cell r="Q2469">
            <v>1</v>
          </cell>
          <cell r="R2469">
            <v>1</v>
          </cell>
          <cell r="S2469">
            <v>1</v>
          </cell>
        </row>
        <row r="2470">
          <cell r="A2470">
            <v>36321</v>
          </cell>
          <cell r="B2470">
            <v>36</v>
          </cell>
          <cell r="C2470" t="str">
            <v>徳島県</v>
          </cell>
          <cell r="D2470" t="str">
            <v>佐那河内村</v>
          </cell>
          <cell r="H2470">
            <v>1</v>
          </cell>
          <cell r="P2470">
            <v>1</v>
          </cell>
          <cell r="Q2470">
            <v>1</v>
          </cell>
          <cell r="R2470">
            <v>1</v>
          </cell>
          <cell r="S2470">
            <v>1</v>
          </cell>
        </row>
        <row r="2471">
          <cell r="A2471">
            <v>36341</v>
          </cell>
          <cell r="B2471">
            <v>36</v>
          </cell>
          <cell r="C2471" t="str">
            <v>徳島県</v>
          </cell>
          <cell r="D2471" t="str">
            <v>石井町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</row>
        <row r="2472">
          <cell r="A2472">
            <v>36342</v>
          </cell>
          <cell r="B2472">
            <v>36</v>
          </cell>
          <cell r="C2472" t="str">
            <v>徳島県</v>
          </cell>
          <cell r="D2472" t="str">
            <v>神山町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</row>
        <row r="2473">
          <cell r="A2473">
            <v>36361</v>
          </cell>
          <cell r="B2473">
            <v>36</v>
          </cell>
          <cell r="C2473" t="str">
            <v>徳島県</v>
          </cell>
          <cell r="D2473" t="str">
            <v>那賀川町</v>
          </cell>
          <cell r="M2473">
            <v>1</v>
          </cell>
          <cell r="P2473">
            <v>1</v>
          </cell>
          <cell r="Q2473">
            <v>1</v>
          </cell>
          <cell r="R2473">
            <v>1</v>
          </cell>
          <cell r="S2473">
            <v>1</v>
          </cell>
        </row>
        <row r="2474">
          <cell r="A2474">
            <v>36362</v>
          </cell>
          <cell r="B2474">
            <v>36</v>
          </cell>
          <cell r="C2474" t="str">
            <v>徳島県</v>
          </cell>
          <cell r="D2474" t="str">
            <v>羽ノ浦町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</row>
        <row r="2475">
          <cell r="A2475">
            <v>36363</v>
          </cell>
          <cell r="B2475">
            <v>36</v>
          </cell>
          <cell r="C2475" t="str">
            <v>徳島県</v>
          </cell>
          <cell r="D2475" t="str">
            <v>鷲敷町</v>
          </cell>
          <cell r="G2475">
            <v>1</v>
          </cell>
          <cell r="P2475">
            <v>1</v>
          </cell>
          <cell r="Q2475">
            <v>1</v>
          </cell>
          <cell r="R2475">
            <v>1</v>
          </cell>
          <cell r="S2475">
            <v>1</v>
          </cell>
        </row>
        <row r="2476">
          <cell r="A2476">
            <v>36364</v>
          </cell>
          <cell r="B2476">
            <v>36</v>
          </cell>
          <cell r="C2476" t="str">
            <v>徳島県</v>
          </cell>
          <cell r="D2476" t="str">
            <v>相生町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</row>
        <row r="2477">
          <cell r="A2477">
            <v>36365</v>
          </cell>
          <cell r="B2477">
            <v>36</v>
          </cell>
          <cell r="C2477" t="str">
            <v>徳島県</v>
          </cell>
          <cell r="D2477" t="str">
            <v>上那賀町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</row>
        <row r="2478">
          <cell r="A2478">
            <v>36366</v>
          </cell>
          <cell r="B2478">
            <v>36</v>
          </cell>
          <cell r="C2478" t="str">
            <v>徳島県</v>
          </cell>
          <cell r="D2478" t="str">
            <v>木沢村</v>
          </cell>
          <cell r="F2478">
            <v>1</v>
          </cell>
          <cell r="H2478">
            <v>1</v>
          </cell>
          <cell r="P2478">
            <v>2</v>
          </cell>
          <cell r="Q2478">
            <v>1</v>
          </cell>
          <cell r="R2478">
            <v>2</v>
          </cell>
          <cell r="S2478">
            <v>1</v>
          </cell>
        </row>
        <row r="2479">
          <cell r="A2479">
            <v>36367</v>
          </cell>
          <cell r="B2479">
            <v>36</v>
          </cell>
          <cell r="C2479" t="str">
            <v>徳島県</v>
          </cell>
          <cell r="D2479" t="str">
            <v>木頭村</v>
          </cell>
          <cell r="G2479">
            <v>1</v>
          </cell>
          <cell r="P2479">
            <v>1</v>
          </cell>
          <cell r="Q2479">
            <v>1</v>
          </cell>
          <cell r="R2479">
            <v>1</v>
          </cell>
          <cell r="S2479">
            <v>1</v>
          </cell>
        </row>
        <row r="2480">
          <cell r="A2480">
            <v>36381</v>
          </cell>
          <cell r="B2480">
            <v>36</v>
          </cell>
          <cell r="C2480" t="str">
            <v>徳島県</v>
          </cell>
          <cell r="D2480" t="str">
            <v>由岐町</v>
          </cell>
          <cell r="G2480">
            <v>1</v>
          </cell>
          <cell r="P2480">
            <v>1</v>
          </cell>
          <cell r="Q2480">
            <v>1</v>
          </cell>
          <cell r="R2480">
            <v>1</v>
          </cell>
          <cell r="S2480">
            <v>1</v>
          </cell>
        </row>
        <row r="2481">
          <cell r="A2481">
            <v>36382</v>
          </cell>
          <cell r="B2481">
            <v>36</v>
          </cell>
          <cell r="C2481" t="str">
            <v>徳島県</v>
          </cell>
          <cell r="D2481" t="str">
            <v>日和佐町</v>
          </cell>
          <cell r="G2481">
            <v>1</v>
          </cell>
          <cell r="P2481">
            <v>1</v>
          </cell>
          <cell r="Q2481">
            <v>1</v>
          </cell>
          <cell r="R2481">
            <v>1</v>
          </cell>
          <cell r="S2481">
            <v>1</v>
          </cell>
        </row>
        <row r="2482">
          <cell r="A2482">
            <v>36383</v>
          </cell>
          <cell r="B2482">
            <v>36</v>
          </cell>
          <cell r="C2482" t="str">
            <v>徳島県</v>
          </cell>
          <cell r="D2482" t="str">
            <v>牟岐町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</row>
        <row r="2483">
          <cell r="A2483">
            <v>36384</v>
          </cell>
          <cell r="B2483">
            <v>36</v>
          </cell>
          <cell r="C2483" t="str">
            <v>徳島県</v>
          </cell>
          <cell r="D2483" t="str">
            <v>海南町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</row>
        <row r="2484">
          <cell r="A2484">
            <v>36385</v>
          </cell>
          <cell r="B2484">
            <v>36</v>
          </cell>
          <cell r="C2484" t="str">
            <v>徳島県</v>
          </cell>
          <cell r="D2484" t="str">
            <v>海部町</v>
          </cell>
          <cell r="G2484">
            <v>1</v>
          </cell>
          <cell r="H2484">
            <v>1</v>
          </cell>
          <cell r="P2484">
            <v>2</v>
          </cell>
          <cell r="Q2484">
            <v>1</v>
          </cell>
          <cell r="R2484">
            <v>2</v>
          </cell>
          <cell r="S2484">
            <v>1</v>
          </cell>
        </row>
        <row r="2485">
          <cell r="A2485">
            <v>36386</v>
          </cell>
          <cell r="B2485">
            <v>36</v>
          </cell>
          <cell r="C2485" t="str">
            <v>徳島県</v>
          </cell>
          <cell r="D2485" t="str">
            <v>宍喰町</v>
          </cell>
          <cell r="F2485">
            <v>1</v>
          </cell>
          <cell r="G2485">
            <v>1</v>
          </cell>
          <cell r="P2485">
            <v>2</v>
          </cell>
          <cell r="Q2485">
            <v>1</v>
          </cell>
          <cell r="R2485">
            <v>2</v>
          </cell>
          <cell r="S2485">
            <v>1</v>
          </cell>
        </row>
        <row r="2486">
          <cell r="A2486">
            <v>36401</v>
          </cell>
          <cell r="B2486">
            <v>36</v>
          </cell>
          <cell r="C2486" t="str">
            <v>徳島県</v>
          </cell>
          <cell r="D2486" t="str">
            <v>松茂町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</row>
        <row r="2487">
          <cell r="A2487">
            <v>36402</v>
          </cell>
          <cell r="B2487">
            <v>36</v>
          </cell>
          <cell r="C2487" t="str">
            <v>徳島県</v>
          </cell>
          <cell r="D2487" t="str">
            <v>北島町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</row>
        <row r="2488">
          <cell r="A2488">
            <v>36403</v>
          </cell>
          <cell r="B2488">
            <v>36</v>
          </cell>
          <cell r="C2488" t="str">
            <v>徳島県</v>
          </cell>
          <cell r="D2488" t="str">
            <v>藍住町</v>
          </cell>
          <cell r="M2488">
            <v>1</v>
          </cell>
          <cell r="P2488">
            <v>1</v>
          </cell>
          <cell r="Q2488">
            <v>1</v>
          </cell>
          <cell r="R2488">
            <v>1</v>
          </cell>
          <cell r="S2488">
            <v>1</v>
          </cell>
        </row>
        <row r="2489">
          <cell r="A2489">
            <v>36404</v>
          </cell>
          <cell r="B2489">
            <v>36</v>
          </cell>
          <cell r="C2489" t="str">
            <v>徳島県</v>
          </cell>
          <cell r="D2489" t="str">
            <v>板野町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</row>
        <row r="2490">
          <cell r="A2490">
            <v>36405</v>
          </cell>
          <cell r="B2490">
            <v>36</v>
          </cell>
          <cell r="C2490" t="str">
            <v>徳島県</v>
          </cell>
          <cell r="D2490" t="str">
            <v>上板町</v>
          </cell>
          <cell r="G2490">
            <v>1</v>
          </cell>
          <cell r="P2490">
            <v>1</v>
          </cell>
          <cell r="Q2490">
            <v>1</v>
          </cell>
          <cell r="R2490">
            <v>1</v>
          </cell>
          <cell r="S2490">
            <v>1</v>
          </cell>
        </row>
        <row r="2491">
          <cell r="A2491">
            <v>36406</v>
          </cell>
          <cell r="B2491">
            <v>36</v>
          </cell>
          <cell r="C2491" t="str">
            <v>徳島県</v>
          </cell>
          <cell r="D2491" t="str">
            <v>吉野町</v>
          </cell>
          <cell r="G2491">
            <v>1</v>
          </cell>
          <cell r="P2491">
            <v>1</v>
          </cell>
          <cell r="Q2491">
            <v>1</v>
          </cell>
          <cell r="R2491">
            <v>1</v>
          </cell>
          <cell r="S2491">
            <v>1</v>
          </cell>
        </row>
        <row r="2492">
          <cell r="A2492">
            <v>36407</v>
          </cell>
          <cell r="B2492">
            <v>36</v>
          </cell>
          <cell r="C2492" t="str">
            <v>徳島県</v>
          </cell>
          <cell r="D2492" t="str">
            <v>土成町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</row>
        <row r="2493">
          <cell r="A2493">
            <v>36421</v>
          </cell>
          <cell r="B2493">
            <v>36</v>
          </cell>
          <cell r="C2493" t="str">
            <v>徳島県</v>
          </cell>
          <cell r="D2493" t="str">
            <v>市場町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</row>
        <row r="2494">
          <cell r="A2494">
            <v>36422</v>
          </cell>
          <cell r="B2494">
            <v>36</v>
          </cell>
          <cell r="C2494" t="str">
            <v>徳島県</v>
          </cell>
          <cell r="D2494" t="str">
            <v>阿波町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</row>
        <row r="2495">
          <cell r="A2495">
            <v>36441</v>
          </cell>
          <cell r="B2495">
            <v>36</v>
          </cell>
          <cell r="C2495" t="str">
            <v>徳島県</v>
          </cell>
          <cell r="D2495" t="str">
            <v>鴨島町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</row>
        <row r="2496">
          <cell r="A2496">
            <v>36442</v>
          </cell>
          <cell r="B2496">
            <v>36</v>
          </cell>
          <cell r="C2496" t="str">
            <v>徳島県</v>
          </cell>
          <cell r="D2496" t="str">
            <v>川島町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</row>
        <row r="2497">
          <cell r="A2497">
            <v>36443</v>
          </cell>
          <cell r="B2497">
            <v>36</v>
          </cell>
          <cell r="C2497" t="str">
            <v>徳島県</v>
          </cell>
          <cell r="D2497" t="str">
            <v>山川町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</row>
        <row r="2498">
          <cell r="A2498">
            <v>36444</v>
          </cell>
          <cell r="B2498">
            <v>36</v>
          </cell>
          <cell r="C2498" t="str">
            <v>徳島県</v>
          </cell>
          <cell r="D2498" t="str">
            <v>美郷村</v>
          </cell>
          <cell r="G2498">
            <v>1</v>
          </cell>
          <cell r="H2498">
            <v>1</v>
          </cell>
          <cell r="P2498">
            <v>2</v>
          </cell>
          <cell r="Q2498">
            <v>1</v>
          </cell>
          <cell r="R2498">
            <v>2</v>
          </cell>
          <cell r="S2498">
            <v>1</v>
          </cell>
        </row>
        <row r="2499">
          <cell r="A2499">
            <v>36461</v>
          </cell>
          <cell r="B2499">
            <v>36</v>
          </cell>
          <cell r="C2499" t="str">
            <v>徳島県</v>
          </cell>
          <cell r="D2499" t="str">
            <v>脇町</v>
          </cell>
          <cell r="G2499">
            <v>1</v>
          </cell>
          <cell r="P2499">
            <v>1</v>
          </cell>
          <cell r="Q2499">
            <v>1</v>
          </cell>
          <cell r="R2499">
            <v>1</v>
          </cell>
          <cell r="S2499">
            <v>1</v>
          </cell>
        </row>
        <row r="2500">
          <cell r="A2500">
            <v>36462</v>
          </cell>
          <cell r="B2500">
            <v>36</v>
          </cell>
          <cell r="C2500" t="str">
            <v>徳島県</v>
          </cell>
          <cell r="D2500" t="str">
            <v>美馬町</v>
          </cell>
          <cell r="G2500">
            <v>1</v>
          </cell>
          <cell r="P2500">
            <v>1</v>
          </cell>
          <cell r="Q2500">
            <v>1</v>
          </cell>
          <cell r="R2500">
            <v>1</v>
          </cell>
          <cell r="S2500">
            <v>1</v>
          </cell>
        </row>
        <row r="2501">
          <cell r="A2501">
            <v>36463</v>
          </cell>
          <cell r="B2501">
            <v>36</v>
          </cell>
          <cell r="C2501" t="str">
            <v>徳島県</v>
          </cell>
          <cell r="D2501" t="str">
            <v>半田町</v>
          </cell>
          <cell r="G2501">
            <v>1</v>
          </cell>
          <cell r="P2501">
            <v>1</v>
          </cell>
          <cell r="Q2501">
            <v>1</v>
          </cell>
          <cell r="R2501">
            <v>1</v>
          </cell>
          <cell r="S2501">
            <v>1</v>
          </cell>
        </row>
        <row r="2502">
          <cell r="A2502">
            <v>36464</v>
          </cell>
          <cell r="B2502">
            <v>36</v>
          </cell>
          <cell r="C2502" t="str">
            <v>徳島県</v>
          </cell>
          <cell r="D2502" t="str">
            <v>貞光町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</row>
        <row r="2503">
          <cell r="A2503">
            <v>36465</v>
          </cell>
          <cell r="B2503">
            <v>36</v>
          </cell>
          <cell r="C2503" t="str">
            <v>徳島県</v>
          </cell>
          <cell r="D2503" t="str">
            <v>一宇村</v>
          </cell>
          <cell r="G2503">
            <v>1</v>
          </cell>
          <cell r="P2503">
            <v>1</v>
          </cell>
          <cell r="Q2503">
            <v>1</v>
          </cell>
          <cell r="R2503">
            <v>1</v>
          </cell>
          <cell r="S2503">
            <v>1</v>
          </cell>
        </row>
        <row r="2504">
          <cell r="A2504">
            <v>36466</v>
          </cell>
          <cell r="B2504">
            <v>36</v>
          </cell>
          <cell r="C2504" t="str">
            <v>徳島県</v>
          </cell>
          <cell r="D2504" t="str">
            <v>穴吹町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</row>
        <row r="2505">
          <cell r="A2505">
            <v>36467</v>
          </cell>
          <cell r="B2505">
            <v>36</v>
          </cell>
          <cell r="C2505" t="str">
            <v>徳島県</v>
          </cell>
          <cell r="D2505" t="str">
            <v>木屋平村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</row>
        <row r="2506">
          <cell r="A2506">
            <v>36481</v>
          </cell>
          <cell r="B2506">
            <v>36</v>
          </cell>
          <cell r="C2506" t="str">
            <v>徳島県</v>
          </cell>
          <cell r="D2506" t="str">
            <v>三野町</v>
          </cell>
          <cell r="F2506">
            <v>1</v>
          </cell>
          <cell r="P2506">
            <v>1</v>
          </cell>
          <cell r="Q2506">
            <v>1</v>
          </cell>
          <cell r="R2506">
            <v>1</v>
          </cell>
          <cell r="S2506">
            <v>1</v>
          </cell>
        </row>
        <row r="2507">
          <cell r="A2507">
            <v>36482</v>
          </cell>
          <cell r="B2507">
            <v>36</v>
          </cell>
          <cell r="C2507" t="str">
            <v>徳島県</v>
          </cell>
          <cell r="D2507" t="str">
            <v>三好町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</row>
        <row r="2508">
          <cell r="A2508">
            <v>36483</v>
          </cell>
          <cell r="B2508">
            <v>36</v>
          </cell>
          <cell r="C2508" t="str">
            <v>徳島県</v>
          </cell>
          <cell r="D2508" t="str">
            <v>池田町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</row>
        <row r="2509">
          <cell r="A2509">
            <v>36484</v>
          </cell>
          <cell r="B2509">
            <v>36</v>
          </cell>
          <cell r="C2509" t="str">
            <v>徳島県</v>
          </cell>
          <cell r="D2509" t="str">
            <v>山城町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</row>
        <row r="2510">
          <cell r="A2510">
            <v>36485</v>
          </cell>
          <cell r="B2510">
            <v>36</v>
          </cell>
          <cell r="C2510" t="str">
            <v>徳島県</v>
          </cell>
          <cell r="D2510" t="str">
            <v>井川町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</row>
        <row r="2511">
          <cell r="A2511">
            <v>36486</v>
          </cell>
          <cell r="B2511">
            <v>36</v>
          </cell>
          <cell r="C2511" t="str">
            <v>徳島県</v>
          </cell>
          <cell r="D2511" t="str">
            <v>三加茂町</v>
          </cell>
          <cell r="F2511">
            <v>1</v>
          </cell>
          <cell r="G2511">
            <v>1</v>
          </cell>
          <cell r="P2511">
            <v>2</v>
          </cell>
          <cell r="Q2511">
            <v>1</v>
          </cell>
          <cell r="R2511">
            <v>2</v>
          </cell>
          <cell r="S2511">
            <v>1</v>
          </cell>
        </row>
        <row r="2512">
          <cell r="A2512">
            <v>36487</v>
          </cell>
          <cell r="B2512">
            <v>36</v>
          </cell>
          <cell r="C2512" t="str">
            <v>徳島県</v>
          </cell>
          <cell r="D2512" t="str">
            <v>東祖谷山村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</row>
        <row r="2513">
          <cell r="A2513">
            <v>36488</v>
          </cell>
          <cell r="B2513">
            <v>36</v>
          </cell>
          <cell r="C2513" t="str">
            <v>徳島県</v>
          </cell>
          <cell r="D2513" t="str">
            <v>西祖谷山村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</row>
        <row r="2514">
          <cell r="A2514">
            <v>36999</v>
          </cell>
          <cell r="B2514" t="str">
            <v>36 計</v>
          </cell>
          <cell r="D2514">
            <v>18</v>
          </cell>
          <cell r="E2514">
            <v>0</v>
          </cell>
          <cell r="F2514">
            <v>4</v>
          </cell>
          <cell r="G2514">
            <v>16</v>
          </cell>
          <cell r="H2514">
            <v>3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1</v>
          </cell>
          <cell r="O2514">
            <v>0</v>
          </cell>
          <cell r="P2514">
            <v>24</v>
          </cell>
          <cell r="Q2514">
            <v>18</v>
          </cell>
          <cell r="R2514">
            <v>24</v>
          </cell>
          <cell r="S2514">
            <v>18</v>
          </cell>
        </row>
        <row r="2515">
          <cell r="A2515">
            <v>37201</v>
          </cell>
          <cell r="B2515">
            <v>37</v>
          </cell>
          <cell r="C2515" t="str">
            <v>香川県</v>
          </cell>
          <cell r="D2515" t="str">
            <v>高松市</v>
          </cell>
          <cell r="J2515">
            <v>1</v>
          </cell>
          <cell r="P2515">
            <v>1</v>
          </cell>
          <cell r="Q2515">
            <v>1</v>
          </cell>
          <cell r="R2515">
            <v>1</v>
          </cell>
          <cell r="S2515">
            <v>1</v>
          </cell>
        </row>
        <row r="2516">
          <cell r="A2516">
            <v>37202</v>
          </cell>
          <cell r="B2516">
            <v>37</v>
          </cell>
          <cell r="C2516" t="str">
            <v>香川県</v>
          </cell>
          <cell r="D2516" t="str">
            <v>丸亀市</v>
          </cell>
          <cell r="G2516">
            <v>1</v>
          </cell>
          <cell r="P2516">
            <v>1</v>
          </cell>
          <cell r="Q2516">
            <v>1</v>
          </cell>
          <cell r="R2516">
            <v>1</v>
          </cell>
          <cell r="S2516">
            <v>1</v>
          </cell>
        </row>
        <row r="2517">
          <cell r="A2517">
            <v>37203</v>
          </cell>
          <cell r="B2517">
            <v>37</v>
          </cell>
          <cell r="C2517" t="str">
            <v>香川県</v>
          </cell>
          <cell r="D2517" t="str">
            <v>坂出市</v>
          </cell>
          <cell r="F2517">
            <v>1</v>
          </cell>
          <cell r="M2517">
            <v>1</v>
          </cell>
          <cell r="P2517">
            <v>2</v>
          </cell>
          <cell r="Q2517">
            <v>1</v>
          </cell>
          <cell r="R2517">
            <v>2</v>
          </cell>
          <cell r="S2517">
            <v>1</v>
          </cell>
        </row>
        <row r="2518">
          <cell r="A2518">
            <v>37204</v>
          </cell>
          <cell r="B2518">
            <v>37</v>
          </cell>
          <cell r="C2518" t="str">
            <v>香川県</v>
          </cell>
          <cell r="D2518" t="str">
            <v>善通寺市</v>
          </cell>
          <cell r="M2518">
            <v>1</v>
          </cell>
          <cell r="P2518">
            <v>1</v>
          </cell>
          <cell r="Q2518">
            <v>1</v>
          </cell>
          <cell r="R2518">
            <v>1</v>
          </cell>
          <cell r="S2518">
            <v>1</v>
          </cell>
        </row>
        <row r="2519">
          <cell r="A2519">
            <v>37205</v>
          </cell>
          <cell r="B2519">
            <v>37</v>
          </cell>
          <cell r="C2519" t="str">
            <v>香川県</v>
          </cell>
          <cell r="D2519" t="str">
            <v>観音寺市</v>
          </cell>
          <cell r="G2519">
            <v>1</v>
          </cell>
          <cell r="M2519">
            <v>1</v>
          </cell>
          <cell r="N2519">
            <v>1</v>
          </cell>
          <cell r="P2519">
            <v>3</v>
          </cell>
          <cell r="Q2519">
            <v>1</v>
          </cell>
          <cell r="R2519">
            <v>3</v>
          </cell>
          <cell r="S2519">
            <v>1</v>
          </cell>
        </row>
        <row r="2520">
          <cell r="A2520">
            <v>37301</v>
          </cell>
          <cell r="B2520">
            <v>37</v>
          </cell>
          <cell r="C2520" t="str">
            <v>香川県</v>
          </cell>
          <cell r="D2520" t="str">
            <v>引田町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</row>
        <row r="2521">
          <cell r="A2521">
            <v>37302</v>
          </cell>
          <cell r="B2521">
            <v>37</v>
          </cell>
          <cell r="C2521" t="str">
            <v>香川県</v>
          </cell>
          <cell r="D2521" t="str">
            <v>白鳥町</v>
          </cell>
          <cell r="J2521">
            <v>1</v>
          </cell>
          <cell r="M2521">
            <v>1</v>
          </cell>
          <cell r="P2521">
            <v>2</v>
          </cell>
          <cell r="Q2521">
            <v>1</v>
          </cell>
          <cell r="R2521">
            <v>2</v>
          </cell>
          <cell r="S2521">
            <v>1</v>
          </cell>
        </row>
        <row r="2522">
          <cell r="A2522">
            <v>37303</v>
          </cell>
          <cell r="B2522">
            <v>37</v>
          </cell>
          <cell r="C2522" t="str">
            <v>香川県</v>
          </cell>
          <cell r="D2522" t="str">
            <v>大内町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</row>
        <row r="2523">
          <cell r="A2523">
            <v>37321</v>
          </cell>
          <cell r="B2523">
            <v>37</v>
          </cell>
          <cell r="C2523" t="str">
            <v>香川県</v>
          </cell>
          <cell r="D2523" t="str">
            <v>内海町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</row>
        <row r="2524">
          <cell r="A2524">
            <v>37322</v>
          </cell>
          <cell r="B2524">
            <v>37</v>
          </cell>
          <cell r="C2524" t="str">
            <v>香川県</v>
          </cell>
          <cell r="D2524" t="str">
            <v>土庄町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</row>
        <row r="2525">
          <cell r="A2525">
            <v>37304</v>
          </cell>
          <cell r="B2525">
            <v>37</v>
          </cell>
          <cell r="C2525" t="str">
            <v>香川県</v>
          </cell>
          <cell r="D2525" t="str">
            <v>津田町</v>
          </cell>
          <cell r="E2525">
            <v>1</v>
          </cell>
          <cell r="P2525">
            <v>1</v>
          </cell>
          <cell r="Q2525">
            <v>1</v>
          </cell>
          <cell r="R2525">
            <v>1</v>
          </cell>
          <cell r="S2525">
            <v>1</v>
          </cell>
        </row>
        <row r="2526">
          <cell r="A2526">
            <v>37305</v>
          </cell>
          <cell r="B2526">
            <v>37</v>
          </cell>
          <cell r="C2526" t="str">
            <v>香川県</v>
          </cell>
          <cell r="D2526" t="str">
            <v>大川町</v>
          </cell>
          <cell r="E2526">
            <v>1</v>
          </cell>
          <cell r="P2526">
            <v>1</v>
          </cell>
          <cell r="Q2526">
            <v>1</v>
          </cell>
          <cell r="R2526">
            <v>1</v>
          </cell>
          <cell r="S2526">
            <v>1</v>
          </cell>
        </row>
        <row r="2527">
          <cell r="A2527">
            <v>37306</v>
          </cell>
          <cell r="B2527">
            <v>37</v>
          </cell>
          <cell r="C2527" t="str">
            <v>香川県</v>
          </cell>
          <cell r="D2527" t="str">
            <v>志度町</v>
          </cell>
          <cell r="M2527">
            <v>1</v>
          </cell>
          <cell r="P2527">
            <v>1</v>
          </cell>
          <cell r="Q2527">
            <v>1</v>
          </cell>
          <cell r="R2527">
            <v>1</v>
          </cell>
          <cell r="S2527">
            <v>1</v>
          </cell>
        </row>
        <row r="2528">
          <cell r="A2528">
            <v>37307</v>
          </cell>
          <cell r="B2528">
            <v>37</v>
          </cell>
          <cell r="C2528" t="str">
            <v>香川県</v>
          </cell>
          <cell r="D2528" t="str">
            <v>寒川町</v>
          </cell>
          <cell r="E2528">
            <v>1</v>
          </cell>
          <cell r="P2528">
            <v>1</v>
          </cell>
          <cell r="Q2528">
            <v>1</v>
          </cell>
          <cell r="R2528">
            <v>1</v>
          </cell>
          <cell r="S2528">
            <v>1</v>
          </cell>
        </row>
        <row r="2529">
          <cell r="A2529">
            <v>37308</v>
          </cell>
          <cell r="B2529">
            <v>37</v>
          </cell>
          <cell r="C2529" t="str">
            <v>香川県</v>
          </cell>
          <cell r="D2529" t="str">
            <v>長尾町</v>
          </cell>
          <cell r="E2529">
            <v>1</v>
          </cell>
          <cell r="P2529">
            <v>1</v>
          </cell>
          <cell r="Q2529">
            <v>1</v>
          </cell>
          <cell r="R2529">
            <v>1</v>
          </cell>
          <cell r="S2529">
            <v>1</v>
          </cell>
        </row>
        <row r="2530">
          <cell r="A2530">
            <v>37323</v>
          </cell>
          <cell r="B2530">
            <v>37</v>
          </cell>
          <cell r="C2530" t="str">
            <v>香川県</v>
          </cell>
          <cell r="D2530" t="str">
            <v>池田町</v>
          </cell>
          <cell r="G2530">
            <v>1</v>
          </cell>
          <cell r="P2530">
            <v>1</v>
          </cell>
          <cell r="Q2530">
            <v>1</v>
          </cell>
          <cell r="R2530">
            <v>1</v>
          </cell>
          <cell r="S2530">
            <v>1</v>
          </cell>
        </row>
        <row r="2531">
          <cell r="A2531">
            <v>37341</v>
          </cell>
          <cell r="B2531">
            <v>37</v>
          </cell>
          <cell r="C2531" t="str">
            <v>香川県</v>
          </cell>
          <cell r="D2531" t="str">
            <v>三木町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</row>
        <row r="2532">
          <cell r="A2532">
            <v>37342</v>
          </cell>
          <cell r="B2532">
            <v>37</v>
          </cell>
          <cell r="C2532" t="str">
            <v>香川県</v>
          </cell>
          <cell r="D2532" t="str">
            <v>牟礼町</v>
          </cell>
          <cell r="M2532">
            <v>1</v>
          </cell>
          <cell r="P2532">
            <v>1</v>
          </cell>
          <cell r="Q2532">
            <v>1</v>
          </cell>
          <cell r="R2532">
            <v>1</v>
          </cell>
          <cell r="S2532">
            <v>1</v>
          </cell>
        </row>
        <row r="2533">
          <cell r="A2533">
            <v>37343</v>
          </cell>
          <cell r="B2533">
            <v>37</v>
          </cell>
          <cell r="C2533" t="str">
            <v>香川県</v>
          </cell>
          <cell r="D2533" t="str">
            <v>庵治町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</row>
        <row r="2534">
          <cell r="A2534">
            <v>37361</v>
          </cell>
          <cell r="B2534">
            <v>37</v>
          </cell>
          <cell r="C2534" t="str">
            <v>香川県</v>
          </cell>
          <cell r="D2534" t="str">
            <v>塩江町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</row>
        <row r="2535">
          <cell r="A2535">
            <v>37362</v>
          </cell>
          <cell r="B2535">
            <v>37</v>
          </cell>
          <cell r="C2535" t="str">
            <v>香川県</v>
          </cell>
          <cell r="D2535" t="str">
            <v>香川町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</row>
        <row r="2536">
          <cell r="A2536">
            <v>37363</v>
          </cell>
          <cell r="B2536">
            <v>37</v>
          </cell>
          <cell r="C2536" t="str">
            <v>香川県</v>
          </cell>
          <cell r="D2536" t="str">
            <v>香南町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</row>
        <row r="2537">
          <cell r="A2537">
            <v>37364</v>
          </cell>
          <cell r="B2537">
            <v>37</v>
          </cell>
          <cell r="C2537" t="str">
            <v>香川県</v>
          </cell>
          <cell r="D2537" t="str">
            <v>直島町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</row>
        <row r="2538">
          <cell r="A2538">
            <v>37381</v>
          </cell>
          <cell r="B2538">
            <v>37</v>
          </cell>
          <cell r="C2538" t="str">
            <v>香川県</v>
          </cell>
          <cell r="D2538" t="str">
            <v>綾上町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</row>
        <row r="2539">
          <cell r="A2539">
            <v>37382</v>
          </cell>
          <cell r="B2539">
            <v>37</v>
          </cell>
          <cell r="C2539" t="str">
            <v>香川県</v>
          </cell>
          <cell r="D2539" t="str">
            <v>綾南町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</row>
        <row r="2540">
          <cell r="A2540">
            <v>37383</v>
          </cell>
          <cell r="B2540">
            <v>37</v>
          </cell>
          <cell r="C2540" t="str">
            <v>香川県</v>
          </cell>
          <cell r="D2540" t="str">
            <v>国分寺町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</row>
        <row r="2541">
          <cell r="A2541">
            <v>37384</v>
          </cell>
          <cell r="B2541">
            <v>37</v>
          </cell>
          <cell r="C2541" t="str">
            <v>香川県</v>
          </cell>
          <cell r="D2541" t="str">
            <v>綾歌町</v>
          </cell>
          <cell r="J2541">
            <v>1</v>
          </cell>
          <cell r="P2541">
            <v>1</v>
          </cell>
          <cell r="Q2541">
            <v>1</v>
          </cell>
          <cell r="R2541">
            <v>1</v>
          </cell>
          <cell r="S2541">
            <v>1</v>
          </cell>
        </row>
        <row r="2542">
          <cell r="A2542">
            <v>37385</v>
          </cell>
          <cell r="B2542">
            <v>37</v>
          </cell>
          <cell r="C2542" t="str">
            <v>香川県</v>
          </cell>
          <cell r="D2542" t="str">
            <v>飯山町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</row>
        <row r="2543">
          <cell r="A2543">
            <v>37386</v>
          </cell>
          <cell r="B2543">
            <v>37</v>
          </cell>
          <cell r="C2543" t="str">
            <v>香川県</v>
          </cell>
          <cell r="D2543" t="str">
            <v>宇多津町</v>
          </cell>
          <cell r="K2543">
            <v>1</v>
          </cell>
          <cell r="P2543">
            <v>1</v>
          </cell>
          <cell r="Q2543">
            <v>1</v>
          </cell>
          <cell r="R2543">
            <v>1</v>
          </cell>
          <cell r="S2543">
            <v>1</v>
          </cell>
        </row>
        <row r="2544">
          <cell r="A2544">
            <v>37401</v>
          </cell>
          <cell r="B2544">
            <v>37</v>
          </cell>
          <cell r="C2544" t="str">
            <v>香川県</v>
          </cell>
          <cell r="D2544" t="str">
            <v>琴南町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</row>
        <row r="2545">
          <cell r="A2545">
            <v>37402</v>
          </cell>
          <cell r="B2545">
            <v>37</v>
          </cell>
          <cell r="C2545" t="str">
            <v>香川県</v>
          </cell>
          <cell r="D2545" t="str">
            <v>満濃町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</row>
        <row r="2546">
          <cell r="A2546">
            <v>37403</v>
          </cell>
          <cell r="B2546">
            <v>37</v>
          </cell>
          <cell r="C2546" t="str">
            <v>香川県</v>
          </cell>
          <cell r="D2546" t="str">
            <v>琴平町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</row>
        <row r="2547">
          <cell r="A2547">
            <v>37404</v>
          </cell>
          <cell r="B2547">
            <v>37</v>
          </cell>
          <cell r="C2547" t="str">
            <v>香川県</v>
          </cell>
          <cell r="D2547" t="str">
            <v>多度津町</v>
          </cell>
          <cell r="J2547">
            <v>1</v>
          </cell>
          <cell r="P2547">
            <v>1</v>
          </cell>
          <cell r="Q2547">
            <v>1</v>
          </cell>
          <cell r="R2547">
            <v>1</v>
          </cell>
          <cell r="S2547">
            <v>1</v>
          </cell>
        </row>
        <row r="2548">
          <cell r="A2548">
            <v>37405</v>
          </cell>
          <cell r="B2548">
            <v>37</v>
          </cell>
          <cell r="C2548" t="str">
            <v>香川県</v>
          </cell>
          <cell r="D2548" t="str">
            <v>仲南町</v>
          </cell>
          <cell r="I2548">
            <v>1</v>
          </cell>
          <cell r="P2548">
            <v>1</v>
          </cell>
          <cell r="Q2548">
            <v>1</v>
          </cell>
          <cell r="R2548">
            <v>1</v>
          </cell>
          <cell r="S2548">
            <v>1</v>
          </cell>
        </row>
        <row r="2549">
          <cell r="A2549">
            <v>37421</v>
          </cell>
          <cell r="B2549">
            <v>37</v>
          </cell>
          <cell r="C2549" t="str">
            <v>香川県</v>
          </cell>
          <cell r="D2549" t="str">
            <v>高瀬町</v>
          </cell>
          <cell r="J2549">
            <v>1</v>
          </cell>
          <cell r="P2549">
            <v>1</v>
          </cell>
          <cell r="Q2549">
            <v>1</v>
          </cell>
          <cell r="R2549">
            <v>1</v>
          </cell>
          <cell r="S2549">
            <v>1</v>
          </cell>
        </row>
        <row r="2550">
          <cell r="A2550">
            <v>37422</v>
          </cell>
          <cell r="B2550">
            <v>37</v>
          </cell>
          <cell r="C2550" t="str">
            <v>香川県</v>
          </cell>
          <cell r="D2550" t="str">
            <v>山本町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</row>
        <row r="2551">
          <cell r="A2551">
            <v>37423</v>
          </cell>
          <cell r="B2551">
            <v>37</v>
          </cell>
          <cell r="C2551" t="str">
            <v>香川県</v>
          </cell>
          <cell r="D2551" t="str">
            <v>三野町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</row>
        <row r="2552">
          <cell r="A2552">
            <v>37424</v>
          </cell>
          <cell r="B2552">
            <v>37</v>
          </cell>
          <cell r="C2552" t="str">
            <v>香川県</v>
          </cell>
          <cell r="D2552" t="str">
            <v>大野原町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</row>
        <row r="2553">
          <cell r="A2553">
            <v>37425</v>
          </cell>
          <cell r="B2553">
            <v>37</v>
          </cell>
          <cell r="C2553" t="str">
            <v>香川県</v>
          </cell>
          <cell r="D2553" t="str">
            <v>豊中町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</row>
        <row r="2554">
          <cell r="A2554">
            <v>37426</v>
          </cell>
          <cell r="B2554">
            <v>37</v>
          </cell>
          <cell r="C2554" t="str">
            <v>香川県</v>
          </cell>
          <cell r="D2554" t="str">
            <v>詫間町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</row>
        <row r="2555">
          <cell r="A2555">
            <v>37427</v>
          </cell>
          <cell r="B2555">
            <v>37</v>
          </cell>
          <cell r="C2555" t="str">
            <v>香川県</v>
          </cell>
          <cell r="D2555" t="str">
            <v>仁尾町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</row>
        <row r="2556">
          <cell r="A2556">
            <v>37428</v>
          </cell>
          <cell r="B2556">
            <v>37</v>
          </cell>
          <cell r="C2556" t="str">
            <v>香川県</v>
          </cell>
          <cell r="D2556" t="str">
            <v>豊浜町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</row>
        <row r="2557">
          <cell r="A2557">
            <v>37429</v>
          </cell>
          <cell r="B2557">
            <v>37</v>
          </cell>
          <cell r="C2557" t="str">
            <v>香川県</v>
          </cell>
          <cell r="D2557" t="str">
            <v>財田町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</row>
        <row r="2558">
          <cell r="A2558">
            <v>37999</v>
          </cell>
          <cell r="B2558" t="str">
            <v>37 計</v>
          </cell>
          <cell r="D2558">
            <v>8</v>
          </cell>
          <cell r="E2558">
            <v>4</v>
          </cell>
          <cell r="F2558">
            <v>1</v>
          </cell>
          <cell r="G2558">
            <v>3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2</v>
          </cell>
          <cell r="N2558">
            <v>1</v>
          </cell>
          <cell r="O2558">
            <v>0</v>
          </cell>
          <cell r="P2558">
            <v>11</v>
          </cell>
          <cell r="Q2558">
            <v>8</v>
          </cell>
          <cell r="R2558">
            <v>11</v>
          </cell>
          <cell r="S2558">
            <v>8</v>
          </cell>
        </row>
        <row r="2559">
          <cell r="A2559">
            <v>38201</v>
          </cell>
          <cell r="B2559">
            <v>38</v>
          </cell>
          <cell r="C2559" t="str">
            <v>愛媛県</v>
          </cell>
          <cell r="D2559" t="str">
            <v>松山市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</row>
        <row r="2560">
          <cell r="A2560">
            <v>38202</v>
          </cell>
          <cell r="B2560">
            <v>38</v>
          </cell>
          <cell r="C2560" t="str">
            <v>愛媛県</v>
          </cell>
          <cell r="D2560" t="str">
            <v>今治市</v>
          </cell>
          <cell r="J2560">
            <v>1</v>
          </cell>
          <cell r="P2560">
            <v>1</v>
          </cell>
          <cell r="Q2560">
            <v>1</v>
          </cell>
          <cell r="R2560">
            <v>1</v>
          </cell>
          <cell r="S2560">
            <v>1</v>
          </cell>
        </row>
        <row r="2561">
          <cell r="A2561">
            <v>38203</v>
          </cell>
          <cell r="B2561">
            <v>38</v>
          </cell>
          <cell r="C2561" t="str">
            <v>愛媛県</v>
          </cell>
          <cell r="D2561" t="str">
            <v>宇和島市</v>
          </cell>
          <cell r="J2561">
            <v>1</v>
          </cell>
          <cell r="M2561">
            <v>1</v>
          </cell>
          <cell r="P2561">
            <v>2</v>
          </cell>
          <cell r="Q2561">
            <v>1</v>
          </cell>
          <cell r="R2561">
            <v>2</v>
          </cell>
          <cell r="S2561">
            <v>1</v>
          </cell>
        </row>
        <row r="2562">
          <cell r="A2562">
            <v>38204</v>
          </cell>
          <cell r="B2562">
            <v>38</v>
          </cell>
          <cell r="C2562" t="str">
            <v>愛媛県</v>
          </cell>
          <cell r="D2562" t="str">
            <v>八幡浜市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</row>
        <row r="2563">
          <cell r="A2563">
            <v>38205</v>
          </cell>
          <cell r="B2563">
            <v>38</v>
          </cell>
          <cell r="C2563" t="str">
            <v>愛媛県</v>
          </cell>
          <cell r="D2563" t="str">
            <v>新居浜市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</row>
        <row r="2564">
          <cell r="A2564">
            <v>38206</v>
          </cell>
          <cell r="B2564">
            <v>38</v>
          </cell>
          <cell r="C2564" t="str">
            <v>愛媛県</v>
          </cell>
          <cell r="D2564" t="str">
            <v>西条市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</row>
        <row r="2565">
          <cell r="A2565">
            <v>38207</v>
          </cell>
          <cell r="B2565">
            <v>38</v>
          </cell>
          <cell r="C2565" t="str">
            <v>愛媛県</v>
          </cell>
          <cell r="D2565" t="str">
            <v>大洲市</v>
          </cell>
          <cell r="J2565">
            <v>1</v>
          </cell>
          <cell r="M2565">
            <v>1</v>
          </cell>
          <cell r="P2565">
            <v>2</v>
          </cell>
          <cell r="Q2565">
            <v>1</v>
          </cell>
          <cell r="R2565">
            <v>2</v>
          </cell>
          <cell r="S2565">
            <v>1</v>
          </cell>
        </row>
        <row r="2566">
          <cell r="A2566">
            <v>38208</v>
          </cell>
          <cell r="B2566">
            <v>38</v>
          </cell>
          <cell r="C2566" t="str">
            <v>愛媛県</v>
          </cell>
          <cell r="D2566" t="str">
            <v>川之江市</v>
          </cell>
          <cell r="J2566">
            <v>1</v>
          </cell>
          <cell r="P2566">
            <v>1</v>
          </cell>
          <cell r="Q2566">
            <v>1</v>
          </cell>
          <cell r="R2566">
            <v>1</v>
          </cell>
          <cell r="S2566">
            <v>1</v>
          </cell>
        </row>
        <row r="2567">
          <cell r="A2567">
            <v>38209</v>
          </cell>
          <cell r="B2567">
            <v>38</v>
          </cell>
          <cell r="C2567" t="str">
            <v>愛媛県</v>
          </cell>
          <cell r="D2567" t="str">
            <v>伊予三島市</v>
          </cell>
          <cell r="M2567">
            <v>1</v>
          </cell>
          <cell r="N2567">
            <v>1</v>
          </cell>
          <cell r="P2567">
            <v>2</v>
          </cell>
          <cell r="Q2567">
            <v>1</v>
          </cell>
          <cell r="R2567">
            <v>2</v>
          </cell>
          <cell r="S2567">
            <v>1</v>
          </cell>
        </row>
        <row r="2568">
          <cell r="A2568">
            <v>38210</v>
          </cell>
          <cell r="B2568">
            <v>38</v>
          </cell>
          <cell r="C2568" t="str">
            <v>愛媛県</v>
          </cell>
          <cell r="D2568" t="str">
            <v>伊予市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</row>
        <row r="2569">
          <cell r="A2569">
            <v>38211</v>
          </cell>
          <cell r="B2569">
            <v>38</v>
          </cell>
          <cell r="C2569" t="str">
            <v>愛媛県</v>
          </cell>
          <cell r="D2569" t="str">
            <v>北条市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</row>
        <row r="2570">
          <cell r="A2570">
            <v>38212</v>
          </cell>
          <cell r="B2570">
            <v>38</v>
          </cell>
          <cell r="C2570" t="str">
            <v>愛媛県</v>
          </cell>
          <cell r="D2570" t="str">
            <v>東予市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</row>
        <row r="2571">
          <cell r="A2571">
            <v>38301</v>
          </cell>
          <cell r="B2571">
            <v>38</v>
          </cell>
          <cell r="C2571" t="str">
            <v>愛媛県</v>
          </cell>
          <cell r="D2571" t="str">
            <v>新宮村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</row>
        <row r="2572">
          <cell r="A2572">
            <v>38302</v>
          </cell>
          <cell r="B2572">
            <v>38</v>
          </cell>
          <cell r="C2572" t="str">
            <v>愛媛県</v>
          </cell>
          <cell r="D2572" t="str">
            <v>土居町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</row>
        <row r="2573">
          <cell r="A2573">
            <v>38303</v>
          </cell>
          <cell r="B2573">
            <v>38</v>
          </cell>
          <cell r="C2573" t="str">
            <v>愛媛県</v>
          </cell>
          <cell r="D2573" t="str">
            <v>別子山村</v>
          </cell>
          <cell r="H2573">
            <v>1</v>
          </cell>
          <cell r="P2573">
            <v>1</v>
          </cell>
          <cell r="Q2573">
            <v>1</v>
          </cell>
          <cell r="R2573">
            <v>1</v>
          </cell>
          <cell r="S2573">
            <v>1</v>
          </cell>
        </row>
        <row r="2574">
          <cell r="A2574">
            <v>38321</v>
          </cell>
          <cell r="B2574">
            <v>38</v>
          </cell>
          <cell r="C2574" t="str">
            <v>愛媛県</v>
          </cell>
          <cell r="D2574" t="str">
            <v>小松町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</row>
        <row r="2575">
          <cell r="A2575">
            <v>38323</v>
          </cell>
          <cell r="B2575">
            <v>38</v>
          </cell>
          <cell r="C2575" t="str">
            <v>愛媛県</v>
          </cell>
          <cell r="D2575" t="str">
            <v>丹原町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</row>
        <row r="2576">
          <cell r="A2576">
            <v>38341</v>
          </cell>
          <cell r="B2576">
            <v>38</v>
          </cell>
          <cell r="C2576" t="str">
            <v>愛媛県</v>
          </cell>
          <cell r="D2576" t="str">
            <v>朝倉村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</row>
        <row r="2577">
          <cell r="A2577">
            <v>38342</v>
          </cell>
          <cell r="B2577">
            <v>38</v>
          </cell>
          <cell r="C2577" t="str">
            <v>愛媛県</v>
          </cell>
          <cell r="D2577" t="str">
            <v>玉川町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</row>
        <row r="2578">
          <cell r="A2578">
            <v>38343</v>
          </cell>
          <cell r="B2578">
            <v>38</v>
          </cell>
          <cell r="C2578" t="str">
            <v>愛媛県</v>
          </cell>
          <cell r="D2578" t="str">
            <v>波方町</v>
          </cell>
          <cell r="J2578">
            <v>1</v>
          </cell>
          <cell r="P2578">
            <v>1</v>
          </cell>
          <cell r="Q2578">
            <v>1</v>
          </cell>
          <cell r="R2578">
            <v>1</v>
          </cell>
          <cell r="S2578">
            <v>1</v>
          </cell>
        </row>
        <row r="2579">
          <cell r="A2579">
            <v>38344</v>
          </cell>
          <cell r="B2579">
            <v>38</v>
          </cell>
          <cell r="C2579" t="str">
            <v>愛媛県</v>
          </cell>
          <cell r="D2579" t="str">
            <v>大西町</v>
          </cell>
          <cell r="J2579">
            <v>1</v>
          </cell>
          <cell r="P2579">
            <v>1</v>
          </cell>
          <cell r="Q2579">
            <v>1</v>
          </cell>
          <cell r="R2579">
            <v>1</v>
          </cell>
          <cell r="S2579">
            <v>1</v>
          </cell>
        </row>
        <row r="2580">
          <cell r="A2580">
            <v>38345</v>
          </cell>
          <cell r="B2580">
            <v>38</v>
          </cell>
          <cell r="C2580" t="str">
            <v>愛媛県</v>
          </cell>
          <cell r="D2580" t="str">
            <v>菊間町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</row>
        <row r="2581">
          <cell r="A2581">
            <v>38346</v>
          </cell>
          <cell r="B2581">
            <v>38</v>
          </cell>
          <cell r="C2581" t="str">
            <v>愛媛県</v>
          </cell>
          <cell r="D2581" t="str">
            <v>吉海町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</row>
        <row r="2582">
          <cell r="A2582">
            <v>38347</v>
          </cell>
          <cell r="B2582">
            <v>38</v>
          </cell>
          <cell r="C2582" t="str">
            <v>愛媛県</v>
          </cell>
          <cell r="D2582" t="str">
            <v>宮窪町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</row>
        <row r="2583">
          <cell r="A2583">
            <v>38348</v>
          </cell>
          <cell r="B2583">
            <v>38</v>
          </cell>
          <cell r="C2583" t="str">
            <v>愛媛県</v>
          </cell>
          <cell r="D2583" t="str">
            <v>伯方町</v>
          </cell>
          <cell r="I2583">
            <v>1</v>
          </cell>
          <cell r="P2583">
            <v>1</v>
          </cell>
          <cell r="Q2583">
            <v>1</v>
          </cell>
          <cell r="R2583">
            <v>1</v>
          </cell>
          <cell r="S2583">
            <v>1</v>
          </cell>
        </row>
        <row r="2584">
          <cell r="A2584">
            <v>38349</v>
          </cell>
          <cell r="B2584">
            <v>38</v>
          </cell>
          <cell r="C2584" t="str">
            <v>愛媛県</v>
          </cell>
          <cell r="D2584" t="str">
            <v>魚島村</v>
          </cell>
          <cell r="H2584">
            <v>1</v>
          </cell>
          <cell r="I2584">
            <v>1</v>
          </cell>
          <cell r="P2584">
            <v>2</v>
          </cell>
          <cell r="Q2584">
            <v>1</v>
          </cell>
          <cell r="R2584">
            <v>2</v>
          </cell>
          <cell r="S2584">
            <v>1</v>
          </cell>
        </row>
        <row r="2585">
          <cell r="A2585">
            <v>38350</v>
          </cell>
          <cell r="B2585">
            <v>38</v>
          </cell>
          <cell r="C2585" t="str">
            <v>愛媛県</v>
          </cell>
          <cell r="D2585" t="str">
            <v>弓削町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</row>
        <row r="2586">
          <cell r="A2586">
            <v>38351</v>
          </cell>
          <cell r="B2586">
            <v>38</v>
          </cell>
          <cell r="C2586" t="str">
            <v>愛媛県</v>
          </cell>
          <cell r="D2586" t="str">
            <v>生名村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</row>
        <row r="2587">
          <cell r="A2587">
            <v>38352</v>
          </cell>
          <cell r="B2587">
            <v>38</v>
          </cell>
          <cell r="C2587" t="str">
            <v>愛媛県</v>
          </cell>
          <cell r="D2587" t="str">
            <v>岩城村</v>
          </cell>
          <cell r="F2587">
            <v>1</v>
          </cell>
          <cell r="P2587">
            <v>1</v>
          </cell>
          <cell r="Q2587">
            <v>1</v>
          </cell>
          <cell r="R2587">
            <v>1</v>
          </cell>
          <cell r="S2587">
            <v>1</v>
          </cell>
        </row>
        <row r="2588">
          <cell r="A2588">
            <v>38353</v>
          </cell>
          <cell r="B2588">
            <v>38</v>
          </cell>
          <cell r="C2588" t="str">
            <v>愛媛県</v>
          </cell>
          <cell r="D2588" t="str">
            <v>上浦町</v>
          </cell>
          <cell r="H2588">
            <v>1</v>
          </cell>
          <cell r="P2588">
            <v>1</v>
          </cell>
          <cell r="Q2588">
            <v>1</v>
          </cell>
          <cell r="R2588">
            <v>1</v>
          </cell>
          <cell r="S2588">
            <v>1</v>
          </cell>
        </row>
        <row r="2589">
          <cell r="A2589">
            <v>38354</v>
          </cell>
          <cell r="B2589">
            <v>38</v>
          </cell>
          <cell r="C2589" t="str">
            <v>愛媛県</v>
          </cell>
          <cell r="D2589" t="str">
            <v>大三島町</v>
          </cell>
          <cell r="H2589">
            <v>1</v>
          </cell>
          <cell r="I2589">
            <v>1</v>
          </cell>
          <cell r="P2589">
            <v>2</v>
          </cell>
          <cell r="Q2589">
            <v>1</v>
          </cell>
          <cell r="R2589">
            <v>2</v>
          </cell>
          <cell r="S2589">
            <v>1</v>
          </cell>
        </row>
        <row r="2590">
          <cell r="A2590">
            <v>38355</v>
          </cell>
          <cell r="B2590">
            <v>38</v>
          </cell>
          <cell r="C2590" t="str">
            <v>愛媛県</v>
          </cell>
          <cell r="D2590" t="str">
            <v>関前村</v>
          </cell>
          <cell r="F2590">
            <v>1</v>
          </cell>
          <cell r="G2590">
            <v>1</v>
          </cell>
          <cell r="P2590">
            <v>2</v>
          </cell>
          <cell r="Q2590">
            <v>1</v>
          </cell>
          <cell r="R2590">
            <v>2</v>
          </cell>
          <cell r="S2590">
            <v>1</v>
          </cell>
        </row>
        <row r="2591">
          <cell r="A2591">
            <v>38361</v>
          </cell>
          <cell r="B2591">
            <v>38</v>
          </cell>
          <cell r="C2591" t="str">
            <v>愛媛県</v>
          </cell>
          <cell r="D2591" t="str">
            <v>重信町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</row>
        <row r="2592">
          <cell r="A2592">
            <v>38362</v>
          </cell>
          <cell r="B2592">
            <v>38</v>
          </cell>
          <cell r="C2592" t="str">
            <v>愛媛県</v>
          </cell>
          <cell r="D2592" t="str">
            <v>川内町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</row>
        <row r="2593">
          <cell r="A2593">
            <v>38363</v>
          </cell>
          <cell r="B2593">
            <v>38</v>
          </cell>
          <cell r="C2593" t="str">
            <v>愛媛県</v>
          </cell>
          <cell r="D2593" t="str">
            <v>中島町</v>
          </cell>
          <cell r="H2593">
            <v>1</v>
          </cell>
          <cell r="P2593">
            <v>1</v>
          </cell>
          <cell r="Q2593">
            <v>1</v>
          </cell>
          <cell r="R2593">
            <v>1</v>
          </cell>
          <cell r="S2593">
            <v>1</v>
          </cell>
        </row>
        <row r="2594">
          <cell r="A2594">
            <v>38381</v>
          </cell>
          <cell r="B2594">
            <v>38</v>
          </cell>
          <cell r="C2594" t="str">
            <v>愛媛県</v>
          </cell>
          <cell r="D2594" t="str">
            <v>久万町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</row>
        <row r="2595">
          <cell r="A2595">
            <v>38382</v>
          </cell>
          <cell r="B2595">
            <v>38</v>
          </cell>
          <cell r="C2595" t="str">
            <v>愛媛県</v>
          </cell>
          <cell r="D2595" t="str">
            <v>面河村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</row>
        <row r="2596">
          <cell r="A2596">
            <v>38383</v>
          </cell>
          <cell r="B2596">
            <v>38</v>
          </cell>
          <cell r="C2596" t="str">
            <v>愛媛県</v>
          </cell>
          <cell r="D2596" t="str">
            <v>美川村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</row>
        <row r="2597">
          <cell r="A2597">
            <v>38384</v>
          </cell>
          <cell r="B2597">
            <v>38</v>
          </cell>
          <cell r="C2597" t="str">
            <v>愛媛県</v>
          </cell>
          <cell r="D2597" t="str">
            <v>柳谷村</v>
          </cell>
          <cell r="H2597">
            <v>1</v>
          </cell>
          <cell r="P2597">
            <v>1</v>
          </cell>
          <cell r="Q2597">
            <v>1</v>
          </cell>
          <cell r="R2597">
            <v>1</v>
          </cell>
          <cell r="S2597">
            <v>1</v>
          </cell>
        </row>
        <row r="2598">
          <cell r="A2598">
            <v>38385</v>
          </cell>
          <cell r="B2598">
            <v>38</v>
          </cell>
          <cell r="C2598" t="str">
            <v>愛媛県</v>
          </cell>
          <cell r="D2598" t="str">
            <v>小田町</v>
          </cell>
          <cell r="N2598">
            <v>1</v>
          </cell>
          <cell r="P2598">
            <v>1</v>
          </cell>
          <cell r="Q2598">
            <v>1</v>
          </cell>
          <cell r="R2598">
            <v>1</v>
          </cell>
          <cell r="S2598">
            <v>1</v>
          </cell>
        </row>
        <row r="2599">
          <cell r="A2599">
            <v>38401</v>
          </cell>
          <cell r="B2599">
            <v>38</v>
          </cell>
          <cell r="C2599" t="str">
            <v>愛媛県</v>
          </cell>
          <cell r="D2599" t="str">
            <v>松前町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</row>
        <row r="2600">
          <cell r="A2600">
            <v>38402</v>
          </cell>
          <cell r="B2600">
            <v>38</v>
          </cell>
          <cell r="C2600" t="str">
            <v>愛媛県</v>
          </cell>
          <cell r="D2600" t="str">
            <v>砥部町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</row>
        <row r="2601">
          <cell r="A2601">
            <v>38403</v>
          </cell>
          <cell r="B2601">
            <v>38</v>
          </cell>
          <cell r="C2601" t="str">
            <v>愛媛県</v>
          </cell>
          <cell r="D2601" t="str">
            <v>広田村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</row>
        <row r="2602">
          <cell r="A2602">
            <v>38404</v>
          </cell>
          <cell r="B2602">
            <v>38</v>
          </cell>
          <cell r="C2602" t="str">
            <v>愛媛県</v>
          </cell>
          <cell r="D2602" t="str">
            <v>中山町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</row>
        <row r="2603">
          <cell r="A2603">
            <v>38405</v>
          </cell>
          <cell r="B2603">
            <v>38</v>
          </cell>
          <cell r="C2603" t="str">
            <v>愛媛県</v>
          </cell>
          <cell r="D2603" t="str">
            <v>双海町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</row>
        <row r="2604">
          <cell r="A2604">
            <v>38421</v>
          </cell>
          <cell r="B2604">
            <v>38</v>
          </cell>
          <cell r="C2604" t="str">
            <v>愛媛県</v>
          </cell>
          <cell r="D2604" t="str">
            <v>長浜町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</row>
        <row r="2605">
          <cell r="A2605">
            <v>38422</v>
          </cell>
          <cell r="B2605">
            <v>38</v>
          </cell>
          <cell r="C2605" t="str">
            <v>愛媛県</v>
          </cell>
          <cell r="D2605" t="str">
            <v>内子町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</row>
        <row r="2606">
          <cell r="A2606">
            <v>38423</v>
          </cell>
          <cell r="B2606">
            <v>38</v>
          </cell>
          <cell r="C2606" t="str">
            <v>愛媛県</v>
          </cell>
          <cell r="D2606" t="str">
            <v>五十崎町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</row>
        <row r="2607">
          <cell r="A2607">
            <v>38424</v>
          </cell>
          <cell r="B2607">
            <v>38</v>
          </cell>
          <cell r="C2607" t="str">
            <v>愛媛県</v>
          </cell>
          <cell r="D2607" t="str">
            <v>肱川町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</row>
        <row r="2608">
          <cell r="A2608">
            <v>38425</v>
          </cell>
          <cell r="B2608">
            <v>38</v>
          </cell>
          <cell r="C2608" t="str">
            <v>愛媛県</v>
          </cell>
          <cell r="D2608" t="str">
            <v>河辺村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</row>
        <row r="2609">
          <cell r="A2609">
            <v>38441</v>
          </cell>
          <cell r="B2609">
            <v>38</v>
          </cell>
          <cell r="C2609" t="str">
            <v>愛媛県</v>
          </cell>
          <cell r="D2609" t="str">
            <v>保内町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</row>
        <row r="2610">
          <cell r="A2610">
            <v>38442</v>
          </cell>
          <cell r="B2610">
            <v>38</v>
          </cell>
          <cell r="C2610" t="str">
            <v>愛媛県</v>
          </cell>
          <cell r="D2610" t="str">
            <v>伊方町</v>
          </cell>
          <cell r="H2610">
            <v>1</v>
          </cell>
          <cell r="P2610">
            <v>1</v>
          </cell>
          <cell r="Q2610">
            <v>1</v>
          </cell>
          <cell r="R2610">
            <v>1</v>
          </cell>
          <cell r="S2610">
            <v>1</v>
          </cell>
        </row>
        <row r="2611">
          <cell r="A2611">
            <v>38443</v>
          </cell>
          <cell r="B2611">
            <v>38</v>
          </cell>
          <cell r="C2611" t="str">
            <v>愛媛県</v>
          </cell>
          <cell r="D2611" t="str">
            <v>瀬戸町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</row>
        <row r="2612">
          <cell r="A2612">
            <v>38444</v>
          </cell>
          <cell r="B2612">
            <v>38</v>
          </cell>
          <cell r="C2612" t="str">
            <v>愛媛県</v>
          </cell>
          <cell r="D2612" t="str">
            <v>三崎町</v>
          </cell>
          <cell r="F2612">
            <v>1</v>
          </cell>
          <cell r="P2612">
            <v>1</v>
          </cell>
          <cell r="Q2612">
            <v>1</v>
          </cell>
          <cell r="R2612">
            <v>1</v>
          </cell>
          <cell r="S2612">
            <v>1</v>
          </cell>
        </row>
        <row r="2613">
          <cell r="A2613">
            <v>38445</v>
          </cell>
          <cell r="B2613">
            <v>38</v>
          </cell>
          <cell r="C2613" t="str">
            <v>愛媛県</v>
          </cell>
          <cell r="D2613" t="str">
            <v>三瓶町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</row>
        <row r="2614">
          <cell r="A2614">
            <v>38461</v>
          </cell>
          <cell r="B2614">
            <v>38</v>
          </cell>
          <cell r="C2614" t="str">
            <v>愛媛県</v>
          </cell>
          <cell r="D2614" t="str">
            <v>明浜町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</row>
        <row r="2615">
          <cell r="A2615">
            <v>38462</v>
          </cell>
          <cell r="B2615">
            <v>38</v>
          </cell>
          <cell r="C2615" t="str">
            <v>愛媛県</v>
          </cell>
          <cell r="D2615" t="str">
            <v>宇和町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</row>
        <row r="2616">
          <cell r="A2616">
            <v>38463</v>
          </cell>
          <cell r="B2616">
            <v>38</v>
          </cell>
          <cell r="C2616" t="str">
            <v>愛媛県</v>
          </cell>
          <cell r="D2616" t="str">
            <v>野村町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</row>
        <row r="2617">
          <cell r="A2617">
            <v>38464</v>
          </cell>
          <cell r="B2617">
            <v>38</v>
          </cell>
          <cell r="C2617" t="str">
            <v>愛媛県</v>
          </cell>
          <cell r="D2617" t="str">
            <v>城川町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</row>
        <row r="2618">
          <cell r="A2618">
            <v>38481</v>
          </cell>
          <cell r="B2618">
            <v>38</v>
          </cell>
          <cell r="C2618" t="str">
            <v>愛媛県</v>
          </cell>
          <cell r="D2618" t="str">
            <v>吉田町</v>
          </cell>
          <cell r="G2618">
            <v>1</v>
          </cell>
          <cell r="M2618">
            <v>1</v>
          </cell>
          <cell r="P2618">
            <v>2</v>
          </cell>
          <cell r="Q2618">
            <v>1</v>
          </cell>
          <cell r="R2618">
            <v>2</v>
          </cell>
          <cell r="S2618">
            <v>1</v>
          </cell>
        </row>
        <row r="2619">
          <cell r="A2619">
            <v>38482</v>
          </cell>
          <cell r="B2619">
            <v>38</v>
          </cell>
          <cell r="C2619" t="str">
            <v>愛媛県</v>
          </cell>
          <cell r="D2619" t="str">
            <v>三間町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</row>
        <row r="2620">
          <cell r="A2620">
            <v>38483</v>
          </cell>
          <cell r="B2620">
            <v>38</v>
          </cell>
          <cell r="C2620" t="str">
            <v>愛媛県</v>
          </cell>
          <cell r="D2620" t="str">
            <v>広見町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</row>
        <row r="2621">
          <cell r="A2621">
            <v>38484</v>
          </cell>
          <cell r="B2621">
            <v>38</v>
          </cell>
          <cell r="C2621" t="str">
            <v>愛媛県</v>
          </cell>
          <cell r="D2621" t="str">
            <v>松野町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</row>
        <row r="2622">
          <cell r="A2622">
            <v>38485</v>
          </cell>
          <cell r="B2622">
            <v>38</v>
          </cell>
          <cell r="C2622" t="str">
            <v>愛媛県</v>
          </cell>
          <cell r="D2622" t="str">
            <v>日吉村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</row>
        <row r="2623">
          <cell r="A2623">
            <v>38486</v>
          </cell>
          <cell r="B2623">
            <v>38</v>
          </cell>
          <cell r="C2623" t="str">
            <v>愛媛県</v>
          </cell>
          <cell r="D2623" t="str">
            <v>津島町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</row>
        <row r="2624">
          <cell r="A2624">
            <v>38501</v>
          </cell>
          <cell r="B2624">
            <v>38</v>
          </cell>
          <cell r="C2624" t="str">
            <v>愛媛県</v>
          </cell>
          <cell r="D2624" t="str">
            <v>内海村</v>
          </cell>
          <cell r="H2624">
            <v>1</v>
          </cell>
          <cell r="P2624">
            <v>1</v>
          </cell>
          <cell r="Q2624">
            <v>1</v>
          </cell>
          <cell r="R2624">
            <v>1</v>
          </cell>
          <cell r="S2624">
            <v>1</v>
          </cell>
        </row>
        <row r="2625">
          <cell r="A2625">
            <v>38502</v>
          </cell>
          <cell r="B2625">
            <v>38</v>
          </cell>
          <cell r="C2625" t="str">
            <v>愛媛県</v>
          </cell>
          <cell r="D2625" t="str">
            <v>御荘町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</row>
        <row r="2626">
          <cell r="A2626">
            <v>38503</v>
          </cell>
          <cell r="B2626">
            <v>38</v>
          </cell>
          <cell r="C2626" t="str">
            <v>愛媛県</v>
          </cell>
          <cell r="D2626" t="str">
            <v>城辺町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</row>
        <row r="2627">
          <cell r="A2627">
            <v>38504</v>
          </cell>
          <cell r="B2627">
            <v>38</v>
          </cell>
          <cell r="C2627" t="str">
            <v>愛媛県</v>
          </cell>
          <cell r="D2627" t="str">
            <v>一本松町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</row>
        <row r="2628">
          <cell r="A2628">
            <v>38505</v>
          </cell>
          <cell r="B2628">
            <v>38</v>
          </cell>
          <cell r="C2628" t="str">
            <v>愛媛県</v>
          </cell>
          <cell r="D2628" t="str">
            <v>西海町</v>
          </cell>
          <cell r="H2628">
            <v>1</v>
          </cell>
          <cell r="P2628">
            <v>1</v>
          </cell>
          <cell r="Q2628">
            <v>1</v>
          </cell>
          <cell r="R2628">
            <v>1</v>
          </cell>
          <cell r="S2628">
            <v>1</v>
          </cell>
        </row>
        <row r="2629">
          <cell r="A2629">
            <v>38999</v>
          </cell>
          <cell r="B2629" t="str">
            <v>38 計</v>
          </cell>
          <cell r="D2629">
            <v>4</v>
          </cell>
          <cell r="E2629">
            <v>0</v>
          </cell>
          <cell r="F2629">
            <v>3</v>
          </cell>
          <cell r="G2629">
            <v>2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1</v>
          </cell>
          <cell r="N2629">
            <v>0</v>
          </cell>
          <cell r="O2629">
            <v>0</v>
          </cell>
          <cell r="P2629">
            <v>6</v>
          </cell>
          <cell r="Q2629">
            <v>4</v>
          </cell>
          <cell r="R2629">
            <v>6</v>
          </cell>
          <cell r="S2629">
            <v>4</v>
          </cell>
        </row>
        <row r="2630">
          <cell r="A2630">
            <v>39201</v>
          </cell>
          <cell r="B2630">
            <v>39</v>
          </cell>
          <cell r="C2630" t="str">
            <v>高知県</v>
          </cell>
          <cell r="D2630" t="str">
            <v>高知市</v>
          </cell>
          <cell r="M2630">
            <v>1</v>
          </cell>
          <cell r="P2630">
            <v>1</v>
          </cell>
          <cell r="Q2630">
            <v>1</v>
          </cell>
          <cell r="R2630">
            <v>1</v>
          </cell>
          <cell r="S2630">
            <v>1</v>
          </cell>
        </row>
        <row r="2631">
          <cell r="A2631">
            <v>39202</v>
          </cell>
          <cell r="B2631">
            <v>39</v>
          </cell>
          <cell r="C2631" t="str">
            <v>高知県</v>
          </cell>
          <cell r="D2631" t="str">
            <v>室戸市</v>
          </cell>
          <cell r="G2631">
            <v>1</v>
          </cell>
          <cell r="P2631">
            <v>1</v>
          </cell>
          <cell r="Q2631">
            <v>1</v>
          </cell>
          <cell r="R2631">
            <v>1</v>
          </cell>
          <cell r="S2631">
            <v>1</v>
          </cell>
        </row>
        <row r="2632">
          <cell r="A2632">
            <v>39203</v>
          </cell>
          <cell r="B2632">
            <v>39</v>
          </cell>
          <cell r="C2632" t="str">
            <v>高知県</v>
          </cell>
          <cell r="D2632" t="str">
            <v>安芸市</v>
          </cell>
          <cell r="F2632">
            <v>1</v>
          </cell>
          <cell r="G2632">
            <v>1</v>
          </cell>
          <cell r="P2632">
            <v>2</v>
          </cell>
          <cell r="Q2632">
            <v>1</v>
          </cell>
          <cell r="R2632">
            <v>2</v>
          </cell>
          <cell r="S2632">
            <v>1</v>
          </cell>
        </row>
        <row r="2633">
          <cell r="A2633">
            <v>39204</v>
          </cell>
          <cell r="B2633">
            <v>39</v>
          </cell>
          <cell r="C2633" t="str">
            <v>高知県</v>
          </cell>
          <cell r="D2633" t="str">
            <v>南国市</v>
          </cell>
          <cell r="F2633">
            <v>1</v>
          </cell>
          <cell r="G2633">
            <v>1</v>
          </cell>
          <cell r="P2633">
            <v>2</v>
          </cell>
          <cell r="Q2633">
            <v>1</v>
          </cell>
          <cell r="R2633">
            <v>2</v>
          </cell>
          <cell r="S2633">
            <v>1</v>
          </cell>
        </row>
        <row r="2634">
          <cell r="A2634">
            <v>39205</v>
          </cell>
          <cell r="B2634">
            <v>39</v>
          </cell>
          <cell r="C2634" t="str">
            <v>高知県</v>
          </cell>
          <cell r="D2634" t="str">
            <v>土佐市</v>
          </cell>
          <cell r="G2634">
            <v>1</v>
          </cell>
          <cell r="P2634">
            <v>1</v>
          </cell>
          <cell r="Q2634">
            <v>1</v>
          </cell>
          <cell r="R2634">
            <v>1</v>
          </cell>
          <cell r="S2634">
            <v>1</v>
          </cell>
        </row>
        <row r="2635">
          <cell r="A2635">
            <v>39206</v>
          </cell>
          <cell r="B2635">
            <v>39</v>
          </cell>
          <cell r="C2635" t="str">
            <v>高知県</v>
          </cell>
          <cell r="D2635" t="str">
            <v>須崎市</v>
          </cell>
          <cell r="G2635">
            <v>1</v>
          </cell>
          <cell r="P2635">
            <v>1</v>
          </cell>
          <cell r="Q2635">
            <v>1</v>
          </cell>
          <cell r="R2635">
            <v>1</v>
          </cell>
          <cell r="S2635">
            <v>1</v>
          </cell>
        </row>
        <row r="2636">
          <cell r="A2636">
            <v>39207</v>
          </cell>
          <cell r="B2636">
            <v>39</v>
          </cell>
          <cell r="C2636" t="str">
            <v>高知県</v>
          </cell>
          <cell r="D2636" t="str">
            <v>中村市</v>
          </cell>
          <cell r="G2636">
            <v>1</v>
          </cell>
          <cell r="P2636">
            <v>1</v>
          </cell>
          <cell r="Q2636">
            <v>1</v>
          </cell>
          <cell r="R2636">
            <v>1</v>
          </cell>
          <cell r="S2636">
            <v>1</v>
          </cell>
        </row>
        <row r="2637">
          <cell r="A2637">
            <v>39208</v>
          </cell>
          <cell r="B2637">
            <v>39</v>
          </cell>
          <cell r="C2637" t="str">
            <v>高知県</v>
          </cell>
          <cell r="D2637" t="str">
            <v>宿毛市</v>
          </cell>
          <cell r="F2637">
            <v>1</v>
          </cell>
          <cell r="J2637">
            <v>1</v>
          </cell>
          <cell r="M2637">
            <v>1</v>
          </cell>
          <cell r="P2637">
            <v>3</v>
          </cell>
          <cell r="Q2637">
            <v>1</v>
          </cell>
          <cell r="R2637">
            <v>3</v>
          </cell>
          <cell r="S2637">
            <v>1</v>
          </cell>
        </row>
        <row r="2638">
          <cell r="A2638">
            <v>39209</v>
          </cell>
          <cell r="B2638">
            <v>39</v>
          </cell>
          <cell r="C2638" t="str">
            <v>高知県</v>
          </cell>
          <cell r="D2638" t="str">
            <v>土佐清水市</v>
          </cell>
          <cell r="G2638">
            <v>1</v>
          </cell>
          <cell r="M2638">
            <v>1</v>
          </cell>
          <cell r="P2638">
            <v>2</v>
          </cell>
          <cell r="Q2638">
            <v>1</v>
          </cell>
          <cell r="R2638">
            <v>2</v>
          </cell>
          <cell r="S2638">
            <v>1</v>
          </cell>
        </row>
        <row r="2639">
          <cell r="A2639">
            <v>39301</v>
          </cell>
          <cell r="B2639">
            <v>39</v>
          </cell>
          <cell r="C2639" t="str">
            <v>高知県</v>
          </cell>
          <cell r="D2639" t="str">
            <v>東洋町</v>
          </cell>
          <cell r="G2639">
            <v>1</v>
          </cell>
          <cell r="P2639">
            <v>1</v>
          </cell>
          <cell r="Q2639">
            <v>1</v>
          </cell>
          <cell r="R2639">
            <v>1</v>
          </cell>
          <cell r="S2639">
            <v>1</v>
          </cell>
        </row>
        <row r="2640">
          <cell r="A2640">
            <v>39302</v>
          </cell>
          <cell r="B2640">
            <v>39</v>
          </cell>
          <cell r="C2640" t="str">
            <v>高知県</v>
          </cell>
          <cell r="D2640" t="str">
            <v>奈半利町</v>
          </cell>
          <cell r="H2640">
            <v>1</v>
          </cell>
          <cell r="P2640">
            <v>1</v>
          </cell>
          <cell r="Q2640">
            <v>1</v>
          </cell>
          <cell r="R2640">
            <v>1</v>
          </cell>
          <cell r="S2640">
            <v>1</v>
          </cell>
        </row>
        <row r="2641">
          <cell r="A2641">
            <v>39303</v>
          </cell>
          <cell r="B2641">
            <v>39</v>
          </cell>
          <cell r="C2641" t="str">
            <v>高知県</v>
          </cell>
          <cell r="D2641" t="str">
            <v>田野町</v>
          </cell>
          <cell r="H2641">
            <v>1</v>
          </cell>
          <cell r="P2641">
            <v>1</v>
          </cell>
          <cell r="Q2641">
            <v>1</v>
          </cell>
          <cell r="R2641">
            <v>1</v>
          </cell>
          <cell r="S2641">
            <v>1</v>
          </cell>
        </row>
        <row r="2642">
          <cell r="A2642">
            <v>39304</v>
          </cell>
          <cell r="B2642">
            <v>39</v>
          </cell>
          <cell r="C2642" t="str">
            <v>高知県</v>
          </cell>
          <cell r="D2642" t="str">
            <v>安田町</v>
          </cell>
          <cell r="H2642">
            <v>1</v>
          </cell>
          <cell r="P2642">
            <v>1</v>
          </cell>
          <cell r="Q2642">
            <v>1</v>
          </cell>
          <cell r="R2642">
            <v>1</v>
          </cell>
          <cell r="S2642">
            <v>1</v>
          </cell>
        </row>
        <row r="2643">
          <cell r="A2643">
            <v>39305</v>
          </cell>
          <cell r="B2643">
            <v>39</v>
          </cell>
          <cell r="C2643" t="str">
            <v>高知県</v>
          </cell>
          <cell r="D2643" t="str">
            <v>北川村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</row>
        <row r="2644">
          <cell r="A2644">
            <v>39306</v>
          </cell>
          <cell r="B2644">
            <v>39</v>
          </cell>
          <cell r="C2644" t="str">
            <v>高知県</v>
          </cell>
          <cell r="D2644" t="str">
            <v>馬路村</v>
          </cell>
          <cell r="H2644">
            <v>1</v>
          </cell>
          <cell r="P2644">
            <v>1</v>
          </cell>
          <cell r="Q2644">
            <v>1</v>
          </cell>
          <cell r="R2644">
            <v>1</v>
          </cell>
          <cell r="S2644">
            <v>1</v>
          </cell>
        </row>
        <row r="2645">
          <cell r="A2645">
            <v>39307</v>
          </cell>
          <cell r="B2645">
            <v>39</v>
          </cell>
          <cell r="C2645" t="str">
            <v>高知県</v>
          </cell>
          <cell r="D2645" t="str">
            <v>芸西村</v>
          </cell>
          <cell r="H2645">
            <v>1</v>
          </cell>
          <cell r="P2645">
            <v>1</v>
          </cell>
          <cell r="Q2645">
            <v>1</v>
          </cell>
          <cell r="R2645">
            <v>1</v>
          </cell>
          <cell r="S2645">
            <v>1</v>
          </cell>
        </row>
        <row r="2646">
          <cell r="A2646">
            <v>39321</v>
          </cell>
          <cell r="B2646">
            <v>39</v>
          </cell>
          <cell r="C2646" t="str">
            <v>高知県</v>
          </cell>
          <cell r="D2646" t="str">
            <v>赤岡町</v>
          </cell>
          <cell r="F2646">
            <v>1</v>
          </cell>
          <cell r="G2646">
            <v>1</v>
          </cell>
          <cell r="H2646">
            <v>1</v>
          </cell>
          <cell r="P2646">
            <v>3</v>
          </cell>
          <cell r="Q2646">
            <v>1</v>
          </cell>
          <cell r="R2646">
            <v>3</v>
          </cell>
          <cell r="S2646">
            <v>1</v>
          </cell>
        </row>
        <row r="2647">
          <cell r="A2647">
            <v>39322</v>
          </cell>
          <cell r="B2647">
            <v>39</v>
          </cell>
          <cell r="C2647" t="str">
            <v>高知県</v>
          </cell>
          <cell r="D2647" t="str">
            <v>香我美町</v>
          </cell>
          <cell r="G2647">
            <v>1</v>
          </cell>
          <cell r="J2647">
            <v>1</v>
          </cell>
          <cell r="M2647">
            <v>1</v>
          </cell>
          <cell r="P2647">
            <v>3</v>
          </cell>
          <cell r="Q2647">
            <v>1</v>
          </cell>
          <cell r="R2647">
            <v>3</v>
          </cell>
          <cell r="S2647">
            <v>1</v>
          </cell>
        </row>
        <row r="2648">
          <cell r="A2648">
            <v>39323</v>
          </cell>
          <cell r="B2648">
            <v>39</v>
          </cell>
          <cell r="C2648" t="str">
            <v>高知県</v>
          </cell>
          <cell r="D2648" t="str">
            <v>土佐山田町</v>
          </cell>
          <cell r="M2648">
            <v>1</v>
          </cell>
          <cell r="P2648">
            <v>1</v>
          </cell>
          <cell r="Q2648">
            <v>1</v>
          </cell>
          <cell r="R2648">
            <v>1</v>
          </cell>
          <cell r="S2648">
            <v>1</v>
          </cell>
        </row>
        <row r="2649">
          <cell r="A2649">
            <v>39324</v>
          </cell>
          <cell r="B2649">
            <v>39</v>
          </cell>
          <cell r="C2649" t="str">
            <v>高知県</v>
          </cell>
          <cell r="D2649" t="str">
            <v>野市町</v>
          </cell>
          <cell r="J2649">
            <v>1</v>
          </cell>
          <cell r="M2649">
            <v>1</v>
          </cell>
          <cell r="P2649">
            <v>2</v>
          </cell>
          <cell r="Q2649">
            <v>1</v>
          </cell>
          <cell r="R2649">
            <v>2</v>
          </cell>
          <cell r="S2649">
            <v>1</v>
          </cell>
        </row>
        <row r="2650">
          <cell r="A2650">
            <v>39325</v>
          </cell>
          <cell r="B2650">
            <v>39</v>
          </cell>
          <cell r="C2650" t="str">
            <v>高知県</v>
          </cell>
          <cell r="D2650" t="str">
            <v>夜須町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</row>
        <row r="2651">
          <cell r="A2651">
            <v>39326</v>
          </cell>
          <cell r="B2651">
            <v>39</v>
          </cell>
          <cell r="C2651" t="str">
            <v>高知県</v>
          </cell>
          <cell r="D2651" t="str">
            <v>香北町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</row>
        <row r="2652">
          <cell r="A2652">
            <v>39327</v>
          </cell>
          <cell r="B2652">
            <v>39</v>
          </cell>
          <cell r="C2652" t="str">
            <v>高知県</v>
          </cell>
          <cell r="D2652" t="str">
            <v>吉川村</v>
          </cell>
          <cell r="F2652">
            <v>1</v>
          </cell>
          <cell r="G2652">
            <v>1</v>
          </cell>
          <cell r="H2652">
            <v>1</v>
          </cell>
          <cell r="P2652">
            <v>3</v>
          </cell>
          <cell r="Q2652">
            <v>1</v>
          </cell>
          <cell r="R2652">
            <v>3</v>
          </cell>
          <cell r="S2652">
            <v>1</v>
          </cell>
        </row>
        <row r="2653">
          <cell r="A2653">
            <v>39328</v>
          </cell>
          <cell r="B2653">
            <v>39</v>
          </cell>
          <cell r="C2653" t="str">
            <v>高知県</v>
          </cell>
          <cell r="D2653" t="str">
            <v>物部村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</row>
        <row r="2654">
          <cell r="A2654">
            <v>39341</v>
          </cell>
          <cell r="B2654">
            <v>39</v>
          </cell>
          <cell r="C2654" t="str">
            <v>高知県</v>
          </cell>
          <cell r="D2654" t="str">
            <v>本山町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</row>
        <row r="2655">
          <cell r="A2655">
            <v>39344</v>
          </cell>
          <cell r="B2655">
            <v>39</v>
          </cell>
          <cell r="C2655" t="str">
            <v>高知県</v>
          </cell>
          <cell r="D2655" t="str">
            <v>大豊町</v>
          </cell>
          <cell r="F2655">
            <v>1</v>
          </cell>
          <cell r="G2655">
            <v>1</v>
          </cell>
          <cell r="P2655">
            <v>2</v>
          </cell>
          <cell r="Q2655">
            <v>1</v>
          </cell>
          <cell r="R2655">
            <v>2</v>
          </cell>
          <cell r="S2655">
            <v>1</v>
          </cell>
        </row>
        <row r="2656">
          <cell r="A2656">
            <v>39361</v>
          </cell>
          <cell r="B2656">
            <v>39</v>
          </cell>
          <cell r="C2656" t="str">
            <v>高知県</v>
          </cell>
          <cell r="D2656" t="str">
            <v>鏡村</v>
          </cell>
          <cell r="F2656">
            <v>1</v>
          </cell>
          <cell r="P2656">
            <v>1</v>
          </cell>
          <cell r="Q2656">
            <v>1</v>
          </cell>
          <cell r="R2656">
            <v>1</v>
          </cell>
          <cell r="S2656">
            <v>1</v>
          </cell>
        </row>
        <row r="2657">
          <cell r="A2657">
            <v>39362</v>
          </cell>
          <cell r="B2657">
            <v>39</v>
          </cell>
          <cell r="C2657" t="str">
            <v>高知県</v>
          </cell>
          <cell r="D2657" t="str">
            <v>土佐山村</v>
          </cell>
          <cell r="O2657">
            <v>1</v>
          </cell>
          <cell r="P2657">
            <v>1</v>
          </cell>
          <cell r="Q2657">
            <v>1</v>
          </cell>
          <cell r="R2657">
            <v>0</v>
          </cell>
          <cell r="S2657">
            <v>0</v>
          </cell>
        </row>
        <row r="2658">
          <cell r="A2658">
            <v>39363</v>
          </cell>
          <cell r="B2658">
            <v>39</v>
          </cell>
          <cell r="C2658" t="str">
            <v>高知県</v>
          </cell>
          <cell r="D2658" t="str">
            <v>土佐町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</row>
        <row r="2659">
          <cell r="A2659">
            <v>39364</v>
          </cell>
          <cell r="B2659">
            <v>39</v>
          </cell>
          <cell r="C2659" t="str">
            <v>高知県</v>
          </cell>
          <cell r="D2659" t="str">
            <v>大川村</v>
          </cell>
          <cell r="F2659">
            <v>1</v>
          </cell>
          <cell r="G2659">
            <v>1</v>
          </cell>
          <cell r="P2659">
            <v>2</v>
          </cell>
          <cell r="Q2659">
            <v>1</v>
          </cell>
          <cell r="R2659">
            <v>2</v>
          </cell>
          <cell r="S2659">
            <v>1</v>
          </cell>
        </row>
        <row r="2660">
          <cell r="A2660">
            <v>39365</v>
          </cell>
          <cell r="B2660">
            <v>39</v>
          </cell>
          <cell r="C2660" t="str">
            <v>高知県</v>
          </cell>
          <cell r="D2660" t="str">
            <v>本川村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</row>
        <row r="2661">
          <cell r="A2661">
            <v>39381</v>
          </cell>
          <cell r="B2661">
            <v>39</v>
          </cell>
          <cell r="C2661" t="str">
            <v>高知県</v>
          </cell>
          <cell r="D2661" t="str">
            <v>伊野町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</row>
        <row r="2662">
          <cell r="A2662">
            <v>39382</v>
          </cell>
          <cell r="B2662">
            <v>39</v>
          </cell>
          <cell r="C2662" t="str">
            <v>高知県</v>
          </cell>
          <cell r="D2662" t="str">
            <v>池川町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</row>
        <row r="2663">
          <cell r="A2663">
            <v>39383</v>
          </cell>
          <cell r="B2663">
            <v>39</v>
          </cell>
          <cell r="C2663" t="str">
            <v>高知県</v>
          </cell>
          <cell r="D2663" t="str">
            <v>春野町</v>
          </cell>
          <cell r="J2663">
            <v>1</v>
          </cell>
          <cell r="P2663">
            <v>1</v>
          </cell>
          <cell r="Q2663">
            <v>1</v>
          </cell>
          <cell r="R2663">
            <v>1</v>
          </cell>
          <cell r="S2663">
            <v>1</v>
          </cell>
        </row>
        <row r="2664">
          <cell r="A2664">
            <v>39384</v>
          </cell>
          <cell r="B2664">
            <v>39</v>
          </cell>
          <cell r="C2664" t="str">
            <v>高知県</v>
          </cell>
          <cell r="D2664" t="str">
            <v>吾川村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</row>
        <row r="2665">
          <cell r="A2665">
            <v>39385</v>
          </cell>
          <cell r="B2665">
            <v>39</v>
          </cell>
          <cell r="C2665" t="str">
            <v>高知県</v>
          </cell>
          <cell r="D2665" t="str">
            <v>吾北村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</row>
        <row r="2666">
          <cell r="A2666">
            <v>39401</v>
          </cell>
          <cell r="B2666">
            <v>39</v>
          </cell>
          <cell r="C2666" t="str">
            <v>高知県</v>
          </cell>
          <cell r="D2666" t="str">
            <v>中土佐町</v>
          </cell>
          <cell r="G2666">
            <v>1</v>
          </cell>
          <cell r="P2666">
            <v>1</v>
          </cell>
          <cell r="Q2666">
            <v>1</v>
          </cell>
          <cell r="R2666">
            <v>1</v>
          </cell>
          <cell r="S2666">
            <v>1</v>
          </cell>
        </row>
        <row r="2667">
          <cell r="A2667">
            <v>39402</v>
          </cell>
          <cell r="B2667">
            <v>39</v>
          </cell>
          <cell r="C2667" t="str">
            <v>高知県</v>
          </cell>
          <cell r="D2667" t="str">
            <v>佐川町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</row>
        <row r="2668">
          <cell r="A2668">
            <v>39403</v>
          </cell>
          <cell r="B2668">
            <v>39</v>
          </cell>
          <cell r="C2668" t="str">
            <v>高知県</v>
          </cell>
          <cell r="D2668" t="str">
            <v>越知町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</row>
        <row r="2669">
          <cell r="A2669">
            <v>39404</v>
          </cell>
          <cell r="B2669">
            <v>39</v>
          </cell>
          <cell r="C2669" t="str">
            <v>高知県</v>
          </cell>
          <cell r="D2669" t="str">
            <v>窪川町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</row>
        <row r="2670">
          <cell r="A2670">
            <v>39405</v>
          </cell>
          <cell r="B2670">
            <v>39</v>
          </cell>
          <cell r="C2670" t="str">
            <v>高知県</v>
          </cell>
          <cell r="D2670" t="str">
            <v>檮原町</v>
          </cell>
          <cell r="H2670">
            <v>1</v>
          </cell>
          <cell r="P2670">
            <v>1</v>
          </cell>
          <cell r="Q2670">
            <v>1</v>
          </cell>
          <cell r="R2670">
            <v>1</v>
          </cell>
          <cell r="S2670">
            <v>1</v>
          </cell>
        </row>
        <row r="2671">
          <cell r="A2671">
            <v>39406</v>
          </cell>
          <cell r="B2671">
            <v>39</v>
          </cell>
          <cell r="C2671" t="str">
            <v>高知県</v>
          </cell>
          <cell r="D2671" t="str">
            <v>大野見村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</row>
        <row r="2672">
          <cell r="A2672">
            <v>39407</v>
          </cell>
          <cell r="B2672">
            <v>39</v>
          </cell>
          <cell r="C2672" t="str">
            <v>高知県</v>
          </cell>
          <cell r="D2672" t="str">
            <v>東津野村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</row>
        <row r="2673">
          <cell r="A2673">
            <v>39408</v>
          </cell>
          <cell r="B2673">
            <v>39</v>
          </cell>
          <cell r="C2673" t="str">
            <v>高知県</v>
          </cell>
          <cell r="D2673" t="str">
            <v>葉山村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</row>
        <row r="2674">
          <cell r="A2674">
            <v>39409</v>
          </cell>
          <cell r="B2674">
            <v>39</v>
          </cell>
          <cell r="C2674" t="str">
            <v>高知県</v>
          </cell>
          <cell r="D2674" t="str">
            <v>仁淀村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</row>
        <row r="2675">
          <cell r="A2675">
            <v>39410</v>
          </cell>
          <cell r="B2675">
            <v>39</v>
          </cell>
          <cell r="C2675" t="str">
            <v>高知県</v>
          </cell>
          <cell r="D2675" t="str">
            <v>日高村</v>
          </cell>
          <cell r="G2675">
            <v>1</v>
          </cell>
          <cell r="M2675">
            <v>1</v>
          </cell>
          <cell r="P2675">
            <v>2</v>
          </cell>
          <cell r="Q2675">
            <v>1</v>
          </cell>
          <cell r="R2675">
            <v>2</v>
          </cell>
          <cell r="S2675">
            <v>1</v>
          </cell>
        </row>
        <row r="2676">
          <cell r="A2676">
            <v>39421</v>
          </cell>
          <cell r="B2676">
            <v>39</v>
          </cell>
          <cell r="C2676" t="str">
            <v>高知県</v>
          </cell>
          <cell r="D2676" t="str">
            <v>佐賀町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</row>
        <row r="2677">
          <cell r="A2677">
            <v>39422</v>
          </cell>
          <cell r="B2677">
            <v>39</v>
          </cell>
          <cell r="C2677" t="str">
            <v>高知県</v>
          </cell>
          <cell r="D2677" t="str">
            <v>大正町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</row>
        <row r="2678">
          <cell r="A2678">
            <v>39423</v>
          </cell>
          <cell r="B2678">
            <v>39</v>
          </cell>
          <cell r="C2678" t="str">
            <v>高知県</v>
          </cell>
          <cell r="D2678" t="str">
            <v>大方町</v>
          </cell>
          <cell r="G2678">
            <v>1</v>
          </cell>
          <cell r="M2678">
            <v>1</v>
          </cell>
          <cell r="P2678">
            <v>2</v>
          </cell>
          <cell r="Q2678">
            <v>1</v>
          </cell>
          <cell r="R2678">
            <v>2</v>
          </cell>
          <cell r="S2678">
            <v>1</v>
          </cell>
        </row>
        <row r="2679">
          <cell r="A2679">
            <v>39424</v>
          </cell>
          <cell r="B2679">
            <v>39</v>
          </cell>
          <cell r="C2679" t="str">
            <v>高知県</v>
          </cell>
          <cell r="D2679" t="str">
            <v>大月町</v>
          </cell>
          <cell r="F2679">
            <v>1</v>
          </cell>
          <cell r="P2679">
            <v>1</v>
          </cell>
          <cell r="Q2679">
            <v>1</v>
          </cell>
          <cell r="R2679">
            <v>1</v>
          </cell>
          <cell r="S2679">
            <v>1</v>
          </cell>
        </row>
        <row r="2680">
          <cell r="A2680">
            <v>39425</v>
          </cell>
          <cell r="B2680">
            <v>39</v>
          </cell>
          <cell r="C2680" t="str">
            <v>高知県</v>
          </cell>
          <cell r="D2680" t="str">
            <v>十和村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</row>
        <row r="2681">
          <cell r="A2681">
            <v>39426</v>
          </cell>
          <cell r="B2681">
            <v>39</v>
          </cell>
          <cell r="C2681" t="str">
            <v>高知県</v>
          </cell>
          <cell r="D2681" t="str">
            <v>西土佐村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</row>
        <row r="2682">
          <cell r="A2682">
            <v>39427</v>
          </cell>
          <cell r="B2682">
            <v>39</v>
          </cell>
          <cell r="C2682" t="str">
            <v>高知県</v>
          </cell>
          <cell r="D2682" t="str">
            <v>三原村</v>
          </cell>
          <cell r="K2682">
            <v>1</v>
          </cell>
          <cell r="P2682">
            <v>1</v>
          </cell>
          <cell r="Q2682">
            <v>1</v>
          </cell>
          <cell r="R2682">
            <v>1</v>
          </cell>
          <cell r="S2682">
            <v>1</v>
          </cell>
        </row>
        <row r="2683">
          <cell r="A2683">
            <v>39999</v>
          </cell>
          <cell r="B2683" t="str">
            <v>39 計</v>
          </cell>
          <cell r="D2683">
            <v>19</v>
          </cell>
          <cell r="E2683">
            <v>0</v>
          </cell>
          <cell r="F2683">
            <v>9</v>
          </cell>
          <cell r="G2683">
            <v>16</v>
          </cell>
          <cell r="H2683">
            <v>2</v>
          </cell>
          <cell r="I2683">
            <v>0</v>
          </cell>
          <cell r="J2683">
            <v>2</v>
          </cell>
          <cell r="K2683">
            <v>0</v>
          </cell>
          <cell r="L2683">
            <v>0</v>
          </cell>
          <cell r="M2683">
            <v>5</v>
          </cell>
          <cell r="N2683">
            <v>0</v>
          </cell>
          <cell r="O2683">
            <v>0</v>
          </cell>
          <cell r="P2683">
            <v>34</v>
          </cell>
          <cell r="Q2683">
            <v>19</v>
          </cell>
          <cell r="R2683">
            <v>34</v>
          </cell>
          <cell r="S2683">
            <v>19</v>
          </cell>
        </row>
        <row r="2684">
          <cell r="A2684">
            <v>40202</v>
          </cell>
          <cell r="B2684">
            <v>40</v>
          </cell>
          <cell r="C2684" t="str">
            <v>福岡県</v>
          </cell>
          <cell r="D2684" t="str">
            <v>大牟田市</v>
          </cell>
          <cell r="E2684">
            <v>1</v>
          </cell>
          <cell r="G2684">
            <v>1</v>
          </cell>
          <cell r="P2684">
            <v>2</v>
          </cell>
          <cell r="Q2684">
            <v>1</v>
          </cell>
          <cell r="R2684">
            <v>2</v>
          </cell>
          <cell r="S2684">
            <v>1</v>
          </cell>
        </row>
        <row r="2685">
          <cell r="A2685">
            <v>40203</v>
          </cell>
          <cell r="B2685">
            <v>40</v>
          </cell>
          <cell r="C2685" t="str">
            <v>福岡県</v>
          </cell>
          <cell r="D2685" t="str">
            <v>久留米市</v>
          </cell>
          <cell r="J2685">
            <v>1</v>
          </cell>
          <cell r="P2685">
            <v>1</v>
          </cell>
          <cell r="Q2685">
            <v>1</v>
          </cell>
          <cell r="R2685">
            <v>1</v>
          </cell>
          <cell r="S2685">
            <v>1</v>
          </cell>
        </row>
        <row r="2686">
          <cell r="A2686">
            <v>40204</v>
          </cell>
          <cell r="B2686">
            <v>40</v>
          </cell>
          <cell r="C2686" t="str">
            <v>福岡県</v>
          </cell>
          <cell r="D2686" t="str">
            <v>直方市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</row>
        <row r="2687">
          <cell r="A2687">
            <v>40205</v>
          </cell>
          <cell r="B2687">
            <v>40</v>
          </cell>
          <cell r="C2687" t="str">
            <v>福岡県</v>
          </cell>
          <cell r="D2687" t="str">
            <v>飯塚市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</row>
        <row r="2688">
          <cell r="A2688">
            <v>40206</v>
          </cell>
          <cell r="B2688">
            <v>40</v>
          </cell>
          <cell r="C2688" t="str">
            <v>福岡県</v>
          </cell>
          <cell r="D2688" t="str">
            <v>田川市</v>
          </cell>
          <cell r="G2688">
            <v>1</v>
          </cell>
          <cell r="P2688">
            <v>1</v>
          </cell>
          <cell r="Q2688">
            <v>1</v>
          </cell>
          <cell r="R2688">
            <v>1</v>
          </cell>
          <cell r="S2688">
            <v>1</v>
          </cell>
        </row>
        <row r="2689">
          <cell r="A2689">
            <v>40207</v>
          </cell>
          <cell r="B2689">
            <v>40</v>
          </cell>
          <cell r="C2689" t="str">
            <v>福岡県</v>
          </cell>
          <cell r="D2689" t="str">
            <v>柳川市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</row>
        <row r="2690">
          <cell r="A2690">
            <v>40208</v>
          </cell>
          <cell r="B2690">
            <v>40</v>
          </cell>
          <cell r="C2690" t="str">
            <v>福岡県</v>
          </cell>
          <cell r="D2690" t="str">
            <v>山田市</v>
          </cell>
          <cell r="G2690">
            <v>1</v>
          </cell>
          <cell r="P2690">
            <v>1</v>
          </cell>
          <cell r="Q2690">
            <v>1</v>
          </cell>
          <cell r="R2690">
            <v>1</v>
          </cell>
          <cell r="S2690">
            <v>1</v>
          </cell>
        </row>
        <row r="2691">
          <cell r="A2691">
            <v>40209</v>
          </cell>
          <cell r="B2691">
            <v>40</v>
          </cell>
          <cell r="C2691" t="str">
            <v>福岡県</v>
          </cell>
          <cell r="D2691" t="str">
            <v>甘木市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</row>
        <row r="2692">
          <cell r="A2692">
            <v>40210</v>
          </cell>
          <cell r="B2692">
            <v>40</v>
          </cell>
          <cell r="C2692" t="str">
            <v>福岡県</v>
          </cell>
          <cell r="D2692" t="str">
            <v>八女市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</row>
        <row r="2693">
          <cell r="A2693">
            <v>40211</v>
          </cell>
          <cell r="B2693">
            <v>40</v>
          </cell>
          <cell r="C2693" t="str">
            <v>福岡県</v>
          </cell>
          <cell r="D2693" t="str">
            <v>筑後市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</row>
        <row r="2694">
          <cell r="A2694">
            <v>40212</v>
          </cell>
          <cell r="B2694">
            <v>40</v>
          </cell>
          <cell r="C2694" t="str">
            <v>福岡県</v>
          </cell>
          <cell r="D2694" t="str">
            <v>大川市</v>
          </cell>
          <cell r="F2694">
            <v>1</v>
          </cell>
          <cell r="P2694">
            <v>1</v>
          </cell>
          <cell r="Q2694">
            <v>1</v>
          </cell>
          <cell r="R2694">
            <v>1</v>
          </cell>
          <cell r="S2694">
            <v>1</v>
          </cell>
        </row>
        <row r="2695">
          <cell r="A2695">
            <v>40213</v>
          </cell>
          <cell r="B2695">
            <v>40</v>
          </cell>
          <cell r="C2695" t="str">
            <v>福岡県</v>
          </cell>
          <cell r="D2695" t="str">
            <v>行橋市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</row>
        <row r="2696">
          <cell r="A2696">
            <v>40214</v>
          </cell>
          <cell r="B2696">
            <v>40</v>
          </cell>
          <cell r="C2696" t="str">
            <v>福岡県</v>
          </cell>
          <cell r="D2696" t="str">
            <v>豊前市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</row>
        <row r="2697">
          <cell r="A2697">
            <v>40215</v>
          </cell>
          <cell r="B2697">
            <v>40</v>
          </cell>
          <cell r="C2697" t="str">
            <v>福岡県</v>
          </cell>
          <cell r="D2697" t="str">
            <v>中間市</v>
          </cell>
          <cell r="G2697">
            <v>1</v>
          </cell>
          <cell r="P2697">
            <v>1</v>
          </cell>
          <cell r="Q2697">
            <v>1</v>
          </cell>
          <cell r="R2697">
            <v>1</v>
          </cell>
          <cell r="S2697">
            <v>1</v>
          </cell>
        </row>
        <row r="2698">
          <cell r="A2698">
            <v>40216</v>
          </cell>
          <cell r="B2698">
            <v>40</v>
          </cell>
          <cell r="C2698" t="str">
            <v>福岡県</v>
          </cell>
          <cell r="D2698" t="str">
            <v>小郡市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</row>
        <row r="2699">
          <cell r="A2699">
            <v>40217</v>
          </cell>
          <cell r="B2699">
            <v>40</v>
          </cell>
          <cell r="C2699" t="str">
            <v>福岡県</v>
          </cell>
          <cell r="D2699" t="str">
            <v>筑紫野市</v>
          </cell>
          <cell r="J2699">
            <v>1</v>
          </cell>
          <cell r="P2699">
            <v>1</v>
          </cell>
          <cell r="Q2699">
            <v>1</v>
          </cell>
          <cell r="R2699">
            <v>1</v>
          </cell>
          <cell r="S2699">
            <v>1</v>
          </cell>
        </row>
        <row r="2700">
          <cell r="A2700">
            <v>40218</v>
          </cell>
          <cell r="B2700">
            <v>40</v>
          </cell>
          <cell r="C2700" t="str">
            <v>福岡県</v>
          </cell>
          <cell r="D2700" t="str">
            <v>春日市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</row>
        <row r="2701">
          <cell r="A2701">
            <v>40219</v>
          </cell>
          <cell r="B2701">
            <v>40</v>
          </cell>
          <cell r="C2701" t="str">
            <v>福岡県</v>
          </cell>
          <cell r="D2701" t="str">
            <v>大野城市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</row>
        <row r="2702">
          <cell r="A2702">
            <v>40220</v>
          </cell>
          <cell r="B2702">
            <v>40</v>
          </cell>
          <cell r="C2702" t="str">
            <v>福岡県</v>
          </cell>
          <cell r="D2702" t="str">
            <v>宗像市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</row>
        <row r="2703">
          <cell r="A2703">
            <v>40221</v>
          </cell>
          <cell r="B2703">
            <v>40</v>
          </cell>
          <cell r="C2703" t="str">
            <v>福岡県</v>
          </cell>
          <cell r="D2703" t="str">
            <v>太宰府市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</row>
        <row r="2704">
          <cell r="A2704">
            <v>40222</v>
          </cell>
          <cell r="B2704">
            <v>40</v>
          </cell>
          <cell r="C2704" t="str">
            <v>福岡県</v>
          </cell>
          <cell r="D2704" t="str">
            <v>前原市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</row>
        <row r="2705">
          <cell r="A2705">
            <v>40223</v>
          </cell>
          <cell r="B2705">
            <v>40</v>
          </cell>
          <cell r="C2705" t="str">
            <v>福岡県</v>
          </cell>
          <cell r="D2705" t="str">
            <v>古賀市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</row>
        <row r="2706">
          <cell r="A2706">
            <v>40305</v>
          </cell>
          <cell r="B2706">
            <v>40</v>
          </cell>
          <cell r="C2706" t="str">
            <v>福岡県</v>
          </cell>
          <cell r="D2706" t="str">
            <v>那珂川町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</row>
        <row r="2707">
          <cell r="A2707">
            <v>40341</v>
          </cell>
          <cell r="B2707">
            <v>40</v>
          </cell>
          <cell r="C2707" t="str">
            <v>福岡県</v>
          </cell>
          <cell r="D2707" t="str">
            <v>宇美町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</row>
        <row r="2708">
          <cell r="A2708">
            <v>40342</v>
          </cell>
          <cell r="B2708">
            <v>40</v>
          </cell>
          <cell r="C2708" t="str">
            <v>福岡県</v>
          </cell>
          <cell r="D2708" t="str">
            <v>篠栗町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</row>
        <row r="2709">
          <cell r="A2709">
            <v>40343</v>
          </cell>
          <cell r="B2709">
            <v>40</v>
          </cell>
          <cell r="C2709" t="str">
            <v>福岡県</v>
          </cell>
          <cell r="D2709" t="str">
            <v>志免町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</row>
        <row r="2710">
          <cell r="A2710">
            <v>40344</v>
          </cell>
          <cell r="B2710">
            <v>40</v>
          </cell>
          <cell r="C2710" t="str">
            <v>福岡県</v>
          </cell>
          <cell r="D2710" t="str">
            <v>須恵町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</row>
        <row r="2711">
          <cell r="A2711">
            <v>40345</v>
          </cell>
          <cell r="B2711">
            <v>40</v>
          </cell>
          <cell r="C2711" t="str">
            <v>福岡県</v>
          </cell>
          <cell r="D2711" t="str">
            <v>新宮町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</row>
        <row r="2712">
          <cell r="A2712">
            <v>40348</v>
          </cell>
          <cell r="B2712">
            <v>40</v>
          </cell>
          <cell r="C2712" t="str">
            <v>福岡県</v>
          </cell>
          <cell r="D2712" t="str">
            <v>久山町</v>
          </cell>
          <cell r="J2712">
            <v>1</v>
          </cell>
          <cell r="L2712">
            <v>1</v>
          </cell>
          <cell r="P2712">
            <v>2</v>
          </cell>
          <cell r="Q2712">
            <v>1</v>
          </cell>
          <cell r="R2712">
            <v>2</v>
          </cell>
          <cell r="S2712">
            <v>1</v>
          </cell>
        </row>
        <row r="2713">
          <cell r="A2713">
            <v>40349</v>
          </cell>
          <cell r="B2713">
            <v>40</v>
          </cell>
          <cell r="C2713" t="str">
            <v>福岡県</v>
          </cell>
          <cell r="D2713" t="str">
            <v>粕屋町</v>
          </cell>
          <cell r="J2713">
            <v>1</v>
          </cell>
          <cell r="P2713">
            <v>1</v>
          </cell>
          <cell r="Q2713">
            <v>1</v>
          </cell>
          <cell r="R2713">
            <v>1</v>
          </cell>
          <cell r="S2713">
            <v>1</v>
          </cell>
        </row>
        <row r="2714">
          <cell r="A2714">
            <v>40362</v>
          </cell>
          <cell r="B2714">
            <v>40</v>
          </cell>
          <cell r="C2714" t="str">
            <v>福岡県</v>
          </cell>
          <cell r="D2714" t="str">
            <v>福間町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</row>
        <row r="2715">
          <cell r="A2715">
            <v>40363</v>
          </cell>
          <cell r="B2715">
            <v>40</v>
          </cell>
          <cell r="C2715" t="str">
            <v>福岡県</v>
          </cell>
          <cell r="D2715" t="str">
            <v>津屋崎町</v>
          </cell>
          <cell r="H2715">
            <v>1</v>
          </cell>
          <cell r="P2715">
            <v>1</v>
          </cell>
          <cell r="Q2715">
            <v>1</v>
          </cell>
          <cell r="R2715">
            <v>1</v>
          </cell>
          <cell r="S2715">
            <v>1</v>
          </cell>
        </row>
        <row r="2716">
          <cell r="A2716">
            <v>40364</v>
          </cell>
          <cell r="B2716">
            <v>40</v>
          </cell>
          <cell r="C2716" t="str">
            <v>福岡県</v>
          </cell>
          <cell r="D2716" t="str">
            <v>玄海町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</row>
        <row r="2717">
          <cell r="A2717">
            <v>40365</v>
          </cell>
          <cell r="B2717">
            <v>40</v>
          </cell>
          <cell r="C2717" t="str">
            <v>福岡県</v>
          </cell>
          <cell r="D2717" t="str">
            <v>大島村</v>
          </cell>
          <cell r="G2717">
            <v>1</v>
          </cell>
          <cell r="H2717">
            <v>1</v>
          </cell>
          <cell r="P2717">
            <v>2</v>
          </cell>
          <cell r="Q2717">
            <v>1</v>
          </cell>
          <cell r="R2717">
            <v>2</v>
          </cell>
          <cell r="S2717">
            <v>1</v>
          </cell>
        </row>
        <row r="2718">
          <cell r="A2718">
            <v>40381</v>
          </cell>
          <cell r="B2718">
            <v>40</v>
          </cell>
          <cell r="C2718" t="str">
            <v>福岡県</v>
          </cell>
          <cell r="D2718" t="str">
            <v>芦屋町</v>
          </cell>
          <cell r="G2718">
            <v>1</v>
          </cell>
          <cell r="H2718">
            <v>1</v>
          </cell>
          <cell r="P2718">
            <v>2</v>
          </cell>
          <cell r="Q2718">
            <v>1</v>
          </cell>
          <cell r="R2718">
            <v>2</v>
          </cell>
          <cell r="S2718">
            <v>1</v>
          </cell>
        </row>
        <row r="2719">
          <cell r="A2719">
            <v>40382</v>
          </cell>
          <cell r="B2719">
            <v>40</v>
          </cell>
          <cell r="C2719" t="str">
            <v>福岡県</v>
          </cell>
          <cell r="D2719" t="str">
            <v>水巻町</v>
          </cell>
          <cell r="M2719">
            <v>1</v>
          </cell>
          <cell r="P2719">
            <v>1</v>
          </cell>
          <cell r="Q2719">
            <v>1</v>
          </cell>
          <cell r="R2719">
            <v>1</v>
          </cell>
          <cell r="S2719">
            <v>1</v>
          </cell>
        </row>
        <row r="2720">
          <cell r="A2720">
            <v>40383</v>
          </cell>
          <cell r="B2720">
            <v>40</v>
          </cell>
          <cell r="C2720" t="str">
            <v>福岡県</v>
          </cell>
          <cell r="D2720" t="str">
            <v>岡垣町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</row>
        <row r="2721">
          <cell r="A2721">
            <v>40384</v>
          </cell>
          <cell r="B2721">
            <v>40</v>
          </cell>
          <cell r="C2721" t="str">
            <v>福岡県</v>
          </cell>
          <cell r="D2721" t="str">
            <v>遠賀町</v>
          </cell>
          <cell r="H2721">
            <v>1</v>
          </cell>
          <cell r="J2721">
            <v>1</v>
          </cell>
          <cell r="P2721">
            <v>2</v>
          </cell>
          <cell r="Q2721">
            <v>1</v>
          </cell>
          <cell r="R2721">
            <v>2</v>
          </cell>
          <cell r="S2721">
            <v>1</v>
          </cell>
        </row>
        <row r="2722">
          <cell r="A2722">
            <v>40401</v>
          </cell>
          <cell r="B2722">
            <v>40</v>
          </cell>
          <cell r="C2722" t="str">
            <v>福岡県</v>
          </cell>
          <cell r="D2722" t="str">
            <v>小竹町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</row>
        <row r="2723">
          <cell r="A2723">
            <v>40402</v>
          </cell>
          <cell r="B2723">
            <v>40</v>
          </cell>
          <cell r="C2723" t="str">
            <v>福岡県</v>
          </cell>
          <cell r="D2723" t="str">
            <v>鞍手町</v>
          </cell>
          <cell r="J2723">
            <v>1</v>
          </cell>
          <cell r="P2723">
            <v>1</v>
          </cell>
          <cell r="Q2723">
            <v>1</v>
          </cell>
          <cell r="R2723">
            <v>1</v>
          </cell>
          <cell r="S2723">
            <v>1</v>
          </cell>
        </row>
        <row r="2724">
          <cell r="A2724">
            <v>40403</v>
          </cell>
          <cell r="B2724">
            <v>40</v>
          </cell>
          <cell r="C2724" t="str">
            <v>福岡県</v>
          </cell>
          <cell r="D2724" t="str">
            <v>宮田町</v>
          </cell>
          <cell r="G2724">
            <v>1</v>
          </cell>
          <cell r="P2724">
            <v>1</v>
          </cell>
          <cell r="Q2724">
            <v>1</v>
          </cell>
          <cell r="R2724">
            <v>1</v>
          </cell>
          <cell r="S2724">
            <v>1</v>
          </cell>
        </row>
        <row r="2725">
          <cell r="A2725">
            <v>40404</v>
          </cell>
          <cell r="B2725">
            <v>40</v>
          </cell>
          <cell r="C2725" t="str">
            <v>福岡県</v>
          </cell>
          <cell r="D2725" t="str">
            <v>若宮町</v>
          </cell>
          <cell r="G2725">
            <v>1</v>
          </cell>
          <cell r="P2725">
            <v>1</v>
          </cell>
          <cell r="Q2725">
            <v>1</v>
          </cell>
          <cell r="R2725">
            <v>1</v>
          </cell>
          <cell r="S2725">
            <v>1</v>
          </cell>
        </row>
        <row r="2726">
          <cell r="A2726">
            <v>40421</v>
          </cell>
          <cell r="B2726">
            <v>40</v>
          </cell>
          <cell r="C2726" t="str">
            <v>福岡県</v>
          </cell>
          <cell r="D2726" t="str">
            <v>桂川町</v>
          </cell>
          <cell r="G2726">
            <v>1</v>
          </cell>
          <cell r="P2726">
            <v>1</v>
          </cell>
          <cell r="Q2726">
            <v>1</v>
          </cell>
          <cell r="R2726">
            <v>1</v>
          </cell>
          <cell r="S2726">
            <v>1</v>
          </cell>
        </row>
        <row r="2727">
          <cell r="A2727">
            <v>40422</v>
          </cell>
          <cell r="B2727">
            <v>40</v>
          </cell>
          <cell r="C2727" t="str">
            <v>福岡県</v>
          </cell>
          <cell r="D2727" t="str">
            <v>稲築町</v>
          </cell>
          <cell r="G2727">
            <v>1</v>
          </cell>
          <cell r="P2727">
            <v>1</v>
          </cell>
          <cell r="Q2727">
            <v>1</v>
          </cell>
          <cell r="R2727">
            <v>1</v>
          </cell>
          <cell r="S2727">
            <v>1</v>
          </cell>
        </row>
        <row r="2728">
          <cell r="A2728">
            <v>40423</v>
          </cell>
          <cell r="B2728">
            <v>40</v>
          </cell>
          <cell r="C2728" t="str">
            <v>福岡県</v>
          </cell>
          <cell r="D2728" t="str">
            <v>碓井町</v>
          </cell>
          <cell r="G2728">
            <v>1</v>
          </cell>
          <cell r="P2728">
            <v>1</v>
          </cell>
          <cell r="Q2728">
            <v>1</v>
          </cell>
          <cell r="R2728">
            <v>1</v>
          </cell>
          <cell r="S2728">
            <v>1</v>
          </cell>
        </row>
        <row r="2729">
          <cell r="A2729">
            <v>40424</v>
          </cell>
          <cell r="B2729">
            <v>40</v>
          </cell>
          <cell r="C2729" t="str">
            <v>福岡県</v>
          </cell>
          <cell r="D2729" t="str">
            <v>嘉穂町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</row>
        <row r="2730">
          <cell r="A2730">
            <v>40425</v>
          </cell>
          <cell r="B2730">
            <v>40</v>
          </cell>
          <cell r="C2730" t="str">
            <v>福岡県</v>
          </cell>
          <cell r="D2730" t="str">
            <v>筑穂町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</row>
        <row r="2731">
          <cell r="A2731">
            <v>40426</v>
          </cell>
          <cell r="B2731">
            <v>40</v>
          </cell>
          <cell r="C2731" t="str">
            <v>福岡県</v>
          </cell>
          <cell r="D2731" t="str">
            <v>穂波町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A2732">
            <v>40427</v>
          </cell>
          <cell r="B2732">
            <v>40</v>
          </cell>
          <cell r="C2732" t="str">
            <v>福岡県</v>
          </cell>
          <cell r="D2732" t="str">
            <v>庄内町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</row>
        <row r="2733">
          <cell r="A2733">
            <v>40428</v>
          </cell>
          <cell r="B2733">
            <v>40</v>
          </cell>
          <cell r="C2733" t="str">
            <v>福岡県</v>
          </cell>
          <cell r="D2733" t="str">
            <v>頴田町</v>
          </cell>
          <cell r="G2733">
            <v>1</v>
          </cell>
          <cell r="P2733">
            <v>1</v>
          </cell>
          <cell r="Q2733">
            <v>1</v>
          </cell>
          <cell r="R2733">
            <v>1</v>
          </cell>
          <cell r="S2733">
            <v>1</v>
          </cell>
        </row>
        <row r="2734">
          <cell r="A2734">
            <v>40441</v>
          </cell>
          <cell r="B2734">
            <v>40</v>
          </cell>
          <cell r="C2734" t="str">
            <v>福岡県</v>
          </cell>
          <cell r="D2734" t="str">
            <v>杷木町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</row>
        <row r="2735">
          <cell r="A2735">
            <v>40442</v>
          </cell>
          <cell r="B2735">
            <v>40</v>
          </cell>
          <cell r="C2735" t="str">
            <v>福岡県</v>
          </cell>
          <cell r="D2735" t="str">
            <v>朝倉町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</row>
        <row r="2736">
          <cell r="A2736">
            <v>40443</v>
          </cell>
          <cell r="B2736">
            <v>40</v>
          </cell>
          <cell r="C2736" t="str">
            <v>福岡県</v>
          </cell>
          <cell r="D2736" t="str">
            <v>三輪町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</row>
        <row r="2737">
          <cell r="A2737">
            <v>40444</v>
          </cell>
          <cell r="B2737">
            <v>40</v>
          </cell>
          <cell r="C2737" t="str">
            <v>福岡県</v>
          </cell>
          <cell r="D2737" t="str">
            <v>夜須町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</row>
        <row r="2738">
          <cell r="A2738">
            <v>40445</v>
          </cell>
          <cell r="B2738">
            <v>40</v>
          </cell>
          <cell r="C2738" t="str">
            <v>福岡県</v>
          </cell>
          <cell r="D2738" t="str">
            <v>小石原村</v>
          </cell>
          <cell r="G2738">
            <v>1</v>
          </cell>
          <cell r="H2738">
            <v>1</v>
          </cell>
          <cell r="P2738">
            <v>2</v>
          </cell>
          <cell r="Q2738">
            <v>1</v>
          </cell>
          <cell r="R2738">
            <v>2</v>
          </cell>
          <cell r="S2738">
            <v>1</v>
          </cell>
        </row>
        <row r="2739">
          <cell r="A2739">
            <v>40446</v>
          </cell>
          <cell r="B2739">
            <v>40</v>
          </cell>
          <cell r="C2739" t="str">
            <v>福岡県</v>
          </cell>
          <cell r="D2739" t="str">
            <v>宝珠山村</v>
          </cell>
          <cell r="G2739">
            <v>1</v>
          </cell>
          <cell r="H2739">
            <v>1</v>
          </cell>
          <cell r="P2739">
            <v>2</v>
          </cell>
          <cell r="Q2739">
            <v>1</v>
          </cell>
          <cell r="R2739">
            <v>2</v>
          </cell>
          <cell r="S2739">
            <v>1</v>
          </cell>
        </row>
        <row r="2740">
          <cell r="A2740">
            <v>40462</v>
          </cell>
          <cell r="B2740">
            <v>40</v>
          </cell>
          <cell r="C2740" t="str">
            <v>福岡県</v>
          </cell>
          <cell r="D2740" t="str">
            <v>二丈町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</row>
        <row r="2741">
          <cell r="A2741">
            <v>40463</v>
          </cell>
          <cell r="B2741">
            <v>40</v>
          </cell>
          <cell r="C2741" t="str">
            <v>福岡県</v>
          </cell>
          <cell r="D2741" t="str">
            <v>志摩町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</row>
        <row r="2742">
          <cell r="A2742">
            <v>40481</v>
          </cell>
          <cell r="B2742">
            <v>40</v>
          </cell>
          <cell r="C2742" t="str">
            <v>福岡県</v>
          </cell>
          <cell r="D2742" t="str">
            <v>吉井町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</row>
        <row r="2743">
          <cell r="A2743">
            <v>40482</v>
          </cell>
          <cell r="B2743">
            <v>40</v>
          </cell>
          <cell r="C2743" t="str">
            <v>福岡県</v>
          </cell>
          <cell r="D2743" t="str">
            <v>田主丸町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</row>
        <row r="2744">
          <cell r="A2744">
            <v>40483</v>
          </cell>
          <cell r="B2744">
            <v>40</v>
          </cell>
          <cell r="C2744" t="str">
            <v>福岡県</v>
          </cell>
          <cell r="D2744" t="str">
            <v>浮羽町</v>
          </cell>
          <cell r="H2744">
            <v>1</v>
          </cell>
          <cell r="P2744">
            <v>1</v>
          </cell>
          <cell r="Q2744">
            <v>1</v>
          </cell>
          <cell r="R2744">
            <v>1</v>
          </cell>
          <cell r="S2744">
            <v>1</v>
          </cell>
        </row>
        <row r="2745">
          <cell r="A2745">
            <v>40501</v>
          </cell>
          <cell r="B2745">
            <v>40</v>
          </cell>
          <cell r="C2745" t="str">
            <v>福岡県</v>
          </cell>
          <cell r="D2745" t="str">
            <v>北野町</v>
          </cell>
          <cell r="H2745">
            <v>1</v>
          </cell>
          <cell r="P2745">
            <v>1</v>
          </cell>
          <cell r="Q2745">
            <v>1</v>
          </cell>
          <cell r="R2745">
            <v>1</v>
          </cell>
          <cell r="S2745">
            <v>1</v>
          </cell>
        </row>
        <row r="2746">
          <cell r="A2746">
            <v>40503</v>
          </cell>
          <cell r="B2746">
            <v>40</v>
          </cell>
          <cell r="C2746" t="str">
            <v>福岡県</v>
          </cell>
          <cell r="D2746" t="str">
            <v>大刀洗町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</row>
        <row r="2747">
          <cell r="A2747">
            <v>40521</v>
          </cell>
          <cell r="B2747">
            <v>40</v>
          </cell>
          <cell r="C2747" t="str">
            <v>福岡県</v>
          </cell>
          <cell r="D2747" t="str">
            <v>城島町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</row>
        <row r="2748">
          <cell r="A2748">
            <v>40522</v>
          </cell>
          <cell r="B2748">
            <v>40</v>
          </cell>
          <cell r="C2748" t="str">
            <v>福岡県</v>
          </cell>
          <cell r="D2748" t="str">
            <v>大木町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</row>
        <row r="2749">
          <cell r="A2749">
            <v>40523</v>
          </cell>
          <cell r="B2749">
            <v>40</v>
          </cell>
          <cell r="C2749" t="str">
            <v>福岡県</v>
          </cell>
          <cell r="D2749" t="str">
            <v>三潴町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</row>
        <row r="2750">
          <cell r="A2750">
            <v>40541</v>
          </cell>
          <cell r="B2750">
            <v>40</v>
          </cell>
          <cell r="C2750" t="str">
            <v>福岡県</v>
          </cell>
          <cell r="D2750" t="str">
            <v>黒木町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</row>
        <row r="2751">
          <cell r="A2751">
            <v>40542</v>
          </cell>
          <cell r="B2751">
            <v>40</v>
          </cell>
          <cell r="C2751" t="str">
            <v>福岡県</v>
          </cell>
          <cell r="D2751" t="str">
            <v>上陽町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</row>
        <row r="2752">
          <cell r="A2752">
            <v>40543</v>
          </cell>
          <cell r="B2752">
            <v>40</v>
          </cell>
          <cell r="C2752" t="str">
            <v>福岡県</v>
          </cell>
          <cell r="D2752" t="str">
            <v>立花町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</row>
        <row r="2753">
          <cell r="A2753">
            <v>40544</v>
          </cell>
          <cell r="B2753">
            <v>40</v>
          </cell>
          <cell r="C2753" t="str">
            <v>福岡県</v>
          </cell>
          <cell r="D2753" t="str">
            <v>広川町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</row>
        <row r="2754">
          <cell r="A2754">
            <v>40545</v>
          </cell>
          <cell r="B2754">
            <v>40</v>
          </cell>
          <cell r="C2754" t="str">
            <v>福岡県</v>
          </cell>
          <cell r="D2754" t="str">
            <v>矢部村</v>
          </cell>
          <cell r="G2754">
            <v>1</v>
          </cell>
          <cell r="H2754">
            <v>1</v>
          </cell>
          <cell r="P2754">
            <v>2</v>
          </cell>
          <cell r="Q2754">
            <v>1</v>
          </cell>
          <cell r="R2754">
            <v>2</v>
          </cell>
          <cell r="S2754">
            <v>1</v>
          </cell>
        </row>
        <row r="2755">
          <cell r="A2755">
            <v>40546</v>
          </cell>
          <cell r="B2755">
            <v>40</v>
          </cell>
          <cell r="C2755" t="str">
            <v>福岡県</v>
          </cell>
          <cell r="D2755" t="str">
            <v>星野村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</row>
        <row r="2756">
          <cell r="A2756">
            <v>40561</v>
          </cell>
          <cell r="B2756">
            <v>40</v>
          </cell>
          <cell r="C2756" t="str">
            <v>福岡県</v>
          </cell>
          <cell r="D2756" t="str">
            <v>瀬高町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</row>
        <row r="2757">
          <cell r="A2757">
            <v>40562</v>
          </cell>
          <cell r="B2757">
            <v>40</v>
          </cell>
          <cell r="C2757" t="str">
            <v>福岡県</v>
          </cell>
          <cell r="D2757" t="str">
            <v>大和町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</row>
        <row r="2758">
          <cell r="A2758">
            <v>40563</v>
          </cell>
          <cell r="B2758">
            <v>40</v>
          </cell>
          <cell r="C2758" t="str">
            <v>福岡県</v>
          </cell>
          <cell r="D2758" t="str">
            <v>三橋町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</row>
        <row r="2759">
          <cell r="A2759">
            <v>40564</v>
          </cell>
          <cell r="B2759">
            <v>40</v>
          </cell>
          <cell r="C2759" t="str">
            <v>福岡県</v>
          </cell>
          <cell r="D2759" t="str">
            <v>山川町</v>
          </cell>
          <cell r="H2759">
            <v>1</v>
          </cell>
          <cell r="P2759">
            <v>1</v>
          </cell>
          <cell r="Q2759">
            <v>1</v>
          </cell>
          <cell r="R2759">
            <v>1</v>
          </cell>
          <cell r="S2759">
            <v>1</v>
          </cell>
        </row>
        <row r="2760">
          <cell r="A2760">
            <v>40581</v>
          </cell>
          <cell r="B2760">
            <v>40</v>
          </cell>
          <cell r="C2760" t="str">
            <v>福岡県</v>
          </cell>
          <cell r="D2760" t="str">
            <v>高田町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</row>
        <row r="2761">
          <cell r="A2761">
            <v>40601</v>
          </cell>
          <cell r="B2761">
            <v>40</v>
          </cell>
          <cell r="C2761" t="str">
            <v>福岡県</v>
          </cell>
          <cell r="D2761" t="str">
            <v>香春町</v>
          </cell>
          <cell r="H2761">
            <v>1</v>
          </cell>
          <cell r="P2761">
            <v>1</v>
          </cell>
          <cell r="Q2761">
            <v>1</v>
          </cell>
          <cell r="R2761">
            <v>1</v>
          </cell>
          <cell r="S2761">
            <v>1</v>
          </cell>
        </row>
        <row r="2762">
          <cell r="A2762">
            <v>40602</v>
          </cell>
          <cell r="B2762">
            <v>40</v>
          </cell>
          <cell r="C2762" t="str">
            <v>福岡県</v>
          </cell>
          <cell r="D2762" t="str">
            <v>添田町</v>
          </cell>
          <cell r="G2762">
            <v>1</v>
          </cell>
          <cell r="P2762">
            <v>1</v>
          </cell>
          <cell r="Q2762">
            <v>1</v>
          </cell>
          <cell r="R2762">
            <v>1</v>
          </cell>
          <cell r="S2762">
            <v>1</v>
          </cell>
        </row>
        <row r="2763">
          <cell r="A2763">
            <v>40603</v>
          </cell>
          <cell r="B2763">
            <v>40</v>
          </cell>
          <cell r="C2763" t="str">
            <v>福岡県</v>
          </cell>
          <cell r="D2763" t="str">
            <v>金田町</v>
          </cell>
          <cell r="H2763">
            <v>1</v>
          </cell>
          <cell r="P2763">
            <v>1</v>
          </cell>
          <cell r="Q2763">
            <v>1</v>
          </cell>
          <cell r="R2763">
            <v>1</v>
          </cell>
          <cell r="S2763">
            <v>1</v>
          </cell>
        </row>
        <row r="2764">
          <cell r="A2764">
            <v>40604</v>
          </cell>
          <cell r="B2764">
            <v>40</v>
          </cell>
          <cell r="C2764" t="str">
            <v>福岡県</v>
          </cell>
          <cell r="D2764" t="str">
            <v>糸田町</v>
          </cell>
          <cell r="F2764">
            <v>1</v>
          </cell>
          <cell r="G2764">
            <v>1</v>
          </cell>
          <cell r="P2764">
            <v>2</v>
          </cell>
          <cell r="Q2764">
            <v>1</v>
          </cell>
          <cell r="R2764">
            <v>2</v>
          </cell>
          <cell r="S2764">
            <v>1</v>
          </cell>
        </row>
        <row r="2765">
          <cell r="A2765">
            <v>40605</v>
          </cell>
          <cell r="B2765">
            <v>40</v>
          </cell>
          <cell r="C2765" t="str">
            <v>福岡県</v>
          </cell>
          <cell r="D2765" t="str">
            <v>川崎町</v>
          </cell>
          <cell r="E2765">
            <v>1</v>
          </cell>
          <cell r="F2765">
            <v>1</v>
          </cell>
          <cell r="G2765">
            <v>1</v>
          </cell>
          <cell r="N2765">
            <v>1</v>
          </cell>
          <cell r="P2765">
            <v>4</v>
          </cell>
          <cell r="Q2765">
            <v>1</v>
          </cell>
          <cell r="R2765">
            <v>4</v>
          </cell>
          <cell r="S2765">
            <v>1</v>
          </cell>
        </row>
        <row r="2766">
          <cell r="A2766">
            <v>40606</v>
          </cell>
          <cell r="B2766">
            <v>40</v>
          </cell>
          <cell r="C2766" t="str">
            <v>福岡県</v>
          </cell>
          <cell r="D2766" t="str">
            <v>赤池町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</row>
        <row r="2767">
          <cell r="A2767">
            <v>40607</v>
          </cell>
          <cell r="B2767">
            <v>40</v>
          </cell>
          <cell r="C2767" t="str">
            <v>福岡県</v>
          </cell>
          <cell r="D2767" t="str">
            <v>方城町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</row>
        <row r="2768">
          <cell r="A2768">
            <v>40608</v>
          </cell>
          <cell r="B2768">
            <v>40</v>
          </cell>
          <cell r="C2768" t="str">
            <v>福岡県</v>
          </cell>
          <cell r="D2768" t="str">
            <v>大任町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</row>
        <row r="2769">
          <cell r="A2769">
            <v>40609</v>
          </cell>
          <cell r="B2769">
            <v>40</v>
          </cell>
          <cell r="C2769" t="str">
            <v>福岡県</v>
          </cell>
          <cell r="D2769" t="str">
            <v>赤村</v>
          </cell>
          <cell r="H2769">
            <v>1</v>
          </cell>
          <cell r="P2769">
            <v>1</v>
          </cell>
          <cell r="Q2769">
            <v>1</v>
          </cell>
          <cell r="R2769">
            <v>1</v>
          </cell>
          <cell r="S2769">
            <v>1</v>
          </cell>
        </row>
        <row r="2770">
          <cell r="A2770">
            <v>40621</v>
          </cell>
          <cell r="B2770">
            <v>40</v>
          </cell>
          <cell r="C2770" t="str">
            <v>福岡県</v>
          </cell>
          <cell r="D2770" t="str">
            <v>苅田町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</row>
        <row r="2771">
          <cell r="A2771">
            <v>40622</v>
          </cell>
          <cell r="B2771">
            <v>40</v>
          </cell>
          <cell r="C2771" t="str">
            <v>福岡県</v>
          </cell>
          <cell r="D2771" t="str">
            <v>犀川町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</row>
        <row r="2772">
          <cell r="A2772">
            <v>40623</v>
          </cell>
          <cell r="B2772">
            <v>40</v>
          </cell>
          <cell r="C2772" t="str">
            <v>福岡県</v>
          </cell>
          <cell r="D2772" t="str">
            <v>勝山町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</row>
        <row r="2773">
          <cell r="A2773">
            <v>40624</v>
          </cell>
          <cell r="B2773">
            <v>40</v>
          </cell>
          <cell r="C2773" t="str">
            <v>福岡県</v>
          </cell>
          <cell r="D2773" t="str">
            <v>豊津町</v>
          </cell>
          <cell r="G2773">
            <v>1</v>
          </cell>
          <cell r="P2773">
            <v>1</v>
          </cell>
          <cell r="Q2773">
            <v>1</v>
          </cell>
          <cell r="R2773">
            <v>1</v>
          </cell>
          <cell r="S2773">
            <v>1</v>
          </cell>
        </row>
        <row r="2774">
          <cell r="A2774">
            <v>40641</v>
          </cell>
          <cell r="B2774">
            <v>40</v>
          </cell>
          <cell r="C2774" t="str">
            <v>福岡県</v>
          </cell>
          <cell r="D2774" t="str">
            <v>椎田町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</row>
        <row r="2775">
          <cell r="A2775">
            <v>40642</v>
          </cell>
          <cell r="B2775">
            <v>40</v>
          </cell>
          <cell r="C2775" t="str">
            <v>福岡県</v>
          </cell>
          <cell r="D2775" t="str">
            <v>吉富町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</row>
        <row r="2776">
          <cell r="A2776">
            <v>40643</v>
          </cell>
          <cell r="B2776">
            <v>40</v>
          </cell>
          <cell r="C2776" t="str">
            <v>福岡県</v>
          </cell>
          <cell r="D2776" t="str">
            <v>築城町</v>
          </cell>
          <cell r="G2776">
            <v>1</v>
          </cell>
          <cell r="P2776">
            <v>1</v>
          </cell>
          <cell r="Q2776">
            <v>1</v>
          </cell>
          <cell r="R2776">
            <v>1</v>
          </cell>
          <cell r="S2776">
            <v>1</v>
          </cell>
        </row>
        <row r="2777">
          <cell r="A2777">
            <v>40644</v>
          </cell>
          <cell r="B2777">
            <v>40</v>
          </cell>
          <cell r="C2777" t="str">
            <v>福岡県</v>
          </cell>
          <cell r="D2777" t="str">
            <v>新吉富村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</row>
        <row r="2778">
          <cell r="A2778">
            <v>40645</v>
          </cell>
          <cell r="B2778">
            <v>40</v>
          </cell>
          <cell r="C2778" t="str">
            <v>福岡県</v>
          </cell>
          <cell r="D2778" t="str">
            <v>大平村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</row>
        <row r="2779">
          <cell r="A2779">
            <v>40999</v>
          </cell>
          <cell r="B2779" t="str">
            <v>40 計</v>
          </cell>
          <cell r="D2779">
            <v>21</v>
          </cell>
          <cell r="E2779">
            <v>2</v>
          </cell>
          <cell r="F2779">
            <v>3</v>
          </cell>
          <cell r="G2779">
            <v>20</v>
          </cell>
          <cell r="H2779">
            <v>5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1</v>
          </cell>
          <cell r="O2779">
            <v>0</v>
          </cell>
          <cell r="P2779">
            <v>31</v>
          </cell>
          <cell r="Q2779">
            <v>21</v>
          </cell>
          <cell r="R2779">
            <v>31</v>
          </cell>
          <cell r="S2779">
            <v>21</v>
          </cell>
        </row>
        <row r="2780">
          <cell r="A2780">
            <v>41201</v>
          </cell>
          <cell r="B2780">
            <v>41</v>
          </cell>
          <cell r="C2780" t="str">
            <v>佐賀県</v>
          </cell>
          <cell r="D2780" t="str">
            <v>佐賀市</v>
          </cell>
          <cell r="N2780">
            <v>1</v>
          </cell>
          <cell r="P2780">
            <v>1</v>
          </cell>
          <cell r="Q2780">
            <v>1</v>
          </cell>
          <cell r="R2780">
            <v>1</v>
          </cell>
          <cell r="S2780">
            <v>1</v>
          </cell>
        </row>
        <row r="2781">
          <cell r="A2781">
            <v>41202</v>
          </cell>
          <cell r="B2781">
            <v>41</v>
          </cell>
          <cell r="C2781" t="str">
            <v>佐賀県</v>
          </cell>
          <cell r="D2781" t="str">
            <v>唐津市</v>
          </cell>
          <cell r="J2781">
            <v>1</v>
          </cell>
          <cell r="M2781">
            <v>1</v>
          </cell>
          <cell r="P2781">
            <v>2</v>
          </cell>
          <cell r="Q2781">
            <v>1</v>
          </cell>
          <cell r="R2781">
            <v>2</v>
          </cell>
          <cell r="S2781">
            <v>1</v>
          </cell>
        </row>
        <row r="2782">
          <cell r="A2782">
            <v>41203</v>
          </cell>
          <cell r="B2782">
            <v>41</v>
          </cell>
          <cell r="C2782" t="str">
            <v>佐賀県</v>
          </cell>
          <cell r="D2782" t="str">
            <v>鳥栖市</v>
          </cell>
          <cell r="J2782">
            <v>1</v>
          </cell>
          <cell r="P2782">
            <v>1</v>
          </cell>
          <cell r="Q2782">
            <v>1</v>
          </cell>
          <cell r="R2782">
            <v>1</v>
          </cell>
          <cell r="S2782">
            <v>1</v>
          </cell>
        </row>
        <row r="2783">
          <cell r="A2783">
            <v>41204</v>
          </cell>
          <cell r="B2783">
            <v>41</v>
          </cell>
          <cell r="C2783" t="str">
            <v>佐賀県</v>
          </cell>
          <cell r="D2783" t="str">
            <v>多久市</v>
          </cell>
          <cell r="J2783">
            <v>1</v>
          </cell>
          <cell r="P2783">
            <v>1</v>
          </cell>
          <cell r="Q2783">
            <v>1</v>
          </cell>
          <cell r="R2783">
            <v>1</v>
          </cell>
          <cell r="S2783">
            <v>1</v>
          </cell>
        </row>
        <row r="2784">
          <cell r="A2784">
            <v>41205</v>
          </cell>
          <cell r="B2784">
            <v>41</v>
          </cell>
          <cell r="C2784" t="str">
            <v>佐賀県</v>
          </cell>
          <cell r="D2784" t="str">
            <v>伊万里市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</row>
        <row r="2785">
          <cell r="A2785">
            <v>41206</v>
          </cell>
          <cell r="B2785">
            <v>41</v>
          </cell>
          <cell r="C2785" t="str">
            <v>佐賀県</v>
          </cell>
          <cell r="D2785" t="str">
            <v>武雄市</v>
          </cell>
          <cell r="J2785">
            <v>1</v>
          </cell>
          <cell r="P2785">
            <v>1</v>
          </cell>
          <cell r="Q2785">
            <v>1</v>
          </cell>
          <cell r="R2785">
            <v>1</v>
          </cell>
          <cell r="S2785">
            <v>1</v>
          </cell>
        </row>
        <row r="2786">
          <cell r="A2786">
            <v>41207</v>
          </cell>
          <cell r="B2786">
            <v>41</v>
          </cell>
          <cell r="C2786" t="str">
            <v>佐賀県</v>
          </cell>
          <cell r="D2786" t="str">
            <v>鹿島市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</row>
        <row r="2787">
          <cell r="A2787">
            <v>41301</v>
          </cell>
          <cell r="B2787">
            <v>41</v>
          </cell>
          <cell r="C2787" t="str">
            <v>佐賀県</v>
          </cell>
          <cell r="D2787" t="str">
            <v>諸富町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</row>
        <row r="2788">
          <cell r="A2788">
            <v>41302</v>
          </cell>
          <cell r="B2788">
            <v>41</v>
          </cell>
          <cell r="C2788" t="str">
            <v>佐賀県</v>
          </cell>
          <cell r="D2788" t="str">
            <v>川副町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</row>
        <row r="2789">
          <cell r="A2789">
            <v>41303</v>
          </cell>
          <cell r="B2789">
            <v>41</v>
          </cell>
          <cell r="C2789" t="str">
            <v>佐賀県</v>
          </cell>
          <cell r="D2789" t="str">
            <v>東与賀町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</row>
        <row r="2790">
          <cell r="A2790">
            <v>41304</v>
          </cell>
          <cell r="B2790">
            <v>41</v>
          </cell>
          <cell r="C2790" t="str">
            <v>佐賀県</v>
          </cell>
          <cell r="D2790" t="str">
            <v>久保田町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</row>
        <row r="2791">
          <cell r="A2791">
            <v>41305</v>
          </cell>
          <cell r="B2791">
            <v>41</v>
          </cell>
          <cell r="C2791" t="str">
            <v>佐賀県</v>
          </cell>
          <cell r="D2791" t="str">
            <v>大和町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</row>
        <row r="2792">
          <cell r="A2792">
            <v>41306</v>
          </cell>
          <cell r="B2792">
            <v>41</v>
          </cell>
          <cell r="C2792" t="str">
            <v>佐賀県</v>
          </cell>
          <cell r="D2792" t="str">
            <v>富士町</v>
          </cell>
          <cell r="J2792">
            <v>1</v>
          </cell>
          <cell r="P2792">
            <v>1</v>
          </cell>
          <cell r="Q2792">
            <v>1</v>
          </cell>
          <cell r="R2792">
            <v>1</v>
          </cell>
          <cell r="S2792">
            <v>1</v>
          </cell>
        </row>
        <row r="2793">
          <cell r="A2793">
            <v>41321</v>
          </cell>
          <cell r="B2793">
            <v>41</v>
          </cell>
          <cell r="C2793" t="str">
            <v>佐賀県</v>
          </cell>
          <cell r="D2793" t="str">
            <v>神埼町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</row>
        <row r="2794">
          <cell r="A2794">
            <v>41322</v>
          </cell>
          <cell r="B2794">
            <v>41</v>
          </cell>
          <cell r="C2794" t="str">
            <v>佐賀県</v>
          </cell>
          <cell r="D2794" t="str">
            <v>千代田町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</row>
        <row r="2795">
          <cell r="A2795">
            <v>41323</v>
          </cell>
          <cell r="B2795">
            <v>41</v>
          </cell>
          <cell r="C2795" t="str">
            <v>佐賀県</v>
          </cell>
          <cell r="D2795" t="str">
            <v>三田川町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</row>
        <row r="2796">
          <cell r="A2796">
            <v>41324</v>
          </cell>
          <cell r="B2796">
            <v>41</v>
          </cell>
          <cell r="C2796" t="str">
            <v>佐賀県</v>
          </cell>
          <cell r="D2796" t="str">
            <v>東脊振村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</row>
        <row r="2797">
          <cell r="A2797">
            <v>41325</v>
          </cell>
          <cell r="B2797">
            <v>41</v>
          </cell>
          <cell r="C2797" t="str">
            <v>佐賀県</v>
          </cell>
          <cell r="D2797" t="str">
            <v>脊振村</v>
          </cell>
          <cell r="F2797">
            <v>1</v>
          </cell>
          <cell r="P2797">
            <v>1</v>
          </cell>
          <cell r="Q2797">
            <v>1</v>
          </cell>
          <cell r="R2797">
            <v>1</v>
          </cell>
          <cell r="S2797">
            <v>1</v>
          </cell>
        </row>
        <row r="2798">
          <cell r="A2798">
            <v>41326</v>
          </cell>
          <cell r="B2798">
            <v>41</v>
          </cell>
          <cell r="C2798" t="str">
            <v>佐賀県</v>
          </cell>
          <cell r="D2798" t="str">
            <v>三瀬村</v>
          </cell>
          <cell r="G2798">
            <v>1</v>
          </cell>
          <cell r="H2798">
            <v>1</v>
          </cell>
          <cell r="P2798">
            <v>2</v>
          </cell>
          <cell r="Q2798">
            <v>1</v>
          </cell>
          <cell r="R2798">
            <v>2</v>
          </cell>
          <cell r="S2798">
            <v>1</v>
          </cell>
        </row>
        <row r="2799">
          <cell r="A2799">
            <v>41341</v>
          </cell>
          <cell r="B2799">
            <v>41</v>
          </cell>
          <cell r="C2799" t="str">
            <v>佐賀県</v>
          </cell>
          <cell r="D2799" t="str">
            <v>基山町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</row>
        <row r="2800">
          <cell r="A2800">
            <v>41342</v>
          </cell>
          <cell r="B2800">
            <v>41</v>
          </cell>
          <cell r="C2800" t="str">
            <v>佐賀県</v>
          </cell>
          <cell r="D2800" t="str">
            <v>中原町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</row>
        <row r="2801">
          <cell r="A2801">
            <v>41343</v>
          </cell>
          <cell r="B2801">
            <v>41</v>
          </cell>
          <cell r="C2801" t="str">
            <v>佐賀県</v>
          </cell>
          <cell r="D2801" t="str">
            <v>北茂安町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</row>
        <row r="2802">
          <cell r="A2802">
            <v>41344</v>
          </cell>
          <cell r="B2802">
            <v>41</v>
          </cell>
          <cell r="C2802" t="str">
            <v>佐賀県</v>
          </cell>
          <cell r="D2802" t="str">
            <v>三根町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</row>
        <row r="2803">
          <cell r="A2803">
            <v>41345</v>
          </cell>
          <cell r="B2803">
            <v>41</v>
          </cell>
          <cell r="C2803" t="str">
            <v>佐賀県</v>
          </cell>
          <cell r="D2803" t="str">
            <v>上峰町</v>
          </cell>
          <cell r="G2803">
            <v>1</v>
          </cell>
          <cell r="P2803">
            <v>1</v>
          </cell>
          <cell r="Q2803">
            <v>1</v>
          </cell>
          <cell r="R2803">
            <v>1</v>
          </cell>
          <cell r="S2803">
            <v>1</v>
          </cell>
        </row>
        <row r="2804">
          <cell r="A2804">
            <v>41361</v>
          </cell>
          <cell r="B2804">
            <v>41</v>
          </cell>
          <cell r="C2804" t="str">
            <v>佐賀県</v>
          </cell>
          <cell r="D2804" t="str">
            <v>小城町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</row>
        <row r="2805">
          <cell r="A2805">
            <v>41362</v>
          </cell>
          <cell r="B2805">
            <v>41</v>
          </cell>
          <cell r="C2805" t="str">
            <v>佐賀県</v>
          </cell>
          <cell r="D2805" t="str">
            <v>三日月町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</row>
        <row r="2806">
          <cell r="A2806">
            <v>41363</v>
          </cell>
          <cell r="B2806">
            <v>41</v>
          </cell>
          <cell r="C2806" t="str">
            <v>佐賀県</v>
          </cell>
          <cell r="D2806" t="str">
            <v>牛津町</v>
          </cell>
          <cell r="H2806">
            <v>1</v>
          </cell>
          <cell r="P2806">
            <v>1</v>
          </cell>
          <cell r="Q2806">
            <v>1</v>
          </cell>
          <cell r="R2806">
            <v>1</v>
          </cell>
          <cell r="S2806">
            <v>1</v>
          </cell>
        </row>
        <row r="2807">
          <cell r="A2807">
            <v>41364</v>
          </cell>
          <cell r="B2807">
            <v>41</v>
          </cell>
          <cell r="C2807" t="str">
            <v>佐賀県</v>
          </cell>
          <cell r="D2807" t="str">
            <v>芦刈町</v>
          </cell>
          <cell r="H2807">
            <v>1</v>
          </cell>
          <cell r="P2807">
            <v>1</v>
          </cell>
          <cell r="Q2807">
            <v>1</v>
          </cell>
          <cell r="R2807">
            <v>1</v>
          </cell>
          <cell r="S2807">
            <v>1</v>
          </cell>
        </row>
        <row r="2808">
          <cell r="A2808">
            <v>41381</v>
          </cell>
          <cell r="B2808">
            <v>41</v>
          </cell>
          <cell r="C2808" t="str">
            <v>佐賀県</v>
          </cell>
          <cell r="D2808" t="str">
            <v>浜玉町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</row>
        <row r="2809">
          <cell r="A2809">
            <v>41382</v>
          </cell>
          <cell r="B2809">
            <v>41</v>
          </cell>
          <cell r="C2809" t="str">
            <v>佐賀県</v>
          </cell>
          <cell r="D2809" t="str">
            <v>七山村</v>
          </cell>
          <cell r="H2809">
            <v>1</v>
          </cell>
          <cell r="P2809">
            <v>1</v>
          </cell>
          <cell r="Q2809">
            <v>1</v>
          </cell>
          <cell r="R2809">
            <v>1</v>
          </cell>
          <cell r="S2809">
            <v>1</v>
          </cell>
        </row>
        <row r="2810">
          <cell r="A2810">
            <v>41383</v>
          </cell>
          <cell r="B2810">
            <v>41</v>
          </cell>
          <cell r="C2810" t="str">
            <v>佐賀県</v>
          </cell>
          <cell r="D2810" t="str">
            <v>厳木町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</row>
        <row r="2811">
          <cell r="A2811">
            <v>41384</v>
          </cell>
          <cell r="B2811">
            <v>41</v>
          </cell>
          <cell r="C2811" t="str">
            <v>佐賀県</v>
          </cell>
          <cell r="D2811" t="str">
            <v>相知町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</row>
        <row r="2812">
          <cell r="A2812">
            <v>41385</v>
          </cell>
          <cell r="B2812">
            <v>41</v>
          </cell>
          <cell r="C2812" t="str">
            <v>佐賀県</v>
          </cell>
          <cell r="D2812" t="str">
            <v>北波多村</v>
          </cell>
          <cell r="G2812">
            <v>1</v>
          </cell>
          <cell r="P2812">
            <v>1</v>
          </cell>
          <cell r="Q2812">
            <v>1</v>
          </cell>
          <cell r="R2812">
            <v>1</v>
          </cell>
          <cell r="S2812">
            <v>1</v>
          </cell>
        </row>
        <row r="2813">
          <cell r="A2813">
            <v>41386</v>
          </cell>
          <cell r="B2813">
            <v>41</v>
          </cell>
          <cell r="C2813" t="str">
            <v>佐賀県</v>
          </cell>
          <cell r="D2813" t="str">
            <v>肥前町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</row>
        <row r="2814">
          <cell r="A2814">
            <v>41387</v>
          </cell>
          <cell r="B2814">
            <v>41</v>
          </cell>
          <cell r="C2814" t="str">
            <v>佐賀県</v>
          </cell>
          <cell r="D2814" t="str">
            <v>玄海町</v>
          </cell>
          <cell r="H2814">
            <v>1</v>
          </cell>
          <cell r="P2814">
            <v>1</v>
          </cell>
          <cell r="Q2814">
            <v>1</v>
          </cell>
          <cell r="R2814">
            <v>1</v>
          </cell>
          <cell r="S2814">
            <v>1</v>
          </cell>
        </row>
        <row r="2815">
          <cell r="A2815">
            <v>41388</v>
          </cell>
          <cell r="B2815">
            <v>41</v>
          </cell>
          <cell r="C2815" t="str">
            <v>佐賀県</v>
          </cell>
          <cell r="D2815" t="str">
            <v>鎮西町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</row>
        <row r="2816">
          <cell r="A2816">
            <v>41389</v>
          </cell>
          <cell r="B2816">
            <v>41</v>
          </cell>
          <cell r="C2816" t="str">
            <v>佐賀県</v>
          </cell>
          <cell r="D2816" t="str">
            <v>呼子町</v>
          </cell>
          <cell r="G2816">
            <v>1</v>
          </cell>
          <cell r="P2816">
            <v>1</v>
          </cell>
          <cell r="Q2816">
            <v>1</v>
          </cell>
          <cell r="R2816">
            <v>1</v>
          </cell>
          <cell r="S2816">
            <v>1</v>
          </cell>
        </row>
        <row r="2817">
          <cell r="A2817">
            <v>41401</v>
          </cell>
          <cell r="B2817">
            <v>41</v>
          </cell>
          <cell r="C2817" t="str">
            <v>佐賀県</v>
          </cell>
          <cell r="D2817" t="str">
            <v>有田町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</row>
        <row r="2818">
          <cell r="A2818">
            <v>41402</v>
          </cell>
          <cell r="B2818">
            <v>41</v>
          </cell>
          <cell r="C2818" t="str">
            <v>佐賀県</v>
          </cell>
          <cell r="D2818" t="str">
            <v>西有田町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</row>
        <row r="2819">
          <cell r="A2819">
            <v>41421</v>
          </cell>
          <cell r="B2819">
            <v>41</v>
          </cell>
          <cell r="C2819" t="str">
            <v>佐賀県</v>
          </cell>
          <cell r="D2819" t="str">
            <v>山内町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</row>
        <row r="2820">
          <cell r="A2820">
            <v>41422</v>
          </cell>
          <cell r="B2820">
            <v>41</v>
          </cell>
          <cell r="C2820" t="str">
            <v>佐賀県</v>
          </cell>
          <cell r="D2820" t="str">
            <v>北方町</v>
          </cell>
          <cell r="H2820">
            <v>1</v>
          </cell>
          <cell r="P2820">
            <v>1</v>
          </cell>
          <cell r="Q2820">
            <v>1</v>
          </cell>
          <cell r="R2820">
            <v>1</v>
          </cell>
          <cell r="S2820">
            <v>1</v>
          </cell>
        </row>
        <row r="2821">
          <cell r="A2821">
            <v>41423</v>
          </cell>
          <cell r="B2821">
            <v>41</v>
          </cell>
          <cell r="C2821" t="str">
            <v>佐賀県</v>
          </cell>
          <cell r="D2821" t="str">
            <v>大町町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</row>
        <row r="2822">
          <cell r="A2822">
            <v>41424</v>
          </cell>
          <cell r="B2822">
            <v>41</v>
          </cell>
          <cell r="C2822" t="str">
            <v>佐賀県</v>
          </cell>
          <cell r="D2822" t="str">
            <v>江北町</v>
          </cell>
          <cell r="H2822">
            <v>1</v>
          </cell>
          <cell r="P2822">
            <v>1</v>
          </cell>
          <cell r="Q2822">
            <v>1</v>
          </cell>
          <cell r="R2822">
            <v>1</v>
          </cell>
          <cell r="S2822">
            <v>1</v>
          </cell>
        </row>
        <row r="2823">
          <cell r="A2823">
            <v>41425</v>
          </cell>
          <cell r="B2823">
            <v>41</v>
          </cell>
          <cell r="C2823" t="str">
            <v>佐賀県</v>
          </cell>
          <cell r="D2823" t="str">
            <v>白石町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</row>
        <row r="2824">
          <cell r="A2824">
            <v>41426</v>
          </cell>
          <cell r="B2824">
            <v>41</v>
          </cell>
          <cell r="C2824" t="str">
            <v>佐賀県</v>
          </cell>
          <cell r="D2824" t="str">
            <v>福富町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</row>
        <row r="2825">
          <cell r="A2825">
            <v>41427</v>
          </cell>
          <cell r="B2825">
            <v>41</v>
          </cell>
          <cell r="C2825" t="str">
            <v>佐賀県</v>
          </cell>
          <cell r="D2825" t="str">
            <v>有明町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</row>
        <row r="2826">
          <cell r="A2826">
            <v>41441</v>
          </cell>
          <cell r="B2826">
            <v>41</v>
          </cell>
          <cell r="C2826" t="str">
            <v>佐賀県</v>
          </cell>
          <cell r="D2826" t="str">
            <v>太良町</v>
          </cell>
          <cell r="H2826">
            <v>1</v>
          </cell>
          <cell r="P2826">
            <v>1</v>
          </cell>
          <cell r="Q2826">
            <v>1</v>
          </cell>
          <cell r="R2826">
            <v>1</v>
          </cell>
          <cell r="S2826">
            <v>1</v>
          </cell>
        </row>
        <row r="2827">
          <cell r="A2827">
            <v>41442</v>
          </cell>
          <cell r="B2827">
            <v>41</v>
          </cell>
          <cell r="C2827" t="str">
            <v>佐賀県</v>
          </cell>
          <cell r="D2827" t="str">
            <v>塩田町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</row>
        <row r="2828">
          <cell r="A2828">
            <v>41443</v>
          </cell>
          <cell r="B2828">
            <v>41</v>
          </cell>
          <cell r="C2828" t="str">
            <v>佐賀県</v>
          </cell>
          <cell r="D2828" t="str">
            <v>嬉野町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</row>
        <row r="2829">
          <cell r="A2829">
            <v>41999</v>
          </cell>
          <cell r="B2829" t="str">
            <v>41 計</v>
          </cell>
          <cell r="D2829">
            <v>5</v>
          </cell>
          <cell r="E2829">
            <v>0</v>
          </cell>
          <cell r="F2829">
            <v>1</v>
          </cell>
          <cell r="G2829">
            <v>4</v>
          </cell>
          <cell r="H2829">
            <v>1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6</v>
          </cell>
          <cell r="Q2829">
            <v>5</v>
          </cell>
          <cell r="R2829">
            <v>6</v>
          </cell>
          <cell r="S2829">
            <v>5</v>
          </cell>
        </row>
        <row r="2830">
          <cell r="A2830">
            <v>42201</v>
          </cell>
          <cell r="B2830">
            <v>42</v>
          </cell>
          <cell r="C2830" t="str">
            <v>長崎県</v>
          </cell>
          <cell r="D2830" t="str">
            <v>長崎市</v>
          </cell>
          <cell r="G2830">
            <v>1</v>
          </cell>
          <cell r="M2830">
            <v>1</v>
          </cell>
          <cell r="P2830">
            <v>2</v>
          </cell>
          <cell r="Q2830">
            <v>1</v>
          </cell>
          <cell r="R2830">
            <v>2</v>
          </cell>
          <cell r="S2830">
            <v>1</v>
          </cell>
        </row>
        <row r="2831">
          <cell r="A2831">
            <v>42202</v>
          </cell>
          <cell r="B2831">
            <v>42</v>
          </cell>
          <cell r="C2831" t="str">
            <v>長崎県</v>
          </cell>
          <cell r="D2831" t="str">
            <v>佐世保市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</row>
        <row r="2832">
          <cell r="A2832">
            <v>42203</v>
          </cell>
          <cell r="B2832">
            <v>42</v>
          </cell>
          <cell r="C2832" t="str">
            <v>長崎県</v>
          </cell>
          <cell r="D2832" t="str">
            <v>島原市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</row>
        <row r="2833">
          <cell r="A2833">
            <v>42204</v>
          </cell>
          <cell r="B2833">
            <v>42</v>
          </cell>
          <cell r="C2833" t="str">
            <v>長崎県</v>
          </cell>
          <cell r="D2833" t="str">
            <v>諫早市</v>
          </cell>
          <cell r="J2833">
            <v>1</v>
          </cell>
          <cell r="P2833">
            <v>1</v>
          </cell>
          <cell r="Q2833">
            <v>1</v>
          </cell>
          <cell r="R2833">
            <v>1</v>
          </cell>
          <cell r="S2833">
            <v>1</v>
          </cell>
        </row>
        <row r="2834">
          <cell r="A2834">
            <v>42205</v>
          </cell>
          <cell r="B2834">
            <v>42</v>
          </cell>
          <cell r="C2834" t="str">
            <v>長崎県</v>
          </cell>
          <cell r="D2834" t="str">
            <v>大村市</v>
          </cell>
          <cell r="N2834">
            <v>1</v>
          </cell>
          <cell r="P2834">
            <v>1</v>
          </cell>
          <cell r="Q2834">
            <v>1</v>
          </cell>
          <cell r="R2834">
            <v>1</v>
          </cell>
          <cell r="S2834">
            <v>1</v>
          </cell>
        </row>
        <row r="2835">
          <cell r="A2835">
            <v>42206</v>
          </cell>
          <cell r="B2835">
            <v>42</v>
          </cell>
          <cell r="C2835" t="str">
            <v>長崎県</v>
          </cell>
          <cell r="D2835" t="str">
            <v>福江市</v>
          </cell>
          <cell r="G2835">
            <v>1</v>
          </cell>
          <cell r="P2835">
            <v>1</v>
          </cell>
          <cell r="Q2835">
            <v>1</v>
          </cell>
          <cell r="R2835">
            <v>1</v>
          </cell>
          <cell r="S2835">
            <v>1</v>
          </cell>
        </row>
        <row r="2836">
          <cell r="A2836">
            <v>42207</v>
          </cell>
          <cell r="B2836">
            <v>42</v>
          </cell>
          <cell r="C2836" t="str">
            <v>長崎県</v>
          </cell>
          <cell r="D2836" t="str">
            <v>平戸市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</row>
        <row r="2837">
          <cell r="A2837">
            <v>42208</v>
          </cell>
          <cell r="B2837">
            <v>42</v>
          </cell>
          <cell r="C2837" t="str">
            <v>長崎県</v>
          </cell>
          <cell r="D2837" t="str">
            <v>松浦市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</row>
        <row r="2838">
          <cell r="A2838">
            <v>42301</v>
          </cell>
          <cell r="B2838">
            <v>42</v>
          </cell>
          <cell r="C2838" t="str">
            <v>長崎県</v>
          </cell>
          <cell r="D2838" t="str">
            <v>香焼町</v>
          </cell>
          <cell r="G2838">
            <v>1</v>
          </cell>
          <cell r="P2838">
            <v>1</v>
          </cell>
          <cell r="Q2838">
            <v>1</v>
          </cell>
          <cell r="R2838">
            <v>1</v>
          </cell>
          <cell r="S2838">
            <v>1</v>
          </cell>
        </row>
        <row r="2839">
          <cell r="A2839">
            <v>42302</v>
          </cell>
          <cell r="B2839">
            <v>42</v>
          </cell>
          <cell r="C2839" t="str">
            <v>長崎県</v>
          </cell>
          <cell r="D2839" t="str">
            <v>伊王島町</v>
          </cell>
          <cell r="G2839">
            <v>1</v>
          </cell>
          <cell r="H2839">
            <v>1</v>
          </cell>
          <cell r="P2839">
            <v>2</v>
          </cell>
          <cell r="Q2839">
            <v>1</v>
          </cell>
          <cell r="R2839">
            <v>2</v>
          </cell>
          <cell r="S2839">
            <v>1</v>
          </cell>
        </row>
        <row r="2840">
          <cell r="A2840">
            <v>42303</v>
          </cell>
          <cell r="B2840">
            <v>42</v>
          </cell>
          <cell r="C2840" t="str">
            <v>長崎県</v>
          </cell>
          <cell r="D2840" t="str">
            <v>高島町</v>
          </cell>
          <cell r="G2840">
            <v>1</v>
          </cell>
          <cell r="H2840">
            <v>1</v>
          </cell>
          <cell r="P2840">
            <v>2</v>
          </cell>
          <cell r="Q2840">
            <v>1</v>
          </cell>
          <cell r="R2840">
            <v>2</v>
          </cell>
          <cell r="S2840">
            <v>1</v>
          </cell>
        </row>
        <row r="2841">
          <cell r="A2841">
            <v>42304</v>
          </cell>
          <cell r="B2841">
            <v>42</v>
          </cell>
          <cell r="C2841" t="str">
            <v>長崎県</v>
          </cell>
          <cell r="D2841" t="str">
            <v>野母崎町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</row>
        <row r="2842">
          <cell r="A2842">
            <v>42305</v>
          </cell>
          <cell r="B2842">
            <v>42</v>
          </cell>
          <cell r="C2842" t="str">
            <v>長崎県</v>
          </cell>
          <cell r="D2842" t="str">
            <v>三和町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</row>
        <row r="2843">
          <cell r="A2843">
            <v>42306</v>
          </cell>
          <cell r="B2843">
            <v>42</v>
          </cell>
          <cell r="C2843" t="str">
            <v>長崎県</v>
          </cell>
          <cell r="D2843" t="str">
            <v>多良見町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</row>
        <row r="2844">
          <cell r="A2844">
            <v>42307</v>
          </cell>
          <cell r="B2844">
            <v>42</v>
          </cell>
          <cell r="C2844" t="str">
            <v>長崎県</v>
          </cell>
          <cell r="D2844" t="str">
            <v>長与町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</row>
        <row r="2845">
          <cell r="A2845">
            <v>42308</v>
          </cell>
          <cell r="B2845">
            <v>42</v>
          </cell>
          <cell r="C2845" t="str">
            <v>長崎県</v>
          </cell>
          <cell r="D2845" t="str">
            <v>時津町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</row>
        <row r="2846">
          <cell r="A2846">
            <v>42309</v>
          </cell>
          <cell r="B2846">
            <v>42</v>
          </cell>
          <cell r="C2846" t="str">
            <v>長崎県</v>
          </cell>
          <cell r="D2846" t="str">
            <v>琴海町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</row>
        <row r="2847">
          <cell r="A2847">
            <v>42310</v>
          </cell>
          <cell r="B2847">
            <v>42</v>
          </cell>
          <cell r="C2847" t="str">
            <v>長崎県</v>
          </cell>
          <cell r="D2847" t="str">
            <v>西彼町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</row>
        <row r="2848">
          <cell r="A2848">
            <v>42311</v>
          </cell>
          <cell r="B2848">
            <v>42</v>
          </cell>
          <cell r="C2848" t="str">
            <v>長崎県</v>
          </cell>
          <cell r="D2848" t="str">
            <v>西海町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</row>
        <row r="2849">
          <cell r="A2849">
            <v>42312</v>
          </cell>
          <cell r="B2849">
            <v>42</v>
          </cell>
          <cell r="C2849" t="str">
            <v>長崎県</v>
          </cell>
          <cell r="D2849" t="str">
            <v>大島町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</row>
        <row r="2850">
          <cell r="A2850">
            <v>42313</v>
          </cell>
          <cell r="B2850">
            <v>42</v>
          </cell>
          <cell r="C2850" t="str">
            <v>長崎県</v>
          </cell>
          <cell r="D2850" t="str">
            <v>崎戸町</v>
          </cell>
          <cell r="G2850">
            <v>1</v>
          </cell>
          <cell r="P2850">
            <v>1</v>
          </cell>
          <cell r="Q2850">
            <v>1</v>
          </cell>
          <cell r="R2850">
            <v>1</v>
          </cell>
          <cell r="S2850">
            <v>1</v>
          </cell>
        </row>
        <row r="2851">
          <cell r="A2851">
            <v>42314</v>
          </cell>
          <cell r="B2851">
            <v>42</v>
          </cell>
          <cell r="C2851" t="str">
            <v>長崎県</v>
          </cell>
          <cell r="D2851" t="str">
            <v>大瀬戸町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</row>
        <row r="2852">
          <cell r="A2852">
            <v>42315</v>
          </cell>
          <cell r="B2852">
            <v>42</v>
          </cell>
          <cell r="C2852" t="str">
            <v>長崎県</v>
          </cell>
          <cell r="D2852" t="str">
            <v>外海町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</row>
        <row r="2853">
          <cell r="A2853">
            <v>42321</v>
          </cell>
          <cell r="B2853">
            <v>42</v>
          </cell>
          <cell r="C2853" t="str">
            <v>長崎県</v>
          </cell>
          <cell r="D2853" t="str">
            <v>東彼杵町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</row>
        <row r="2854">
          <cell r="A2854">
            <v>42322</v>
          </cell>
          <cell r="B2854">
            <v>42</v>
          </cell>
          <cell r="C2854" t="str">
            <v>長崎県</v>
          </cell>
          <cell r="D2854" t="str">
            <v>川棚町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</row>
        <row r="2855">
          <cell r="A2855">
            <v>42323</v>
          </cell>
          <cell r="B2855">
            <v>42</v>
          </cell>
          <cell r="C2855" t="str">
            <v>長崎県</v>
          </cell>
          <cell r="D2855" t="str">
            <v>波佐見町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</row>
        <row r="2856">
          <cell r="A2856">
            <v>42341</v>
          </cell>
          <cell r="B2856">
            <v>42</v>
          </cell>
          <cell r="C2856" t="str">
            <v>長崎県</v>
          </cell>
          <cell r="D2856" t="str">
            <v>森山町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</row>
        <row r="2857">
          <cell r="A2857">
            <v>42342</v>
          </cell>
          <cell r="B2857">
            <v>42</v>
          </cell>
          <cell r="C2857" t="str">
            <v>長崎県</v>
          </cell>
          <cell r="D2857" t="str">
            <v>飯盛町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</row>
        <row r="2858">
          <cell r="A2858">
            <v>42343</v>
          </cell>
          <cell r="B2858">
            <v>42</v>
          </cell>
          <cell r="C2858" t="str">
            <v>長崎県</v>
          </cell>
          <cell r="D2858" t="str">
            <v>高来町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</row>
        <row r="2859">
          <cell r="A2859">
            <v>42344</v>
          </cell>
          <cell r="B2859">
            <v>42</v>
          </cell>
          <cell r="C2859" t="str">
            <v>長崎県</v>
          </cell>
          <cell r="D2859" t="str">
            <v>小長井町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</row>
        <row r="2860">
          <cell r="A2860">
            <v>42361</v>
          </cell>
          <cell r="B2860">
            <v>42</v>
          </cell>
          <cell r="C2860" t="str">
            <v>長崎県</v>
          </cell>
          <cell r="D2860" t="str">
            <v>有明町</v>
          </cell>
          <cell r="H2860">
            <v>1</v>
          </cell>
          <cell r="P2860">
            <v>1</v>
          </cell>
          <cell r="Q2860">
            <v>1</v>
          </cell>
          <cell r="R2860">
            <v>1</v>
          </cell>
          <cell r="S2860">
            <v>1</v>
          </cell>
        </row>
        <row r="2861">
          <cell r="A2861">
            <v>42362</v>
          </cell>
          <cell r="B2861">
            <v>42</v>
          </cell>
          <cell r="C2861" t="str">
            <v>長崎県</v>
          </cell>
          <cell r="D2861" t="str">
            <v>国見町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</row>
        <row r="2862">
          <cell r="A2862">
            <v>42363</v>
          </cell>
          <cell r="B2862">
            <v>42</v>
          </cell>
          <cell r="C2862" t="str">
            <v>長崎県</v>
          </cell>
          <cell r="D2862" t="str">
            <v>瑞穂町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</row>
        <row r="2863">
          <cell r="A2863">
            <v>42364</v>
          </cell>
          <cell r="B2863">
            <v>42</v>
          </cell>
          <cell r="C2863" t="str">
            <v>長崎県</v>
          </cell>
          <cell r="D2863" t="str">
            <v>吾妻町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</row>
        <row r="2864">
          <cell r="A2864">
            <v>42365</v>
          </cell>
          <cell r="B2864">
            <v>42</v>
          </cell>
          <cell r="C2864" t="str">
            <v>長崎県</v>
          </cell>
          <cell r="D2864" t="str">
            <v>愛野町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</row>
        <row r="2865">
          <cell r="A2865">
            <v>42366</v>
          </cell>
          <cell r="B2865">
            <v>42</v>
          </cell>
          <cell r="C2865" t="str">
            <v>長崎県</v>
          </cell>
          <cell r="D2865" t="str">
            <v>千々石町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</row>
        <row r="2866">
          <cell r="A2866">
            <v>42367</v>
          </cell>
          <cell r="B2866">
            <v>42</v>
          </cell>
          <cell r="C2866" t="str">
            <v>長崎県</v>
          </cell>
          <cell r="D2866" t="str">
            <v>小浜町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</row>
        <row r="2867">
          <cell r="A2867">
            <v>42368</v>
          </cell>
          <cell r="B2867">
            <v>42</v>
          </cell>
          <cell r="C2867" t="str">
            <v>長崎県</v>
          </cell>
          <cell r="D2867" t="str">
            <v>南串山町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</row>
        <row r="2868">
          <cell r="A2868">
            <v>42369</v>
          </cell>
          <cell r="B2868">
            <v>42</v>
          </cell>
          <cell r="C2868" t="str">
            <v>長崎県</v>
          </cell>
          <cell r="D2868" t="str">
            <v>加津佐町</v>
          </cell>
          <cell r="G2868">
            <v>1</v>
          </cell>
          <cell r="P2868">
            <v>1</v>
          </cell>
          <cell r="Q2868">
            <v>1</v>
          </cell>
          <cell r="R2868">
            <v>1</v>
          </cell>
          <cell r="S2868">
            <v>1</v>
          </cell>
        </row>
        <row r="2869">
          <cell r="A2869">
            <v>42370</v>
          </cell>
          <cell r="B2869">
            <v>42</v>
          </cell>
          <cell r="C2869" t="str">
            <v>長崎県</v>
          </cell>
          <cell r="D2869" t="str">
            <v>口之津町</v>
          </cell>
          <cell r="H2869">
            <v>1</v>
          </cell>
          <cell r="P2869">
            <v>1</v>
          </cell>
          <cell r="Q2869">
            <v>1</v>
          </cell>
          <cell r="R2869">
            <v>1</v>
          </cell>
          <cell r="S2869">
            <v>1</v>
          </cell>
        </row>
        <row r="2870">
          <cell r="A2870">
            <v>42371</v>
          </cell>
          <cell r="B2870">
            <v>42</v>
          </cell>
          <cell r="C2870" t="str">
            <v>長崎県</v>
          </cell>
          <cell r="D2870" t="str">
            <v>南有馬町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</row>
        <row r="2871">
          <cell r="A2871">
            <v>42372</v>
          </cell>
          <cell r="B2871">
            <v>42</v>
          </cell>
          <cell r="C2871" t="str">
            <v>長崎県</v>
          </cell>
          <cell r="D2871" t="str">
            <v>北有馬町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</row>
        <row r="2872">
          <cell r="A2872">
            <v>42373</v>
          </cell>
          <cell r="B2872">
            <v>42</v>
          </cell>
          <cell r="C2872" t="str">
            <v>長崎県</v>
          </cell>
          <cell r="D2872" t="str">
            <v>西有家町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</row>
        <row r="2873">
          <cell r="A2873">
            <v>42374</v>
          </cell>
          <cell r="B2873">
            <v>42</v>
          </cell>
          <cell r="C2873" t="str">
            <v>長崎県</v>
          </cell>
          <cell r="D2873" t="str">
            <v>有家町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</row>
        <row r="2874">
          <cell r="A2874">
            <v>42375</v>
          </cell>
          <cell r="B2874">
            <v>42</v>
          </cell>
          <cell r="C2874" t="str">
            <v>長崎県</v>
          </cell>
          <cell r="D2874" t="str">
            <v>布津町</v>
          </cell>
          <cell r="H2874">
            <v>1</v>
          </cell>
          <cell r="P2874">
            <v>1</v>
          </cell>
          <cell r="Q2874">
            <v>1</v>
          </cell>
          <cell r="R2874">
            <v>1</v>
          </cell>
          <cell r="S2874">
            <v>1</v>
          </cell>
        </row>
        <row r="2875">
          <cell r="A2875">
            <v>42376</v>
          </cell>
          <cell r="B2875">
            <v>42</v>
          </cell>
          <cell r="C2875" t="str">
            <v>長崎県</v>
          </cell>
          <cell r="D2875" t="str">
            <v>深江町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</row>
        <row r="2876">
          <cell r="A2876">
            <v>42381</v>
          </cell>
          <cell r="B2876">
            <v>42</v>
          </cell>
          <cell r="C2876" t="str">
            <v>長崎県</v>
          </cell>
          <cell r="D2876" t="str">
            <v>大島村</v>
          </cell>
          <cell r="H2876">
            <v>1</v>
          </cell>
          <cell r="P2876">
            <v>1</v>
          </cell>
          <cell r="Q2876">
            <v>1</v>
          </cell>
          <cell r="R2876">
            <v>1</v>
          </cell>
          <cell r="S2876">
            <v>1</v>
          </cell>
        </row>
        <row r="2877">
          <cell r="A2877">
            <v>42382</v>
          </cell>
          <cell r="B2877">
            <v>42</v>
          </cell>
          <cell r="C2877" t="str">
            <v>長崎県</v>
          </cell>
          <cell r="D2877" t="str">
            <v>生月町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</row>
        <row r="2878">
          <cell r="A2878">
            <v>42383</v>
          </cell>
          <cell r="B2878">
            <v>42</v>
          </cell>
          <cell r="C2878" t="str">
            <v>長崎県</v>
          </cell>
          <cell r="D2878" t="str">
            <v>小値賀町</v>
          </cell>
          <cell r="G2878">
            <v>1</v>
          </cell>
          <cell r="P2878">
            <v>1</v>
          </cell>
          <cell r="Q2878">
            <v>1</v>
          </cell>
          <cell r="R2878">
            <v>1</v>
          </cell>
          <cell r="S2878">
            <v>1</v>
          </cell>
        </row>
        <row r="2879">
          <cell r="A2879">
            <v>42384</v>
          </cell>
          <cell r="B2879">
            <v>42</v>
          </cell>
          <cell r="C2879" t="str">
            <v>長崎県</v>
          </cell>
          <cell r="D2879" t="str">
            <v>宇久町</v>
          </cell>
          <cell r="F2879">
            <v>1</v>
          </cell>
          <cell r="G2879">
            <v>1</v>
          </cell>
          <cell r="P2879">
            <v>2</v>
          </cell>
          <cell r="Q2879">
            <v>1</v>
          </cell>
          <cell r="R2879">
            <v>2</v>
          </cell>
          <cell r="S2879">
            <v>1</v>
          </cell>
        </row>
        <row r="2880">
          <cell r="A2880">
            <v>42385</v>
          </cell>
          <cell r="B2880">
            <v>42</v>
          </cell>
          <cell r="C2880" t="str">
            <v>長崎県</v>
          </cell>
          <cell r="D2880" t="str">
            <v>田平町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</row>
        <row r="2881">
          <cell r="A2881">
            <v>42386</v>
          </cell>
          <cell r="B2881">
            <v>42</v>
          </cell>
          <cell r="C2881" t="str">
            <v>長崎県</v>
          </cell>
          <cell r="D2881" t="str">
            <v>福島町</v>
          </cell>
          <cell r="F2881">
            <v>1</v>
          </cell>
          <cell r="G2881">
            <v>1</v>
          </cell>
          <cell r="H2881">
            <v>1</v>
          </cell>
          <cell r="P2881">
            <v>3</v>
          </cell>
          <cell r="Q2881">
            <v>1</v>
          </cell>
          <cell r="R2881">
            <v>3</v>
          </cell>
          <cell r="S2881">
            <v>1</v>
          </cell>
        </row>
        <row r="2882">
          <cell r="A2882">
            <v>42387</v>
          </cell>
          <cell r="B2882">
            <v>42</v>
          </cell>
          <cell r="C2882" t="str">
            <v>長崎県</v>
          </cell>
          <cell r="D2882" t="str">
            <v>鷹島町</v>
          </cell>
          <cell r="G2882">
            <v>1</v>
          </cell>
          <cell r="P2882">
            <v>1</v>
          </cell>
          <cell r="Q2882">
            <v>1</v>
          </cell>
          <cell r="R2882">
            <v>1</v>
          </cell>
          <cell r="S2882">
            <v>1</v>
          </cell>
        </row>
        <row r="2883">
          <cell r="A2883">
            <v>42388</v>
          </cell>
          <cell r="B2883">
            <v>42</v>
          </cell>
          <cell r="C2883" t="str">
            <v>長崎県</v>
          </cell>
          <cell r="D2883" t="str">
            <v>江迎町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</row>
        <row r="2884">
          <cell r="A2884">
            <v>42389</v>
          </cell>
          <cell r="B2884">
            <v>42</v>
          </cell>
          <cell r="C2884" t="str">
            <v>長崎県</v>
          </cell>
          <cell r="D2884" t="str">
            <v>鹿町町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</row>
        <row r="2885">
          <cell r="A2885">
            <v>42390</v>
          </cell>
          <cell r="B2885">
            <v>42</v>
          </cell>
          <cell r="C2885" t="str">
            <v>長崎県</v>
          </cell>
          <cell r="D2885" t="str">
            <v>小佐々町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</row>
        <row r="2886">
          <cell r="A2886">
            <v>42391</v>
          </cell>
          <cell r="B2886">
            <v>42</v>
          </cell>
          <cell r="C2886" t="str">
            <v>長崎県</v>
          </cell>
          <cell r="D2886" t="str">
            <v>佐々町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</row>
        <row r="2887">
          <cell r="A2887">
            <v>42392</v>
          </cell>
          <cell r="B2887">
            <v>42</v>
          </cell>
          <cell r="C2887" t="str">
            <v>長崎県</v>
          </cell>
          <cell r="D2887" t="str">
            <v>吉井町</v>
          </cell>
          <cell r="G2887">
            <v>1</v>
          </cell>
          <cell r="P2887">
            <v>1</v>
          </cell>
          <cell r="Q2887">
            <v>1</v>
          </cell>
          <cell r="R2887">
            <v>1</v>
          </cell>
          <cell r="S2887">
            <v>1</v>
          </cell>
        </row>
        <row r="2888">
          <cell r="A2888">
            <v>42393</v>
          </cell>
          <cell r="B2888">
            <v>42</v>
          </cell>
          <cell r="C2888" t="str">
            <v>長崎県</v>
          </cell>
          <cell r="D2888" t="str">
            <v>世知原町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</row>
        <row r="2889">
          <cell r="A2889">
            <v>42401</v>
          </cell>
          <cell r="B2889">
            <v>42</v>
          </cell>
          <cell r="C2889" t="str">
            <v>長崎県</v>
          </cell>
          <cell r="D2889" t="str">
            <v>富江町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</row>
        <row r="2890">
          <cell r="A2890">
            <v>42402</v>
          </cell>
          <cell r="B2890">
            <v>42</v>
          </cell>
          <cell r="C2890" t="str">
            <v>長崎県</v>
          </cell>
          <cell r="D2890" t="str">
            <v>玉之浦町</v>
          </cell>
          <cell r="F2890">
            <v>1</v>
          </cell>
          <cell r="G2890">
            <v>1</v>
          </cell>
          <cell r="P2890">
            <v>2</v>
          </cell>
          <cell r="Q2890">
            <v>1</v>
          </cell>
          <cell r="R2890">
            <v>2</v>
          </cell>
          <cell r="S2890">
            <v>1</v>
          </cell>
        </row>
        <row r="2891">
          <cell r="A2891">
            <v>42403</v>
          </cell>
          <cell r="B2891">
            <v>42</v>
          </cell>
          <cell r="C2891" t="str">
            <v>長崎県</v>
          </cell>
          <cell r="D2891" t="str">
            <v>三井楽町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</row>
        <row r="2892">
          <cell r="A2892">
            <v>42404</v>
          </cell>
          <cell r="B2892">
            <v>42</v>
          </cell>
          <cell r="C2892" t="str">
            <v>長崎県</v>
          </cell>
          <cell r="D2892" t="str">
            <v>岐宿町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</row>
        <row r="2893">
          <cell r="A2893">
            <v>42405</v>
          </cell>
          <cell r="B2893">
            <v>42</v>
          </cell>
          <cell r="C2893" t="str">
            <v>長崎県</v>
          </cell>
          <cell r="D2893" t="str">
            <v>奈留町</v>
          </cell>
          <cell r="G2893">
            <v>1</v>
          </cell>
          <cell r="P2893">
            <v>1</v>
          </cell>
          <cell r="Q2893">
            <v>1</v>
          </cell>
          <cell r="R2893">
            <v>1</v>
          </cell>
          <cell r="S2893">
            <v>1</v>
          </cell>
        </row>
        <row r="2894">
          <cell r="A2894">
            <v>42406</v>
          </cell>
          <cell r="B2894">
            <v>42</v>
          </cell>
          <cell r="C2894" t="str">
            <v>長崎県</v>
          </cell>
          <cell r="D2894" t="str">
            <v>若松町</v>
          </cell>
          <cell r="F2894">
            <v>1</v>
          </cell>
          <cell r="G2894">
            <v>1</v>
          </cell>
          <cell r="P2894">
            <v>2</v>
          </cell>
          <cell r="Q2894">
            <v>1</v>
          </cell>
          <cell r="R2894">
            <v>2</v>
          </cell>
          <cell r="S2894">
            <v>1</v>
          </cell>
        </row>
        <row r="2895">
          <cell r="A2895">
            <v>42407</v>
          </cell>
          <cell r="B2895">
            <v>42</v>
          </cell>
          <cell r="C2895" t="str">
            <v>長崎県</v>
          </cell>
          <cell r="D2895" t="str">
            <v>上五島町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</row>
        <row r="2896">
          <cell r="A2896">
            <v>42408</v>
          </cell>
          <cell r="B2896">
            <v>42</v>
          </cell>
          <cell r="C2896" t="str">
            <v>長崎県</v>
          </cell>
          <cell r="D2896" t="str">
            <v>新魚目町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</row>
        <row r="2897">
          <cell r="A2897">
            <v>42409</v>
          </cell>
          <cell r="B2897">
            <v>42</v>
          </cell>
          <cell r="C2897" t="str">
            <v>長崎県</v>
          </cell>
          <cell r="D2897" t="str">
            <v>有川町</v>
          </cell>
          <cell r="G2897">
            <v>1</v>
          </cell>
          <cell r="P2897">
            <v>1</v>
          </cell>
          <cell r="Q2897">
            <v>1</v>
          </cell>
          <cell r="R2897">
            <v>1</v>
          </cell>
          <cell r="S2897">
            <v>1</v>
          </cell>
        </row>
        <row r="2898">
          <cell r="A2898">
            <v>42410</v>
          </cell>
          <cell r="B2898">
            <v>42</v>
          </cell>
          <cell r="C2898" t="str">
            <v>長崎県</v>
          </cell>
          <cell r="D2898" t="str">
            <v>奈良尾町</v>
          </cell>
          <cell r="G2898">
            <v>1</v>
          </cell>
          <cell r="P2898">
            <v>1</v>
          </cell>
          <cell r="Q2898">
            <v>1</v>
          </cell>
          <cell r="R2898">
            <v>1</v>
          </cell>
          <cell r="S2898">
            <v>1</v>
          </cell>
        </row>
        <row r="2899">
          <cell r="A2899">
            <v>42421</v>
          </cell>
          <cell r="B2899">
            <v>42</v>
          </cell>
          <cell r="C2899" t="str">
            <v>長崎県</v>
          </cell>
          <cell r="D2899" t="str">
            <v>郷ノ浦町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</row>
        <row r="2900">
          <cell r="A2900">
            <v>42422</v>
          </cell>
          <cell r="B2900">
            <v>42</v>
          </cell>
          <cell r="C2900" t="str">
            <v>長崎県</v>
          </cell>
          <cell r="D2900" t="str">
            <v>勝本町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</row>
        <row r="2901">
          <cell r="A2901">
            <v>42423</v>
          </cell>
          <cell r="B2901">
            <v>42</v>
          </cell>
          <cell r="C2901" t="str">
            <v>長崎県</v>
          </cell>
          <cell r="D2901" t="str">
            <v>芦辺町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</row>
        <row r="2902">
          <cell r="A2902">
            <v>42424</v>
          </cell>
          <cell r="B2902">
            <v>42</v>
          </cell>
          <cell r="C2902" t="str">
            <v>長崎県</v>
          </cell>
          <cell r="D2902" t="str">
            <v>石田町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</row>
        <row r="2903">
          <cell r="A2903">
            <v>42441</v>
          </cell>
          <cell r="B2903">
            <v>42</v>
          </cell>
          <cell r="C2903" t="str">
            <v>長崎県</v>
          </cell>
          <cell r="D2903" t="str">
            <v>厳原町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</row>
        <row r="2904">
          <cell r="A2904">
            <v>42442</v>
          </cell>
          <cell r="B2904">
            <v>42</v>
          </cell>
          <cell r="C2904" t="str">
            <v>長崎県</v>
          </cell>
          <cell r="D2904" t="str">
            <v>美津島町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</row>
        <row r="2905">
          <cell r="A2905">
            <v>42443</v>
          </cell>
          <cell r="B2905">
            <v>42</v>
          </cell>
          <cell r="C2905" t="str">
            <v>長崎県</v>
          </cell>
          <cell r="D2905" t="str">
            <v>豊玉町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</row>
        <row r="2906">
          <cell r="A2906">
            <v>42444</v>
          </cell>
          <cell r="B2906">
            <v>42</v>
          </cell>
          <cell r="C2906" t="str">
            <v>長崎県</v>
          </cell>
          <cell r="D2906" t="str">
            <v>峰町</v>
          </cell>
          <cell r="G2906">
            <v>1</v>
          </cell>
          <cell r="P2906">
            <v>1</v>
          </cell>
          <cell r="Q2906">
            <v>1</v>
          </cell>
          <cell r="R2906">
            <v>1</v>
          </cell>
          <cell r="S2906">
            <v>1</v>
          </cell>
        </row>
        <row r="2907">
          <cell r="A2907">
            <v>42445</v>
          </cell>
          <cell r="B2907">
            <v>42</v>
          </cell>
          <cell r="C2907" t="str">
            <v>長崎県</v>
          </cell>
          <cell r="D2907" t="str">
            <v>上県町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</row>
        <row r="2908">
          <cell r="A2908">
            <v>42446</v>
          </cell>
          <cell r="B2908">
            <v>42</v>
          </cell>
          <cell r="C2908" t="str">
            <v>長崎県</v>
          </cell>
          <cell r="D2908" t="str">
            <v>上対馬町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</row>
        <row r="2909">
          <cell r="A2909">
            <v>42999</v>
          </cell>
          <cell r="B2909" t="str">
            <v>42 計</v>
          </cell>
          <cell r="D2909">
            <v>18</v>
          </cell>
          <cell r="E2909">
            <v>0</v>
          </cell>
          <cell r="F2909">
            <v>4</v>
          </cell>
          <cell r="G2909">
            <v>18</v>
          </cell>
          <cell r="H2909">
            <v>3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1</v>
          </cell>
          <cell r="N2909">
            <v>0</v>
          </cell>
          <cell r="O2909">
            <v>0</v>
          </cell>
          <cell r="P2909">
            <v>26</v>
          </cell>
          <cell r="Q2909">
            <v>18</v>
          </cell>
          <cell r="R2909">
            <v>26</v>
          </cell>
          <cell r="S2909">
            <v>18</v>
          </cell>
        </row>
        <row r="2910">
          <cell r="A2910">
            <v>43201</v>
          </cell>
          <cell r="B2910">
            <v>43</v>
          </cell>
          <cell r="C2910" t="str">
            <v>熊本県</v>
          </cell>
          <cell r="D2910" t="str">
            <v>熊本市</v>
          </cell>
          <cell r="F2910">
            <v>1</v>
          </cell>
          <cell r="N2910">
            <v>1</v>
          </cell>
          <cell r="P2910">
            <v>2</v>
          </cell>
          <cell r="Q2910">
            <v>1</v>
          </cell>
          <cell r="R2910">
            <v>2</v>
          </cell>
          <cell r="S2910">
            <v>1</v>
          </cell>
        </row>
        <row r="2911">
          <cell r="A2911">
            <v>43202</v>
          </cell>
          <cell r="B2911">
            <v>43</v>
          </cell>
          <cell r="C2911" t="str">
            <v>熊本県</v>
          </cell>
          <cell r="D2911" t="str">
            <v>八代市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</row>
        <row r="2912">
          <cell r="A2912">
            <v>43203</v>
          </cell>
          <cell r="B2912">
            <v>43</v>
          </cell>
          <cell r="C2912" t="str">
            <v>熊本県</v>
          </cell>
          <cell r="D2912" t="str">
            <v>人吉市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</row>
        <row r="2913">
          <cell r="A2913">
            <v>43204</v>
          </cell>
          <cell r="B2913">
            <v>43</v>
          </cell>
          <cell r="C2913" t="str">
            <v>熊本県</v>
          </cell>
          <cell r="D2913" t="str">
            <v>荒尾市</v>
          </cell>
          <cell r="N2913">
            <v>1</v>
          </cell>
          <cell r="P2913">
            <v>1</v>
          </cell>
          <cell r="Q2913">
            <v>1</v>
          </cell>
          <cell r="R2913">
            <v>1</v>
          </cell>
          <cell r="S2913">
            <v>1</v>
          </cell>
        </row>
        <row r="2914">
          <cell r="A2914">
            <v>43205</v>
          </cell>
          <cell r="B2914">
            <v>43</v>
          </cell>
          <cell r="C2914" t="str">
            <v>熊本県</v>
          </cell>
          <cell r="D2914" t="str">
            <v>水俣市</v>
          </cell>
          <cell r="N2914">
            <v>1</v>
          </cell>
          <cell r="P2914">
            <v>1</v>
          </cell>
          <cell r="Q2914">
            <v>1</v>
          </cell>
          <cell r="R2914">
            <v>1</v>
          </cell>
          <cell r="S2914">
            <v>1</v>
          </cell>
        </row>
        <row r="2915">
          <cell r="A2915">
            <v>43206</v>
          </cell>
          <cell r="B2915">
            <v>43</v>
          </cell>
          <cell r="C2915" t="str">
            <v>熊本県</v>
          </cell>
          <cell r="D2915" t="str">
            <v>玉名市</v>
          </cell>
          <cell r="M2915">
            <v>1</v>
          </cell>
          <cell r="P2915">
            <v>1</v>
          </cell>
          <cell r="Q2915">
            <v>1</v>
          </cell>
          <cell r="R2915">
            <v>1</v>
          </cell>
          <cell r="S2915">
            <v>1</v>
          </cell>
        </row>
        <row r="2916">
          <cell r="A2916">
            <v>43207</v>
          </cell>
          <cell r="B2916">
            <v>43</v>
          </cell>
          <cell r="C2916" t="str">
            <v>熊本県</v>
          </cell>
          <cell r="D2916" t="str">
            <v>本渡市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</row>
        <row r="2917">
          <cell r="A2917">
            <v>43208</v>
          </cell>
          <cell r="B2917">
            <v>43</v>
          </cell>
          <cell r="C2917" t="str">
            <v>熊本県</v>
          </cell>
          <cell r="D2917" t="str">
            <v>山鹿市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</row>
        <row r="2918">
          <cell r="A2918">
            <v>43209</v>
          </cell>
          <cell r="B2918">
            <v>43</v>
          </cell>
          <cell r="C2918" t="str">
            <v>熊本県</v>
          </cell>
          <cell r="D2918" t="str">
            <v>牛深市</v>
          </cell>
          <cell r="G2918">
            <v>1</v>
          </cell>
          <cell r="P2918">
            <v>1</v>
          </cell>
          <cell r="Q2918">
            <v>1</v>
          </cell>
          <cell r="R2918">
            <v>1</v>
          </cell>
          <cell r="S2918">
            <v>1</v>
          </cell>
        </row>
        <row r="2919">
          <cell r="A2919">
            <v>43210</v>
          </cell>
          <cell r="B2919">
            <v>43</v>
          </cell>
          <cell r="C2919" t="str">
            <v>熊本県</v>
          </cell>
          <cell r="D2919" t="str">
            <v>菊池市</v>
          </cell>
          <cell r="N2919">
            <v>1</v>
          </cell>
          <cell r="P2919">
            <v>1</v>
          </cell>
          <cell r="Q2919">
            <v>1</v>
          </cell>
          <cell r="R2919">
            <v>1</v>
          </cell>
          <cell r="S2919">
            <v>1</v>
          </cell>
        </row>
        <row r="2920">
          <cell r="A2920">
            <v>43211</v>
          </cell>
          <cell r="B2920">
            <v>43</v>
          </cell>
          <cell r="C2920" t="str">
            <v>熊本県</v>
          </cell>
          <cell r="D2920" t="str">
            <v>宇土市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</row>
        <row r="2921">
          <cell r="A2921">
            <v>43321</v>
          </cell>
          <cell r="B2921">
            <v>43</v>
          </cell>
          <cell r="C2921" t="str">
            <v>熊本県</v>
          </cell>
          <cell r="D2921" t="str">
            <v>三角町</v>
          </cell>
          <cell r="G2921">
            <v>1</v>
          </cell>
          <cell r="M2921">
            <v>1</v>
          </cell>
          <cell r="P2921">
            <v>2</v>
          </cell>
          <cell r="Q2921">
            <v>1</v>
          </cell>
          <cell r="R2921">
            <v>2</v>
          </cell>
          <cell r="S2921">
            <v>1</v>
          </cell>
        </row>
        <row r="2922">
          <cell r="A2922">
            <v>43322</v>
          </cell>
          <cell r="B2922">
            <v>43</v>
          </cell>
          <cell r="C2922" t="str">
            <v>熊本県</v>
          </cell>
          <cell r="D2922" t="str">
            <v>不知火町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</row>
        <row r="2923">
          <cell r="A2923">
            <v>43341</v>
          </cell>
          <cell r="B2923">
            <v>43</v>
          </cell>
          <cell r="C2923" t="str">
            <v>熊本県</v>
          </cell>
          <cell r="D2923" t="str">
            <v>城南町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</row>
        <row r="2924">
          <cell r="A2924">
            <v>43342</v>
          </cell>
          <cell r="B2924">
            <v>43</v>
          </cell>
          <cell r="C2924" t="str">
            <v>熊本県</v>
          </cell>
          <cell r="D2924" t="str">
            <v>富合町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</row>
        <row r="2925">
          <cell r="A2925">
            <v>43343</v>
          </cell>
          <cell r="B2925">
            <v>43</v>
          </cell>
          <cell r="C2925" t="str">
            <v>熊本県</v>
          </cell>
          <cell r="D2925" t="str">
            <v>松橋町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</row>
        <row r="2926">
          <cell r="A2926">
            <v>43344</v>
          </cell>
          <cell r="B2926">
            <v>43</v>
          </cell>
          <cell r="C2926" t="str">
            <v>熊本県</v>
          </cell>
          <cell r="D2926" t="str">
            <v>小川町</v>
          </cell>
          <cell r="G2926">
            <v>1</v>
          </cell>
          <cell r="P2926">
            <v>1</v>
          </cell>
          <cell r="Q2926">
            <v>1</v>
          </cell>
          <cell r="R2926">
            <v>1</v>
          </cell>
          <cell r="S2926">
            <v>1</v>
          </cell>
        </row>
        <row r="2927">
          <cell r="A2927">
            <v>43345</v>
          </cell>
          <cell r="B2927">
            <v>43</v>
          </cell>
          <cell r="C2927" t="str">
            <v>熊本県</v>
          </cell>
          <cell r="D2927" t="str">
            <v>豊野町</v>
          </cell>
          <cell r="P2927">
            <v>0</v>
          </cell>
          <cell r="Q2927">
            <v>0</v>
          </cell>
          <cell r="R2927">
            <v>0</v>
          </cell>
          <cell r="S2927">
            <v>0</v>
          </cell>
        </row>
        <row r="2928">
          <cell r="A2928">
            <v>43346</v>
          </cell>
          <cell r="B2928">
            <v>43</v>
          </cell>
          <cell r="C2928" t="str">
            <v>熊本県</v>
          </cell>
          <cell r="D2928" t="str">
            <v>中央町</v>
          </cell>
          <cell r="G2928">
            <v>1</v>
          </cell>
          <cell r="P2928">
            <v>1</v>
          </cell>
          <cell r="Q2928">
            <v>1</v>
          </cell>
          <cell r="R2928">
            <v>1</v>
          </cell>
          <cell r="S2928">
            <v>1</v>
          </cell>
        </row>
        <row r="2929">
          <cell r="A2929">
            <v>43347</v>
          </cell>
          <cell r="B2929">
            <v>43</v>
          </cell>
          <cell r="C2929" t="str">
            <v>熊本県</v>
          </cell>
          <cell r="D2929" t="str">
            <v>砥用町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</row>
        <row r="2930">
          <cell r="A2930">
            <v>43361</v>
          </cell>
          <cell r="B2930">
            <v>43</v>
          </cell>
          <cell r="C2930" t="str">
            <v>熊本県</v>
          </cell>
          <cell r="D2930" t="str">
            <v>岱明町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</row>
        <row r="2931">
          <cell r="A2931">
            <v>43362</v>
          </cell>
          <cell r="B2931">
            <v>43</v>
          </cell>
          <cell r="C2931" t="str">
            <v>熊本県</v>
          </cell>
          <cell r="D2931" t="str">
            <v>横島町</v>
          </cell>
          <cell r="H2931">
            <v>1</v>
          </cell>
          <cell r="P2931">
            <v>1</v>
          </cell>
          <cell r="Q2931">
            <v>1</v>
          </cell>
          <cell r="R2931">
            <v>1</v>
          </cell>
          <cell r="S2931">
            <v>1</v>
          </cell>
        </row>
        <row r="2932">
          <cell r="A2932">
            <v>43363</v>
          </cell>
          <cell r="B2932">
            <v>43</v>
          </cell>
          <cell r="C2932" t="str">
            <v>熊本県</v>
          </cell>
          <cell r="D2932" t="str">
            <v>天水町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</row>
        <row r="2933">
          <cell r="A2933">
            <v>43364</v>
          </cell>
          <cell r="B2933">
            <v>43</v>
          </cell>
          <cell r="C2933" t="str">
            <v>熊本県</v>
          </cell>
          <cell r="D2933" t="str">
            <v>玉東町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</row>
        <row r="2934">
          <cell r="A2934">
            <v>43365</v>
          </cell>
          <cell r="B2934">
            <v>43</v>
          </cell>
          <cell r="C2934" t="str">
            <v>熊本県</v>
          </cell>
          <cell r="D2934" t="str">
            <v>菊水町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</row>
        <row r="2935">
          <cell r="A2935">
            <v>43366</v>
          </cell>
          <cell r="B2935">
            <v>43</v>
          </cell>
          <cell r="C2935" t="str">
            <v>熊本県</v>
          </cell>
          <cell r="D2935" t="str">
            <v>三加和町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</row>
        <row r="2936">
          <cell r="A2936">
            <v>43367</v>
          </cell>
          <cell r="B2936">
            <v>43</v>
          </cell>
          <cell r="C2936" t="str">
            <v>熊本県</v>
          </cell>
          <cell r="D2936" t="str">
            <v>南関町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</row>
        <row r="2937">
          <cell r="A2937">
            <v>43368</v>
          </cell>
          <cell r="B2937">
            <v>43</v>
          </cell>
          <cell r="C2937" t="str">
            <v>熊本県</v>
          </cell>
          <cell r="D2937" t="str">
            <v>長洲町</v>
          </cell>
          <cell r="F2937">
            <v>1</v>
          </cell>
          <cell r="G2937">
            <v>1</v>
          </cell>
          <cell r="N2937">
            <v>1</v>
          </cell>
          <cell r="P2937">
            <v>3</v>
          </cell>
          <cell r="Q2937">
            <v>1</v>
          </cell>
          <cell r="R2937">
            <v>3</v>
          </cell>
          <cell r="S2937">
            <v>1</v>
          </cell>
        </row>
        <row r="2938">
          <cell r="A2938">
            <v>43381</v>
          </cell>
          <cell r="B2938">
            <v>43</v>
          </cell>
          <cell r="C2938" t="str">
            <v>熊本県</v>
          </cell>
          <cell r="D2938" t="str">
            <v>鹿北町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</row>
        <row r="2939">
          <cell r="A2939">
            <v>43382</v>
          </cell>
          <cell r="B2939">
            <v>43</v>
          </cell>
          <cell r="C2939" t="str">
            <v>熊本県</v>
          </cell>
          <cell r="D2939" t="str">
            <v>菊鹿町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</row>
        <row r="2940">
          <cell r="A2940">
            <v>43383</v>
          </cell>
          <cell r="B2940">
            <v>43</v>
          </cell>
          <cell r="C2940" t="str">
            <v>熊本県</v>
          </cell>
          <cell r="D2940" t="str">
            <v>鹿本町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</row>
        <row r="2941">
          <cell r="A2941">
            <v>43384</v>
          </cell>
          <cell r="B2941">
            <v>43</v>
          </cell>
          <cell r="C2941" t="str">
            <v>熊本県</v>
          </cell>
          <cell r="D2941" t="str">
            <v>鹿央町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</row>
        <row r="2942">
          <cell r="A2942">
            <v>43385</v>
          </cell>
          <cell r="B2942">
            <v>43</v>
          </cell>
          <cell r="C2942" t="str">
            <v>熊本県</v>
          </cell>
          <cell r="D2942" t="str">
            <v>植木町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</row>
        <row r="2943">
          <cell r="A2943">
            <v>43401</v>
          </cell>
          <cell r="B2943">
            <v>43</v>
          </cell>
          <cell r="C2943" t="str">
            <v>熊本県</v>
          </cell>
          <cell r="D2943" t="str">
            <v>七城町</v>
          </cell>
          <cell r="J2943">
            <v>1</v>
          </cell>
          <cell r="P2943">
            <v>1</v>
          </cell>
          <cell r="Q2943">
            <v>1</v>
          </cell>
          <cell r="R2943">
            <v>1</v>
          </cell>
          <cell r="S2943">
            <v>1</v>
          </cell>
        </row>
        <row r="2944">
          <cell r="A2944">
            <v>43402</v>
          </cell>
          <cell r="B2944">
            <v>43</v>
          </cell>
          <cell r="C2944" t="str">
            <v>熊本県</v>
          </cell>
          <cell r="D2944" t="str">
            <v>旭志村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</row>
        <row r="2945">
          <cell r="A2945">
            <v>43403</v>
          </cell>
          <cell r="B2945">
            <v>43</v>
          </cell>
          <cell r="C2945" t="str">
            <v>熊本県</v>
          </cell>
          <cell r="D2945" t="str">
            <v>大津町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</row>
        <row r="2946">
          <cell r="A2946">
            <v>43404</v>
          </cell>
          <cell r="B2946">
            <v>43</v>
          </cell>
          <cell r="C2946" t="str">
            <v>熊本県</v>
          </cell>
          <cell r="D2946" t="str">
            <v>菊陽町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</row>
        <row r="2947">
          <cell r="A2947">
            <v>43405</v>
          </cell>
          <cell r="B2947">
            <v>43</v>
          </cell>
          <cell r="C2947" t="str">
            <v>熊本県</v>
          </cell>
          <cell r="D2947" t="str">
            <v>合志町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</row>
        <row r="2948">
          <cell r="A2948">
            <v>43406</v>
          </cell>
          <cell r="B2948">
            <v>43</v>
          </cell>
          <cell r="C2948" t="str">
            <v>熊本県</v>
          </cell>
          <cell r="D2948" t="str">
            <v>泗水町</v>
          </cell>
          <cell r="J2948">
            <v>1</v>
          </cell>
          <cell r="P2948">
            <v>1</v>
          </cell>
          <cell r="Q2948">
            <v>1</v>
          </cell>
          <cell r="R2948">
            <v>1</v>
          </cell>
          <cell r="S2948">
            <v>1</v>
          </cell>
        </row>
        <row r="2949">
          <cell r="A2949">
            <v>43407</v>
          </cell>
          <cell r="B2949">
            <v>43</v>
          </cell>
          <cell r="C2949" t="str">
            <v>熊本県</v>
          </cell>
          <cell r="D2949" t="str">
            <v>西合志町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</row>
        <row r="2950">
          <cell r="A2950">
            <v>43421</v>
          </cell>
          <cell r="B2950">
            <v>43</v>
          </cell>
          <cell r="C2950" t="str">
            <v>熊本県</v>
          </cell>
          <cell r="D2950" t="str">
            <v>一の宮町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</row>
        <row r="2951">
          <cell r="A2951">
            <v>43422</v>
          </cell>
          <cell r="B2951">
            <v>43</v>
          </cell>
          <cell r="C2951" t="str">
            <v>熊本県</v>
          </cell>
          <cell r="D2951" t="str">
            <v>阿蘇町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</row>
        <row r="2952">
          <cell r="A2952">
            <v>43423</v>
          </cell>
          <cell r="B2952">
            <v>43</v>
          </cell>
          <cell r="C2952" t="str">
            <v>熊本県</v>
          </cell>
          <cell r="D2952" t="str">
            <v>南小国町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</row>
        <row r="2953">
          <cell r="A2953">
            <v>43424</v>
          </cell>
          <cell r="B2953">
            <v>43</v>
          </cell>
          <cell r="C2953" t="str">
            <v>熊本県</v>
          </cell>
          <cell r="D2953" t="str">
            <v>小国町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</row>
        <row r="2954">
          <cell r="A2954">
            <v>43425</v>
          </cell>
          <cell r="B2954">
            <v>43</v>
          </cell>
          <cell r="C2954" t="str">
            <v>熊本県</v>
          </cell>
          <cell r="D2954" t="str">
            <v>産山村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</row>
        <row r="2955">
          <cell r="A2955">
            <v>43426</v>
          </cell>
          <cell r="B2955">
            <v>43</v>
          </cell>
          <cell r="C2955" t="str">
            <v>熊本県</v>
          </cell>
          <cell r="D2955" t="str">
            <v>波野村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</row>
        <row r="2956">
          <cell r="A2956">
            <v>43427</v>
          </cell>
          <cell r="B2956">
            <v>43</v>
          </cell>
          <cell r="C2956" t="str">
            <v>熊本県</v>
          </cell>
          <cell r="D2956" t="str">
            <v>蘇陽町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</row>
        <row r="2957">
          <cell r="A2957">
            <v>43428</v>
          </cell>
          <cell r="B2957">
            <v>43</v>
          </cell>
          <cell r="C2957" t="str">
            <v>熊本県</v>
          </cell>
          <cell r="D2957" t="str">
            <v>高森町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</row>
        <row r="2958">
          <cell r="A2958">
            <v>43429</v>
          </cell>
          <cell r="B2958">
            <v>43</v>
          </cell>
          <cell r="C2958" t="str">
            <v>熊本県</v>
          </cell>
          <cell r="D2958" t="str">
            <v>白水村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</row>
        <row r="2959">
          <cell r="A2959">
            <v>43430</v>
          </cell>
          <cell r="B2959">
            <v>43</v>
          </cell>
          <cell r="C2959" t="str">
            <v>熊本県</v>
          </cell>
          <cell r="D2959" t="str">
            <v>久木野村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</row>
        <row r="2960">
          <cell r="A2960">
            <v>43431</v>
          </cell>
          <cell r="B2960">
            <v>43</v>
          </cell>
          <cell r="C2960" t="str">
            <v>熊本県</v>
          </cell>
          <cell r="D2960" t="str">
            <v>長陽村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</row>
        <row r="2961">
          <cell r="A2961">
            <v>43432</v>
          </cell>
          <cell r="B2961">
            <v>43</v>
          </cell>
          <cell r="C2961" t="str">
            <v>熊本県</v>
          </cell>
          <cell r="D2961" t="str">
            <v>西原村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</row>
        <row r="2962">
          <cell r="A2962">
            <v>43441</v>
          </cell>
          <cell r="B2962">
            <v>43</v>
          </cell>
          <cell r="C2962" t="str">
            <v>熊本県</v>
          </cell>
          <cell r="D2962" t="str">
            <v>御船町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</row>
        <row r="2963">
          <cell r="A2963">
            <v>43442</v>
          </cell>
          <cell r="B2963">
            <v>43</v>
          </cell>
          <cell r="C2963" t="str">
            <v>熊本県</v>
          </cell>
          <cell r="D2963" t="str">
            <v>嘉島町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</row>
        <row r="2964">
          <cell r="A2964">
            <v>43443</v>
          </cell>
          <cell r="B2964">
            <v>43</v>
          </cell>
          <cell r="C2964" t="str">
            <v>熊本県</v>
          </cell>
          <cell r="D2964" t="str">
            <v>益城町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</row>
        <row r="2965">
          <cell r="A2965">
            <v>43444</v>
          </cell>
          <cell r="B2965">
            <v>43</v>
          </cell>
          <cell r="C2965" t="str">
            <v>熊本県</v>
          </cell>
          <cell r="D2965" t="str">
            <v>甲佐町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</row>
        <row r="2966">
          <cell r="A2966">
            <v>43445</v>
          </cell>
          <cell r="B2966">
            <v>43</v>
          </cell>
          <cell r="C2966" t="str">
            <v>熊本県</v>
          </cell>
          <cell r="D2966" t="str">
            <v>矢部町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</row>
        <row r="2967">
          <cell r="A2967">
            <v>43446</v>
          </cell>
          <cell r="B2967">
            <v>43</v>
          </cell>
          <cell r="C2967" t="str">
            <v>熊本県</v>
          </cell>
          <cell r="D2967" t="str">
            <v>清和村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</row>
        <row r="2968">
          <cell r="A2968">
            <v>43461</v>
          </cell>
          <cell r="B2968">
            <v>43</v>
          </cell>
          <cell r="C2968" t="str">
            <v>熊本県</v>
          </cell>
          <cell r="D2968" t="str">
            <v>坂本村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</row>
        <row r="2969">
          <cell r="A2969">
            <v>43462</v>
          </cell>
          <cell r="B2969">
            <v>43</v>
          </cell>
          <cell r="C2969" t="str">
            <v>熊本県</v>
          </cell>
          <cell r="D2969" t="str">
            <v>千丁町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</row>
        <row r="2970">
          <cell r="A2970">
            <v>43463</v>
          </cell>
          <cell r="B2970">
            <v>43</v>
          </cell>
          <cell r="C2970" t="str">
            <v>熊本県</v>
          </cell>
          <cell r="D2970" t="str">
            <v>鏡町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</row>
        <row r="2971">
          <cell r="A2971">
            <v>43464</v>
          </cell>
          <cell r="B2971">
            <v>43</v>
          </cell>
          <cell r="C2971" t="str">
            <v>熊本県</v>
          </cell>
          <cell r="D2971" t="str">
            <v>竜北町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</row>
        <row r="2972">
          <cell r="A2972">
            <v>43465</v>
          </cell>
          <cell r="B2972">
            <v>43</v>
          </cell>
          <cell r="C2972" t="str">
            <v>熊本県</v>
          </cell>
          <cell r="D2972" t="str">
            <v>宮原町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</row>
        <row r="2973">
          <cell r="A2973">
            <v>43466</v>
          </cell>
          <cell r="B2973">
            <v>43</v>
          </cell>
          <cell r="C2973" t="str">
            <v>熊本県</v>
          </cell>
          <cell r="D2973" t="str">
            <v>東陽村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</row>
        <row r="2974">
          <cell r="A2974">
            <v>43467</v>
          </cell>
          <cell r="B2974">
            <v>43</v>
          </cell>
          <cell r="C2974" t="str">
            <v>熊本県</v>
          </cell>
          <cell r="D2974" t="str">
            <v>泉村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</row>
        <row r="2975">
          <cell r="A2975">
            <v>43481</v>
          </cell>
          <cell r="B2975">
            <v>43</v>
          </cell>
          <cell r="C2975" t="str">
            <v>熊本県</v>
          </cell>
          <cell r="D2975" t="str">
            <v>田浦町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</row>
        <row r="2976">
          <cell r="A2976">
            <v>43482</v>
          </cell>
          <cell r="B2976">
            <v>43</v>
          </cell>
          <cell r="C2976" t="str">
            <v>熊本県</v>
          </cell>
          <cell r="D2976" t="str">
            <v>芦北町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</row>
        <row r="2977">
          <cell r="A2977">
            <v>43484</v>
          </cell>
          <cell r="B2977">
            <v>43</v>
          </cell>
          <cell r="C2977" t="str">
            <v>熊本県</v>
          </cell>
          <cell r="D2977" t="str">
            <v>津奈木町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</row>
        <row r="2978">
          <cell r="A2978">
            <v>43501</v>
          </cell>
          <cell r="B2978">
            <v>43</v>
          </cell>
          <cell r="C2978" t="str">
            <v>熊本県</v>
          </cell>
          <cell r="D2978" t="str">
            <v>錦町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</row>
        <row r="2979">
          <cell r="A2979">
            <v>43502</v>
          </cell>
          <cell r="B2979">
            <v>43</v>
          </cell>
          <cell r="C2979" t="str">
            <v>熊本県</v>
          </cell>
          <cell r="D2979" t="str">
            <v>上村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</row>
        <row r="2980">
          <cell r="A2980">
            <v>43503</v>
          </cell>
          <cell r="B2980">
            <v>43</v>
          </cell>
          <cell r="C2980" t="str">
            <v>熊本県</v>
          </cell>
          <cell r="D2980" t="str">
            <v>免田町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</row>
        <row r="2981">
          <cell r="A2981">
            <v>43504</v>
          </cell>
          <cell r="B2981">
            <v>43</v>
          </cell>
          <cell r="C2981" t="str">
            <v>熊本県</v>
          </cell>
          <cell r="D2981" t="str">
            <v>岡原村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</row>
        <row r="2982">
          <cell r="A2982">
            <v>43505</v>
          </cell>
          <cell r="B2982">
            <v>43</v>
          </cell>
          <cell r="C2982" t="str">
            <v>熊本県</v>
          </cell>
          <cell r="D2982" t="str">
            <v>多良木町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</row>
        <row r="2983">
          <cell r="A2983">
            <v>43506</v>
          </cell>
          <cell r="B2983">
            <v>43</v>
          </cell>
          <cell r="C2983" t="str">
            <v>熊本県</v>
          </cell>
          <cell r="D2983" t="str">
            <v>湯前町</v>
          </cell>
          <cell r="G2983">
            <v>1</v>
          </cell>
          <cell r="P2983">
            <v>1</v>
          </cell>
          <cell r="Q2983">
            <v>1</v>
          </cell>
          <cell r="R2983">
            <v>1</v>
          </cell>
          <cell r="S2983">
            <v>1</v>
          </cell>
        </row>
        <row r="2984">
          <cell r="A2984">
            <v>43507</v>
          </cell>
          <cell r="B2984">
            <v>43</v>
          </cell>
          <cell r="C2984" t="str">
            <v>熊本県</v>
          </cell>
          <cell r="D2984" t="str">
            <v>水上村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</row>
        <row r="2985">
          <cell r="A2985">
            <v>43508</v>
          </cell>
          <cell r="B2985">
            <v>43</v>
          </cell>
          <cell r="C2985" t="str">
            <v>熊本県</v>
          </cell>
          <cell r="D2985" t="str">
            <v>須恵村</v>
          </cell>
          <cell r="G2985">
            <v>1</v>
          </cell>
          <cell r="P2985">
            <v>1</v>
          </cell>
          <cell r="Q2985">
            <v>1</v>
          </cell>
          <cell r="R2985">
            <v>1</v>
          </cell>
          <cell r="S2985">
            <v>1</v>
          </cell>
        </row>
        <row r="2986">
          <cell r="A2986">
            <v>43509</v>
          </cell>
          <cell r="B2986">
            <v>43</v>
          </cell>
          <cell r="C2986" t="str">
            <v>熊本県</v>
          </cell>
          <cell r="D2986" t="str">
            <v>深田村</v>
          </cell>
          <cell r="G2986">
            <v>1</v>
          </cell>
          <cell r="P2986">
            <v>1</v>
          </cell>
          <cell r="Q2986">
            <v>1</v>
          </cell>
          <cell r="R2986">
            <v>1</v>
          </cell>
          <cell r="S2986">
            <v>1</v>
          </cell>
        </row>
        <row r="2987">
          <cell r="A2987">
            <v>43510</v>
          </cell>
          <cell r="B2987">
            <v>43</v>
          </cell>
          <cell r="C2987" t="str">
            <v>熊本県</v>
          </cell>
          <cell r="D2987" t="str">
            <v>相良村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</row>
        <row r="2988">
          <cell r="A2988">
            <v>43511</v>
          </cell>
          <cell r="B2988">
            <v>43</v>
          </cell>
          <cell r="C2988" t="str">
            <v>熊本県</v>
          </cell>
          <cell r="D2988" t="str">
            <v>五木村</v>
          </cell>
          <cell r="H2988">
            <v>1</v>
          </cell>
          <cell r="P2988">
            <v>1</v>
          </cell>
          <cell r="Q2988">
            <v>1</v>
          </cell>
          <cell r="R2988">
            <v>1</v>
          </cell>
          <cell r="S2988">
            <v>1</v>
          </cell>
        </row>
        <row r="2989">
          <cell r="A2989">
            <v>43512</v>
          </cell>
          <cell r="B2989">
            <v>43</v>
          </cell>
          <cell r="C2989" t="str">
            <v>熊本県</v>
          </cell>
          <cell r="D2989" t="str">
            <v>山江村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</row>
        <row r="2990">
          <cell r="A2990">
            <v>43513</v>
          </cell>
          <cell r="B2990">
            <v>43</v>
          </cell>
          <cell r="C2990" t="str">
            <v>熊本県</v>
          </cell>
          <cell r="D2990" t="str">
            <v>球磨村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</row>
        <row r="2991">
          <cell r="A2991">
            <v>43521</v>
          </cell>
          <cell r="B2991">
            <v>43</v>
          </cell>
          <cell r="C2991" t="str">
            <v>熊本県</v>
          </cell>
          <cell r="D2991" t="str">
            <v>大矢野町</v>
          </cell>
          <cell r="G2991">
            <v>1</v>
          </cell>
          <cell r="P2991">
            <v>1</v>
          </cell>
          <cell r="Q2991">
            <v>1</v>
          </cell>
          <cell r="R2991">
            <v>1</v>
          </cell>
          <cell r="S2991">
            <v>1</v>
          </cell>
        </row>
        <row r="2992">
          <cell r="A2992">
            <v>43522</v>
          </cell>
          <cell r="B2992">
            <v>43</v>
          </cell>
          <cell r="C2992" t="str">
            <v>熊本県</v>
          </cell>
          <cell r="D2992" t="str">
            <v>松島町</v>
          </cell>
          <cell r="G2992">
            <v>1</v>
          </cell>
          <cell r="P2992">
            <v>1</v>
          </cell>
          <cell r="Q2992">
            <v>1</v>
          </cell>
          <cell r="R2992">
            <v>1</v>
          </cell>
          <cell r="S2992">
            <v>1</v>
          </cell>
        </row>
        <row r="2993">
          <cell r="A2993">
            <v>43523</v>
          </cell>
          <cell r="B2993">
            <v>43</v>
          </cell>
          <cell r="C2993" t="str">
            <v>熊本県</v>
          </cell>
          <cell r="D2993" t="str">
            <v>有明町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</row>
        <row r="2994">
          <cell r="A2994">
            <v>43524</v>
          </cell>
          <cell r="B2994">
            <v>43</v>
          </cell>
          <cell r="C2994" t="str">
            <v>熊本県</v>
          </cell>
          <cell r="D2994" t="str">
            <v>姫戸町</v>
          </cell>
          <cell r="G2994">
            <v>1</v>
          </cell>
          <cell r="P2994">
            <v>1</v>
          </cell>
          <cell r="Q2994">
            <v>1</v>
          </cell>
          <cell r="R2994">
            <v>1</v>
          </cell>
          <cell r="S2994">
            <v>1</v>
          </cell>
        </row>
        <row r="2995">
          <cell r="A2995">
            <v>43525</v>
          </cell>
          <cell r="B2995">
            <v>43</v>
          </cell>
          <cell r="C2995" t="str">
            <v>熊本県</v>
          </cell>
          <cell r="D2995" t="str">
            <v>龍ヶ岳町</v>
          </cell>
          <cell r="F2995">
            <v>1</v>
          </cell>
          <cell r="G2995">
            <v>1</v>
          </cell>
          <cell r="P2995">
            <v>2</v>
          </cell>
          <cell r="Q2995">
            <v>1</v>
          </cell>
          <cell r="R2995">
            <v>2</v>
          </cell>
          <cell r="S2995">
            <v>1</v>
          </cell>
        </row>
        <row r="2996">
          <cell r="A2996">
            <v>43526</v>
          </cell>
          <cell r="B2996">
            <v>43</v>
          </cell>
          <cell r="C2996" t="str">
            <v>熊本県</v>
          </cell>
          <cell r="D2996" t="str">
            <v>御所浦町</v>
          </cell>
          <cell r="G2996">
            <v>1</v>
          </cell>
          <cell r="P2996">
            <v>1</v>
          </cell>
          <cell r="Q2996">
            <v>1</v>
          </cell>
          <cell r="R2996">
            <v>1</v>
          </cell>
          <cell r="S2996">
            <v>1</v>
          </cell>
        </row>
        <row r="2997">
          <cell r="A2997">
            <v>43527</v>
          </cell>
          <cell r="B2997">
            <v>43</v>
          </cell>
          <cell r="C2997" t="str">
            <v>熊本県</v>
          </cell>
          <cell r="D2997" t="str">
            <v>倉岳町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</row>
        <row r="2998">
          <cell r="A2998">
            <v>43528</v>
          </cell>
          <cell r="B2998">
            <v>43</v>
          </cell>
          <cell r="C2998" t="str">
            <v>熊本県</v>
          </cell>
          <cell r="D2998" t="str">
            <v>栖本町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</row>
        <row r="2999">
          <cell r="A2999">
            <v>43529</v>
          </cell>
          <cell r="B2999">
            <v>43</v>
          </cell>
          <cell r="C2999" t="str">
            <v>熊本県</v>
          </cell>
          <cell r="D2999" t="str">
            <v>新和町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</row>
        <row r="3000">
          <cell r="A3000">
            <v>43530</v>
          </cell>
          <cell r="B3000">
            <v>43</v>
          </cell>
          <cell r="C3000" t="str">
            <v>熊本県</v>
          </cell>
          <cell r="D3000" t="str">
            <v>五和町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</row>
        <row r="3001">
          <cell r="A3001">
            <v>43531</v>
          </cell>
          <cell r="B3001">
            <v>43</v>
          </cell>
          <cell r="C3001" t="str">
            <v>熊本県</v>
          </cell>
          <cell r="D3001" t="str">
            <v>苓北町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</row>
        <row r="3002">
          <cell r="A3002">
            <v>43532</v>
          </cell>
          <cell r="B3002">
            <v>43</v>
          </cell>
          <cell r="C3002" t="str">
            <v>熊本県</v>
          </cell>
          <cell r="D3002" t="str">
            <v>天草町</v>
          </cell>
          <cell r="G3002">
            <v>1</v>
          </cell>
          <cell r="P3002">
            <v>1</v>
          </cell>
          <cell r="Q3002">
            <v>1</v>
          </cell>
          <cell r="R3002">
            <v>1</v>
          </cell>
          <cell r="S3002">
            <v>1</v>
          </cell>
        </row>
        <row r="3003">
          <cell r="A3003">
            <v>43533</v>
          </cell>
          <cell r="B3003">
            <v>43</v>
          </cell>
          <cell r="C3003" t="str">
            <v>熊本県</v>
          </cell>
          <cell r="D3003" t="str">
            <v>河浦町</v>
          </cell>
          <cell r="F3003">
            <v>1</v>
          </cell>
          <cell r="P3003">
            <v>1</v>
          </cell>
          <cell r="Q3003">
            <v>1</v>
          </cell>
          <cell r="R3003">
            <v>1</v>
          </cell>
          <cell r="S3003">
            <v>1</v>
          </cell>
        </row>
        <row r="3004">
          <cell r="A3004">
            <v>43999</v>
          </cell>
          <cell r="B3004" t="str">
            <v>43 計</v>
          </cell>
          <cell r="D3004">
            <v>16</v>
          </cell>
          <cell r="E3004">
            <v>0</v>
          </cell>
          <cell r="F3004">
            <v>4</v>
          </cell>
          <cell r="G3004">
            <v>14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1</v>
          </cell>
          <cell r="N3004">
            <v>2</v>
          </cell>
          <cell r="O3004">
            <v>0</v>
          </cell>
          <cell r="P3004">
            <v>21</v>
          </cell>
          <cell r="Q3004">
            <v>16</v>
          </cell>
          <cell r="R3004">
            <v>21</v>
          </cell>
          <cell r="S3004">
            <v>16</v>
          </cell>
        </row>
        <row r="3005">
          <cell r="A3005">
            <v>44201</v>
          </cell>
          <cell r="B3005">
            <v>44</v>
          </cell>
          <cell r="C3005" t="str">
            <v>大分県</v>
          </cell>
          <cell r="D3005" t="str">
            <v>大分市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</row>
        <row r="3006">
          <cell r="A3006">
            <v>44202</v>
          </cell>
          <cell r="B3006">
            <v>44</v>
          </cell>
          <cell r="C3006" t="str">
            <v>大分県</v>
          </cell>
          <cell r="D3006" t="str">
            <v>別府市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</row>
        <row r="3007">
          <cell r="A3007">
            <v>44203</v>
          </cell>
          <cell r="B3007">
            <v>44</v>
          </cell>
          <cell r="C3007" t="str">
            <v>大分県</v>
          </cell>
          <cell r="D3007" t="str">
            <v>中津市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</row>
        <row r="3008">
          <cell r="A3008">
            <v>44204</v>
          </cell>
          <cell r="B3008">
            <v>44</v>
          </cell>
          <cell r="C3008" t="str">
            <v>大分県</v>
          </cell>
          <cell r="D3008" t="str">
            <v>日田市</v>
          </cell>
          <cell r="J3008">
            <v>1</v>
          </cell>
          <cell r="P3008">
            <v>1</v>
          </cell>
          <cell r="Q3008">
            <v>1</v>
          </cell>
          <cell r="R3008">
            <v>1</v>
          </cell>
          <cell r="S3008">
            <v>1</v>
          </cell>
        </row>
        <row r="3009">
          <cell r="A3009">
            <v>44205</v>
          </cell>
          <cell r="B3009">
            <v>44</v>
          </cell>
          <cell r="C3009" t="str">
            <v>大分県</v>
          </cell>
          <cell r="D3009" t="str">
            <v>佐伯市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</row>
        <row r="3010">
          <cell r="A3010">
            <v>44206</v>
          </cell>
          <cell r="B3010">
            <v>44</v>
          </cell>
          <cell r="C3010" t="str">
            <v>大分県</v>
          </cell>
          <cell r="D3010" t="str">
            <v>臼杵市</v>
          </cell>
          <cell r="G3010">
            <v>1</v>
          </cell>
          <cell r="P3010">
            <v>1</v>
          </cell>
          <cell r="Q3010">
            <v>1</v>
          </cell>
          <cell r="R3010">
            <v>1</v>
          </cell>
          <cell r="S3010">
            <v>1</v>
          </cell>
        </row>
        <row r="3011">
          <cell r="A3011">
            <v>44207</v>
          </cell>
          <cell r="B3011">
            <v>44</v>
          </cell>
          <cell r="C3011" t="str">
            <v>大分県</v>
          </cell>
          <cell r="D3011" t="str">
            <v>津久見市</v>
          </cell>
          <cell r="G3011">
            <v>1</v>
          </cell>
          <cell r="P3011">
            <v>1</v>
          </cell>
          <cell r="Q3011">
            <v>1</v>
          </cell>
          <cell r="R3011">
            <v>1</v>
          </cell>
          <cell r="S3011">
            <v>1</v>
          </cell>
        </row>
        <row r="3012">
          <cell r="A3012">
            <v>44208</v>
          </cell>
          <cell r="B3012">
            <v>44</v>
          </cell>
          <cell r="C3012" t="str">
            <v>大分県</v>
          </cell>
          <cell r="D3012" t="str">
            <v>竹田市</v>
          </cell>
          <cell r="G3012">
            <v>1</v>
          </cell>
          <cell r="P3012">
            <v>1</v>
          </cell>
          <cell r="Q3012">
            <v>1</v>
          </cell>
          <cell r="R3012">
            <v>1</v>
          </cell>
          <cell r="S3012">
            <v>1</v>
          </cell>
        </row>
        <row r="3013">
          <cell r="A3013">
            <v>44209</v>
          </cell>
          <cell r="B3013">
            <v>44</v>
          </cell>
          <cell r="C3013" t="str">
            <v>大分県</v>
          </cell>
          <cell r="D3013" t="str">
            <v>豊後高田市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</row>
        <row r="3014">
          <cell r="A3014">
            <v>44210</v>
          </cell>
          <cell r="B3014">
            <v>44</v>
          </cell>
          <cell r="C3014" t="str">
            <v>大分県</v>
          </cell>
          <cell r="D3014" t="str">
            <v>杵築市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</row>
        <row r="3015">
          <cell r="A3015">
            <v>44211</v>
          </cell>
          <cell r="B3015">
            <v>44</v>
          </cell>
          <cell r="C3015" t="str">
            <v>大分県</v>
          </cell>
          <cell r="D3015" t="str">
            <v>宇佐市</v>
          </cell>
          <cell r="G3015">
            <v>1</v>
          </cell>
          <cell r="P3015">
            <v>1</v>
          </cell>
          <cell r="Q3015">
            <v>1</v>
          </cell>
          <cell r="R3015">
            <v>1</v>
          </cell>
          <cell r="S3015">
            <v>1</v>
          </cell>
        </row>
        <row r="3016">
          <cell r="A3016">
            <v>44301</v>
          </cell>
          <cell r="B3016">
            <v>44</v>
          </cell>
          <cell r="C3016" t="str">
            <v>大分県</v>
          </cell>
          <cell r="D3016" t="str">
            <v>大田村</v>
          </cell>
          <cell r="G3016">
            <v>1</v>
          </cell>
          <cell r="P3016">
            <v>1</v>
          </cell>
          <cell r="Q3016">
            <v>1</v>
          </cell>
          <cell r="R3016">
            <v>1</v>
          </cell>
          <cell r="S3016">
            <v>1</v>
          </cell>
        </row>
        <row r="3017">
          <cell r="A3017">
            <v>44302</v>
          </cell>
          <cell r="B3017">
            <v>44</v>
          </cell>
          <cell r="C3017" t="str">
            <v>大分県</v>
          </cell>
          <cell r="D3017" t="str">
            <v>真玉町</v>
          </cell>
          <cell r="G3017">
            <v>1</v>
          </cell>
          <cell r="P3017">
            <v>1</v>
          </cell>
          <cell r="Q3017">
            <v>1</v>
          </cell>
          <cell r="R3017">
            <v>1</v>
          </cell>
          <cell r="S3017">
            <v>1</v>
          </cell>
        </row>
        <row r="3018">
          <cell r="A3018">
            <v>44303</v>
          </cell>
          <cell r="B3018">
            <v>44</v>
          </cell>
          <cell r="C3018" t="str">
            <v>大分県</v>
          </cell>
          <cell r="D3018" t="str">
            <v>香々地町</v>
          </cell>
          <cell r="G3018">
            <v>1</v>
          </cell>
          <cell r="P3018">
            <v>1</v>
          </cell>
          <cell r="Q3018">
            <v>1</v>
          </cell>
          <cell r="R3018">
            <v>1</v>
          </cell>
          <cell r="S3018">
            <v>1</v>
          </cell>
        </row>
        <row r="3019">
          <cell r="A3019">
            <v>44321</v>
          </cell>
          <cell r="B3019">
            <v>44</v>
          </cell>
          <cell r="C3019" t="str">
            <v>大分県</v>
          </cell>
          <cell r="D3019" t="str">
            <v>国見町</v>
          </cell>
          <cell r="G3019">
            <v>1</v>
          </cell>
          <cell r="P3019">
            <v>1</v>
          </cell>
          <cell r="Q3019">
            <v>1</v>
          </cell>
          <cell r="R3019">
            <v>1</v>
          </cell>
          <cell r="S3019">
            <v>1</v>
          </cell>
        </row>
        <row r="3020">
          <cell r="A3020">
            <v>44322</v>
          </cell>
          <cell r="B3020">
            <v>44</v>
          </cell>
          <cell r="C3020" t="str">
            <v>大分県</v>
          </cell>
          <cell r="D3020" t="str">
            <v>姫島村</v>
          </cell>
          <cell r="G3020">
            <v>1</v>
          </cell>
          <cell r="H3020">
            <v>1</v>
          </cell>
          <cell r="P3020">
            <v>2</v>
          </cell>
          <cell r="Q3020">
            <v>1</v>
          </cell>
          <cell r="R3020">
            <v>2</v>
          </cell>
          <cell r="S3020">
            <v>1</v>
          </cell>
        </row>
        <row r="3021">
          <cell r="A3021">
            <v>44323</v>
          </cell>
          <cell r="B3021">
            <v>44</v>
          </cell>
          <cell r="C3021" t="str">
            <v>大分県</v>
          </cell>
          <cell r="D3021" t="str">
            <v>国東町</v>
          </cell>
          <cell r="G3021">
            <v>1</v>
          </cell>
          <cell r="P3021">
            <v>1</v>
          </cell>
          <cell r="Q3021">
            <v>1</v>
          </cell>
          <cell r="R3021">
            <v>1</v>
          </cell>
          <cell r="S3021">
            <v>1</v>
          </cell>
        </row>
        <row r="3022">
          <cell r="A3022">
            <v>44324</v>
          </cell>
          <cell r="B3022">
            <v>44</v>
          </cell>
          <cell r="C3022" t="str">
            <v>大分県</v>
          </cell>
          <cell r="D3022" t="str">
            <v>武蔵町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</row>
        <row r="3023">
          <cell r="A3023">
            <v>44325</v>
          </cell>
          <cell r="B3023">
            <v>44</v>
          </cell>
          <cell r="C3023" t="str">
            <v>大分県</v>
          </cell>
          <cell r="D3023" t="str">
            <v>安岐町</v>
          </cell>
          <cell r="M3023">
            <v>1</v>
          </cell>
          <cell r="P3023">
            <v>1</v>
          </cell>
          <cell r="Q3023">
            <v>1</v>
          </cell>
          <cell r="R3023">
            <v>1</v>
          </cell>
          <cell r="S3023">
            <v>1</v>
          </cell>
        </row>
        <row r="3024">
          <cell r="A3024">
            <v>44341</v>
          </cell>
          <cell r="B3024">
            <v>44</v>
          </cell>
          <cell r="C3024" t="str">
            <v>大分県</v>
          </cell>
          <cell r="D3024" t="str">
            <v>日出町</v>
          </cell>
          <cell r="M3024">
            <v>1</v>
          </cell>
          <cell r="P3024">
            <v>1</v>
          </cell>
          <cell r="Q3024">
            <v>1</v>
          </cell>
          <cell r="R3024">
            <v>1</v>
          </cell>
          <cell r="S3024">
            <v>1</v>
          </cell>
        </row>
        <row r="3025">
          <cell r="A3025">
            <v>44342</v>
          </cell>
          <cell r="B3025">
            <v>44</v>
          </cell>
          <cell r="C3025" t="str">
            <v>大分県</v>
          </cell>
          <cell r="D3025" t="str">
            <v>山香町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</row>
        <row r="3026">
          <cell r="A3026">
            <v>44361</v>
          </cell>
          <cell r="B3026">
            <v>44</v>
          </cell>
          <cell r="C3026" t="str">
            <v>大分県</v>
          </cell>
          <cell r="D3026" t="str">
            <v>野津原町</v>
          </cell>
          <cell r="G3026">
            <v>1</v>
          </cell>
          <cell r="P3026">
            <v>1</v>
          </cell>
          <cell r="Q3026">
            <v>1</v>
          </cell>
          <cell r="R3026">
            <v>1</v>
          </cell>
          <cell r="S3026">
            <v>1</v>
          </cell>
        </row>
        <row r="3027">
          <cell r="A3027">
            <v>44362</v>
          </cell>
          <cell r="B3027">
            <v>44</v>
          </cell>
          <cell r="C3027" t="str">
            <v>大分県</v>
          </cell>
          <cell r="D3027" t="str">
            <v>挾間町</v>
          </cell>
          <cell r="F3027">
            <v>1</v>
          </cell>
          <cell r="G3027">
            <v>1</v>
          </cell>
          <cell r="M3027">
            <v>1</v>
          </cell>
          <cell r="P3027">
            <v>3</v>
          </cell>
          <cell r="Q3027">
            <v>1</v>
          </cell>
          <cell r="R3027">
            <v>3</v>
          </cell>
          <cell r="S3027">
            <v>1</v>
          </cell>
        </row>
        <row r="3028">
          <cell r="A3028">
            <v>44363</v>
          </cell>
          <cell r="B3028">
            <v>44</v>
          </cell>
          <cell r="C3028" t="str">
            <v>大分県</v>
          </cell>
          <cell r="D3028" t="str">
            <v>庄内町</v>
          </cell>
          <cell r="G3028">
            <v>1</v>
          </cell>
          <cell r="P3028">
            <v>1</v>
          </cell>
          <cell r="Q3028">
            <v>1</v>
          </cell>
          <cell r="R3028">
            <v>1</v>
          </cell>
          <cell r="S3028">
            <v>1</v>
          </cell>
        </row>
        <row r="3029">
          <cell r="A3029">
            <v>44364</v>
          </cell>
          <cell r="B3029">
            <v>44</v>
          </cell>
          <cell r="C3029" t="str">
            <v>大分県</v>
          </cell>
          <cell r="D3029" t="str">
            <v>湯布院町</v>
          </cell>
          <cell r="G3029">
            <v>1</v>
          </cell>
          <cell r="P3029">
            <v>1</v>
          </cell>
          <cell r="Q3029">
            <v>1</v>
          </cell>
          <cell r="R3029">
            <v>1</v>
          </cell>
          <cell r="S3029">
            <v>1</v>
          </cell>
        </row>
        <row r="3030">
          <cell r="A3030">
            <v>44381</v>
          </cell>
          <cell r="B3030">
            <v>44</v>
          </cell>
          <cell r="C3030" t="str">
            <v>大分県</v>
          </cell>
          <cell r="D3030" t="str">
            <v>佐賀関町</v>
          </cell>
          <cell r="G3030">
            <v>1</v>
          </cell>
          <cell r="P3030">
            <v>1</v>
          </cell>
          <cell r="Q3030">
            <v>1</v>
          </cell>
          <cell r="R3030">
            <v>1</v>
          </cell>
          <cell r="S3030">
            <v>1</v>
          </cell>
        </row>
        <row r="3031">
          <cell r="A3031">
            <v>44401</v>
          </cell>
          <cell r="B3031">
            <v>44</v>
          </cell>
          <cell r="C3031" t="str">
            <v>大分県</v>
          </cell>
          <cell r="D3031" t="str">
            <v>上浦町</v>
          </cell>
          <cell r="G3031">
            <v>1</v>
          </cell>
          <cell r="P3031">
            <v>1</v>
          </cell>
          <cell r="Q3031">
            <v>1</v>
          </cell>
          <cell r="R3031">
            <v>1</v>
          </cell>
          <cell r="S3031">
            <v>1</v>
          </cell>
        </row>
        <row r="3032">
          <cell r="A3032">
            <v>44402</v>
          </cell>
          <cell r="B3032">
            <v>44</v>
          </cell>
          <cell r="C3032" t="str">
            <v>大分県</v>
          </cell>
          <cell r="D3032" t="str">
            <v>弥生町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</row>
        <row r="3033">
          <cell r="A3033">
            <v>44403</v>
          </cell>
          <cell r="B3033">
            <v>44</v>
          </cell>
          <cell r="C3033" t="str">
            <v>大分県</v>
          </cell>
          <cell r="D3033" t="str">
            <v>本匠村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</row>
        <row r="3034">
          <cell r="A3034">
            <v>44404</v>
          </cell>
          <cell r="B3034">
            <v>44</v>
          </cell>
          <cell r="C3034" t="str">
            <v>大分県</v>
          </cell>
          <cell r="D3034" t="str">
            <v>宇目町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</row>
        <row r="3035">
          <cell r="A3035">
            <v>44405</v>
          </cell>
          <cell r="B3035">
            <v>44</v>
          </cell>
          <cell r="C3035" t="str">
            <v>大分県</v>
          </cell>
          <cell r="D3035" t="str">
            <v>直川村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</row>
        <row r="3036">
          <cell r="A3036">
            <v>44406</v>
          </cell>
          <cell r="B3036">
            <v>44</v>
          </cell>
          <cell r="C3036" t="str">
            <v>大分県</v>
          </cell>
          <cell r="D3036" t="str">
            <v>鶴見町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</row>
        <row r="3037">
          <cell r="A3037">
            <v>44407</v>
          </cell>
          <cell r="B3037">
            <v>44</v>
          </cell>
          <cell r="C3037" t="str">
            <v>大分県</v>
          </cell>
          <cell r="D3037" t="str">
            <v>米水津村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</row>
        <row r="3038">
          <cell r="A3038">
            <v>44408</v>
          </cell>
          <cell r="B3038">
            <v>44</v>
          </cell>
          <cell r="C3038" t="str">
            <v>大分県</v>
          </cell>
          <cell r="D3038" t="str">
            <v>蒲江町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</row>
        <row r="3039">
          <cell r="A3039">
            <v>44421</v>
          </cell>
          <cell r="B3039">
            <v>44</v>
          </cell>
          <cell r="C3039" t="str">
            <v>大分県</v>
          </cell>
          <cell r="D3039" t="str">
            <v>野津町</v>
          </cell>
          <cell r="G3039">
            <v>1</v>
          </cell>
          <cell r="P3039">
            <v>1</v>
          </cell>
          <cell r="Q3039">
            <v>1</v>
          </cell>
          <cell r="R3039">
            <v>1</v>
          </cell>
          <cell r="S3039">
            <v>1</v>
          </cell>
        </row>
        <row r="3040">
          <cell r="A3040">
            <v>44422</v>
          </cell>
          <cell r="B3040">
            <v>44</v>
          </cell>
          <cell r="C3040" t="str">
            <v>大分県</v>
          </cell>
          <cell r="D3040" t="str">
            <v>三重町</v>
          </cell>
          <cell r="G3040">
            <v>1</v>
          </cell>
          <cell r="P3040">
            <v>1</v>
          </cell>
          <cell r="Q3040">
            <v>1</v>
          </cell>
          <cell r="R3040">
            <v>1</v>
          </cell>
          <cell r="S3040">
            <v>1</v>
          </cell>
        </row>
        <row r="3041">
          <cell r="A3041">
            <v>44423</v>
          </cell>
          <cell r="B3041">
            <v>44</v>
          </cell>
          <cell r="C3041" t="str">
            <v>大分県</v>
          </cell>
          <cell r="D3041" t="str">
            <v>清川村</v>
          </cell>
          <cell r="G3041">
            <v>1</v>
          </cell>
          <cell r="P3041">
            <v>1</v>
          </cell>
          <cell r="Q3041">
            <v>1</v>
          </cell>
          <cell r="R3041">
            <v>1</v>
          </cell>
          <cell r="S3041">
            <v>1</v>
          </cell>
        </row>
        <row r="3042">
          <cell r="A3042">
            <v>44424</v>
          </cell>
          <cell r="B3042">
            <v>44</v>
          </cell>
          <cell r="C3042" t="str">
            <v>大分県</v>
          </cell>
          <cell r="D3042" t="str">
            <v>緒方町</v>
          </cell>
          <cell r="G3042">
            <v>1</v>
          </cell>
          <cell r="P3042">
            <v>1</v>
          </cell>
          <cell r="Q3042">
            <v>1</v>
          </cell>
          <cell r="R3042">
            <v>1</v>
          </cell>
          <cell r="S3042">
            <v>1</v>
          </cell>
        </row>
        <row r="3043">
          <cell r="A3043">
            <v>44425</v>
          </cell>
          <cell r="B3043">
            <v>44</v>
          </cell>
          <cell r="C3043" t="str">
            <v>大分県</v>
          </cell>
          <cell r="D3043" t="str">
            <v>朝地町</v>
          </cell>
          <cell r="G3043">
            <v>1</v>
          </cell>
          <cell r="P3043">
            <v>1</v>
          </cell>
          <cell r="Q3043">
            <v>1</v>
          </cell>
          <cell r="R3043">
            <v>1</v>
          </cell>
          <cell r="S3043">
            <v>1</v>
          </cell>
        </row>
        <row r="3044">
          <cell r="A3044">
            <v>44426</v>
          </cell>
          <cell r="B3044">
            <v>44</v>
          </cell>
          <cell r="C3044" t="str">
            <v>大分県</v>
          </cell>
          <cell r="D3044" t="str">
            <v>大野町</v>
          </cell>
          <cell r="G3044">
            <v>1</v>
          </cell>
          <cell r="P3044">
            <v>1</v>
          </cell>
          <cell r="Q3044">
            <v>1</v>
          </cell>
          <cell r="R3044">
            <v>1</v>
          </cell>
          <cell r="S3044">
            <v>1</v>
          </cell>
        </row>
        <row r="3045">
          <cell r="A3045">
            <v>44427</v>
          </cell>
          <cell r="B3045">
            <v>44</v>
          </cell>
          <cell r="C3045" t="str">
            <v>大分県</v>
          </cell>
          <cell r="D3045" t="str">
            <v>千歳村</v>
          </cell>
          <cell r="G3045">
            <v>1</v>
          </cell>
          <cell r="P3045">
            <v>1</v>
          </cell>
          <cell r="Q3045">
            <v>1</v>
          </cell>
          <cell r="R3045">
            <v>1</v>
          </cell>
          <cell r="S3045">
            <v>1</v>
          </cell>
        </row>
        <row r="3046">
          <cell r="A3046">
            <v>44428</v>
          </cell>
          <cell r="B3046">
            <v>44</v>
          </cell>
          <cell r="C3046" t="str">
            <v>大分県</v>
          </cell>
          <cell r="D3046" t="str">
            <v>犬飼町</v>
          </cell>
          <cell r="G3046">
            <v>1</v>
          </cell>
          <cell r="P3046">
            <v>1</v>
          </cell>
          <cell r="Q3046">
            <v>1</v>
          </cell>
          <cell r="R3046">
            <v>1</v>
          </cell>
          <cell r="S3046">
            <v>1</v>
          </cell>
        </row>
        <row r="3047">
          <cell r="A3047">
            <v>44441</v>
          </cell>
          <cell r="B3047">
            <v>44</v>
          </cell>
          <cell r="C3047" t="str">
            <v>大分県</v>
          </cell>
          <cell r="D3047" t="str">
            <v>荻町</v>
          </cell>
          <cell r="G3047">
            <v>1</v>
          </cell>
          <cell r="P3047">
            <v>1</v>
          </cell>
          <cell r="Q3047">
            <v>1</v>
          </cell>
          <cell r="R3047">
            <v>1</v>
          </cell>
          <cell r="S3047">
            <v>1</v>
          </cell>
        </row>
        <row r="3048">
          <cell r="A3048">
            <v>44442</v>
          </cell>
          <cell r="B3048">
            <v>44</v>
          </cell>
          <cell r="C3048" t="str">
            <v>大分県</v>
          </cell>
          <cell r="D3048" t="str">
            <v>久住町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</row>
        <row r="3049">
          <cell r="A3049">
            <v>44443</v>
          </cell>
          <cell r="B3049">
            <v>44</v>
          </cell>
          <cell r="C3049" t="str">
            <v>大分県</v>
          </cell>
          <cell r="D3049" t="str">
            <v>直入町</v>
          </cell>
          <cell r="G3049">
            <v>1</v>
          </cell>
          <cell r="P3049">
            <v>1</v>
          </cell>
          <cell r="Q3049">
            <v>1</v>
          </cell>
          <cell r="R3049">
            <v>1</v>
          </cell>
          <cell r="S3049">
            <v>1</v>
          </cell>
        </row>
        <row r="3050">
          <cell r="A3050">
            <v>44461</v>
          </cell>
          <cell r="B3050">
            <v>44</v>
          </cell>
          <cell r="C3050" t="str">
            <v>大分県</v>
          </cell>
          <cell r="D3050" t="str">
            <v>九重町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</row>
        <row r="3051">
          <cell r="A3051">
            <v>44462</v>
          </cell>
          <cell r="B3051">
            <v>44</v>
          </cell>
          <cell r="C3051" t="str">
            <v>大分県</v>
          </cell>
          <cell r="D3051" t="str">
            <v>玖珠町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</row>
        <row r="3052">
          <cell r="A3052">
            <v>44481</v>
          </cell>
          <cell r="B3052">
            <v>44</v>
          </cell>
          <cell r="C3052" t="str">
            <v>大分県</v>
          </cell>
          <cell r="D3052" t="str">
            <v>前津江村</v>
          </cell>
          <cell r="G3052">
            <v>1</v>
          </cell>
          <cell r="P3052">
            <v>1</v>
          </cell>
          <cell r="Q3052">
            <v>1</v>
          </cell>
          <cell r="R3052">
            <v>1</v>
          </cell>
          <cell r="S3052">
            <v>1</v>
          </cell>
        </row>
        <row r="3053">
          <cell r="A3053">
            <v>44482</v>
          </cell>
          <cell r="B3053">
            <v>44</v>
          </cell>
          <cell r="C3053" t="str">
            <v>大分県</v>
          </cell>
          <cell r="D3053" t="str">
            <v>中津江村</v>
          </cell>
          <cell r="G3053">
            <v>1</v>
          </cell>
          <cell r="P3053">
            <v>1</v>
          </cell>
          <cell r="Q3053">
            <v>1</v>
          </cell>
          <cell r="R3053">
            <v>1</v>
          </cell>
          <cell r="S3053">
            <v>1</v>
          </cell>
        </row>
        <row r="3054">
          <cell r="A3054">
            <v>44483</v>
          </cell>
          <cell r="B3054">
            <v>44</v>
          </cell>
          <cell r="C3054" t="str">
            <v>大分県</v>
          </cell>
          <cell r="D3054" t="str">
            <v>上津江村</v>
          </cell>
          <cell r="G3054">
            <v>1</v>
          </cell>
          <cell r="P3054">
            <v>1</v>
          </cell>
          <cell r="Q3054">
            <v>1</v>
          </cell>
          <cell r="R3054">
            <v>1</v>
          </cell>
          <cell r="S3054">
            <v>1</v>
          </cell>
        </row>
        <row r="3055">
          <cell r="A3055">
            <v>44484</v>
          </cell>
          <cell r="B3055">
            <v>44</v>
          </cell>
          <cell r="C3055" t="str">
            <v>大分県</v>
          </cell>
          <cell r="D3055" t="str">
            <v>大山町</v>
          </cell>
          <cell r="G3055">
            <v>1</v>
          </cell>
          <cell r="P3055">
            <v>1</v>
          </cell>
          <cell r="Q3055">
            <v>1</v>
          </cell>
          <cell r="R3055">
            <v>1</v>
          </cell>
          <cell r="S3055">
            <v>1</v>
          </cell>
        </row>
        <row r="3056">
          <cell r="A3056">
            <v>44485</v>
          </cell>
          <cell r="B3056">
            <v>44</v>
          </cell>
          <cell r="C3056" t="str">
            <v>大分県</v>
          </cell>
          <cell r="D3056" t="str">
            <v>天瀬町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</row>
        <row r="3057">
          <cell r="A3057">
            <v>44501</v>
          </cell>
          <cell r="B3057">
            <v>44</v>
          </cell>
          <cell r="C3057" t="str">
            <v>大分県</v>
          </cell>
          <cell r="D3057" t="str">
            <v>三光村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</row>
        <row r="3058">
          <cell r="A3058">
            <v>44502</v>
          </cell>
          <cell r="B3058">
            <v>44</v>
          </cell>
          <cell r="C3058" t="str">
            <v>大分県</v>
          </cell>
          <cell r="D3058" t="str">
            <v>本耶馬溪町</v>
          </cell>
          <cell r="P3058">
            <v>0</v>
          </cell>
          <cell r="Q3058">
            <v>0</v>
          </cell>
          <cell r="R3058">
            <v>0</v>
          </cell>
          <cell r="S3058">
            <v>0</v>
          </cell>
        </row>
        <row r="3059">
          <cell r="A3059">
            <v>44503</v>
          </cell>
          <cell r="B3059">
            <v>44</v>
          </cell>
          <cell r="C3059" t="str">
            <v>大分県</v>
          </cell>
          <cell r="D3059" t="str">
            <v>耶馬溪町</v>
          </cell>
          <cell r="M3059">
            <v>1</v>
          </cell>
          <cell r="P3059">
            <v>1</v>
          </cell>
          <cell r="Q3059">
            <v>1</v>
          </cell>
          <cell r="R3059">
            <v>1</v>
          </cell>
          <cell r="S3059">
            <v>1</v>
          </cell>
        </row>
        <row r="3060">
          <cell r="A3060">
            <v>44504</v>
          </cell>
          <cell r="B3060">
            <v>44</v>
          </cell>
          <cell r="C3060" t="str">
            <v>大分県</v>
          </cell>
          <cell r="D3060" t="str">
            <v>山国町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</row>
        <row r="3061">
          <cell r="A3061">
            <v>44521</v>
          </cell>
          <cell r="B3061">
            <v>44</v>
          </cell>
          <cell r="C3061" t="str">
            <v>大分県</v>
          </cell>
          <cell r="D3061" t="str">
            <v>院内町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</row>
        <row r="3062">
          <cell r="A3062">
            <v>44522</v>
          </cell>
          <cell r="B3062">
            <v>44</v>
          </cell>
          <cell r="C3062" t="str">
            <v>大分県</v>
          </cell>
          <cell r="D3062" t="str">
            <v>安心院町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</row>
        <row r="3063">
          <cell r="A3063">
            <v>44999</v>
          </cell>
          <cell r="B3063" t="str">
            <v>44 計</v>
          </cell>
          <cell r="D3063">
            <v>30</v>
          </cell>
          <cell r="E3063">
            <v>0</v>
          </cell>
          <cell r="F3063">
            <v>1</v>
          </cell>
          <cell r="G3063">
            <v>30</v>
          </cell>
          <cell r="H3063">
            <v>1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1</v>
          </cell>
          <cell r="N3063">
            <v>0</v>
          </cell>
          <cell r="O3063">
            <v>0</v>
          </cell>
          <cell r="P3063">
            <v>33</v>
          </cell>
          <cell r="Q3063">
            <v>30</v>
          </cell>
          <cell r="R3063">
            <v>33</v>
          </cell>
          <cell r="S3063">
            <v>30</v>
          </cell>
        </row>
        <row r="3064">
          <cell r="A3064">
            <v>45201</v>
          </cell>
          <cell r="B3064">
            <v>45</v>
          </cell>
          <cell r="C3064" t="str">
            <v>宮崎県</v>
          </cell>
          <cell r="D3064" t="str">
            <v>宮崎市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</row>
        <row r="3065">
          <cell r="A3065">
            <v>45202</v>
          </cell>
          <cell r="B3065">
            <v>45</v>
          </cell>
          <cell r="C3065" t="str">
            <v>宮崎県</v>
          </cell>
          <cell r="D3065" t="str">
            <v>都城市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</row>
        <row r="3066">
          <cell r="A3066">
            <v>45203</v>
          </cell>
          <cell r="B3066">
            <v>45</v>
          </cell>
          <cell r="C3066" t="str">
            <v>宮崎県</v>
          </cell>
          <cell r="D3066" t="str">
            <v>延岡市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</row>
        <row r="3067">
          <cell r="A3067">
            <v>45204</v>
          </cell>
          <cell r="B3067">
            <v>45</v>
          </cell>
          <cell r="C3067" t="str">
            <v>宮崎県</v>
          </cell>
          <cell r="D3067" t="str">
            <v>日南市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</row>
        <row r="3068">
          <cell r="A3068">
            <v>45205</v>
          </cell>
          <cell r="B3068">
            <v>45</v>
          </cell>
          <cell r="C3068" t="str">
            <v>宮崎県</v>
          </cell>
          <cell r="D3068" t="str">
            <v>小林市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</row>
        <row r="3069">
          <cell r="A3069">
            <v>45206</v>
          </cell>
          <cell r="B3069">
            <v>45</v>
          </cell>
          <cell r="C3069" t="str">
            <v>宮崎県</v>
          </cell>
          <cell r="D3069" t="str">
            <v>日向市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</row>
        <row r="3070">
          <cell r="A3070">
            <v>45207</v>
          </cell>
          <cell r="B3070">
            <v>45</v>
          </cell>
          <cell r="C3070" t="str">
            <v>宮崎県</v>
          </cell>
          <cell r="D3070" t="str">
            <v>串間市</v>
          </cell>
          <cell r="G3070">
            <v>1</v>
          </cell>
          <cell r="P3070">
            <v>1</v>
          </cell>
          <cell r="Q3070">
            <v>1</v>
          </cell>
          <cell r="R3070">
            <v>1</v>
          </cell>
          <cell r="S3070">
            <v>1</v>
          </cell>
        </row>
        <row r="3071">
          <cell r="A3071">
            <v>45208</v>
          </cell>
          <cell r="B3071">
            <v>45</v>
          </cell>
          <cell r="C3071" t="str">
            <v>宮崎県</v>
          </cell>
          <cell r="D3071" t="str">
            <v>西都市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</row>
        <row r="3072">
          <cell r="A3072">
            <v>45209</v>
          </cell>
          <cell r="B3072">
            <v>45</v>
          </cell>
          <cell r="C3072" t="str">
            <v>宮崎県</v>
          </cell>
          <cell r="D3072" t="str">
            <v>えびの市</v>
          </cell>
          <cell r="G3072">
            <v>1</v>
          </cell>
          <cell r="J3072">
            <v>1</v>
          </cell>
          <cell r="P3072">
            <v>2</v>
          </cell>
          <cell r="Q3072">
            <v>1</v>
          </cell>
          <cell r="R3072">
            <v>2</v>
          </cell>
          <cell r="S3072">
            <v>1</v>
          </cell>
        </row>
        <row r="3073">
          <cell r="A3073">
            <v>45301</v>
          </cell>
          <cell r="B3073">
            <v>45</v>
          </cell>
          <cell r="C3073" t="str">
            <v>宮崎県</v>
          </cell>
          <cell r="D3073" t="str">
            <v>清武町</v>
          </cell>
          <cell r="J3073">
            <v>1</v>
          </cell>
          <cell r="M3073">
            <v>1</v>
          </cell>
          <cell r="P3073">
            <v>2</v>
          </cell>
          <cell r="Q3073">
            <v>1</v>
          </cell>
          <cell r="R3073">
            <v>2</v>
          </cell>
          <cell r="S3073">
            <v>1</v>
          </cell>
        </row>
        <row r="3074">
          <cell r="A3074">
            <v>45302</v>
          </cell>
          <cell r="B3074">
            <v>45</v>
          </cell>
          <cell r="C3074" t="str">
            <v>宮崎県</v>
          </cell>
          <cell r="D3074" t="str">
            <v>田野町</v>
          </cell>
          <cell r="J3074">
            <v>1</v>
          </cell>
          <cell r="P3074">
            <v>1</v>
          </cell>
          <cell r="Q3074">
            <v>1</v>
          </cell>
          <cell r="R3074">
            <v>1</v>
          </cell>
          <cell r="S3074">
            <v>1</v>
          </cell>
        </row>
        <row r="3075">
          <cell r="A3075">
            <v>45303</v>
          </cell>
          <cell r="B3075">
            <v>45</v>
          </cell>
          <cell r="C3075" t="str">
            <v>宮崎県</v>
          </cell>
          <cell r="D3075" t="str">
            <v>佐土原町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</row>
        <row r="3076">
          <cell r="A3076">
            <v>45321</v>
          </cell>
          <cell r="B3076">
            <v>45</v>
          </cell>
          <cell r="C3076" t="str">
            <v>宮崎県</v>
          </cell>
          <cell r="D3076" t="str">
            <v>北郷町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</row>
        <row r="3077">
          <cell r="A3077">
            <v>45322</v>
          </cell>
          <cell r="B3077">
            <v>45</v>
          </cell>
          <cell r="C3077" t="str">
            <v>宮崎県</v>
          </cell>
          <cell r="D3077" t="str">
            <v>南郷町</v>
          </cell>
          <cell r="G3077">
            <v>1</v>
          </cell>
          <cell r="P3077">
            <v>1</v>
          </cell>
          <cell r="Q3077">
            <v>1</v>
          </cell>
          <cell r="R3077">
            <v>1</v>
          </cell>
          <cell r="S3077">
            <v>1</v>
          </cell>
        </row>
        <row r="3078">
          <cell r="A3078">
            <v>45341</v>
          </cell>
          <cell r="B3078">
            <v>45</v>
          </cell>
          <cell r="C3078" t="str">
            <v>宮崎県</v>
          </cell>
          <cell r="D3078" t="str">
            <v>三股町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</row>
        <row r="3079">
          <cell r="A3079">
            <v>45342</v>
          </cell>
          <cell r="B3079">
            <v>45</v>
          </cell>
          <cell r="C3079" t="str">
            <v>宮崎県</v>
          </cell>
          <cell r="D3079" t="str">
            <v>山之口町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</row>
        <row r="3080">
          <cell r="A3080">
            <v>45343</v>
          </cell>
          <cell r="B3080">
            <v>45</v>
          </cell>
          <cell r="C3080" t="str">
            <v>宮崎県</v>
          </cell>
          <cell r="D3080" t="str">
            <v>高城町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</row>
        <row r="3081">
          <cell r="A3081">
            <v>45344</v>
          </cell>
          <cell r="B3081">
            <v>45</v>
          </cell>
          <cell r="C3081" t="str">
            <v>宮崎県</v>
          </cell>
          <cell r="D3081" t="str">
            <v>山田町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</row>
        <row r="3082">
          <cell r="A3082">
            <v>45345</v>
          </cell>
          <cell r="B3082">
            <v>45</v>
          </cell>
          <cell r="C3082" t="str">
            <v>宮崎県</v>
          </cell>
          <cell r="D3082" t="str">
            <v>高崎町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</row>
        <row r="3083">
          <cell r="A3083">
            <v>45361</v>
          </cell>
          <cell r="B3083">
            <v>45</v>
          </cell>
          <cell r="C3083" t="str">
            <v>宮崎県</v>
          </cell>
          <cell r="D3083" t="str">
            <v>高原町</v>
          </cell>
          <cell r="J3083">
            <v>1</v>
          </cell>
          <cell r="P3083">
            <v>1</v>
          </cell>
          <cell r="Q3083">
            <v>1</v>
          </cell>
          <cell r="R3083">
            <v>1</v>
          </cell>
          <cell r="S3083">
            <v>1</v>
          </cell>
        </row>
        <row r="3084">
          <cell r="A3084">
            <v>45362</v>
          </cell>
          <cell r="B3084">
            <v>45</v>
          </cell>
          <cell r="C3084" t="str">
            <v>宮崎県</v>
          </cell>
          <cell r="D3084" t="str">
            <v>野尻町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</row>
        <row r="3085">
          <cell r="A3085">
            <v>45363</v>
          </cell>
          <cell r="B3085">
            <v>45</v>
          </cell>
          <cell r="C3085" t="str">
            <v>宮崎県</v>
          </cell>
          <cell r="D3085" t="str">
            <v>須木村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</row>
        <row r="3086">
          <cell r="A3086">
            <v>45381</v>
          </cell>
          <cell r="B3086">
            <v>45</v>
          </cell>
          <cell r="C3086" t="str">
            <v>宮崎県</v>
          </cell>
          <cell r="D3086" t="str">
            <v>高岡町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</row>
        <row r="3087">
          <cell r="A3087">
            <v>45382</v>
          </cell>
          <cell r="B3087">
            <v>45</v>
          </cell>
          <cell r="C3087" t="str">
            <v>宮崎県</v>
          </cell>
          <cell r="D3087" t="str">
            <v>国富町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</row>
        <row r="3088">
          <cell r="A3088">
            <v>45383</v>
          </cell>
          <cell r="B3088">
            <v>45</v>
          </cell>
          <cell r="C3088" t="str">
            <v>宮崎県</v>
          </cell>
          <cell r="D3088" t="str">
            <v>綾町</v>
          </cell>
          <cell r="P3088">
            <v>0</v>
          </cell>
          <cell r="Q3088">
            <v>0</v>
          </cell>
          <cell r="R3088">
            <v>0</v>
          </cell>
          <cell r="S3088">
            <v>0</v>
          </cell>
        </row>
        <row r="3089">
          <cell r="A3089">
            <v>45401</v>
          </cell>
          <cell r="B3089">
            <v>45</v>
          </cell>
          <cell r="C3089" t="str">
            <v>宮崎県</v>
          </cell>
          <cell r="D3089" t="str">
            <v>高鍋町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</row>
        <row r="3090">
          <cell r="A3090">
            <v>45402</v>
          </cell>
          <cell r="B3090">
            <v>45</v>
          </cell>
          <cell r="C3090" t="str">
            <v>宮崎県</v>
          </cell>
          <cell r="D3090" t="str">
            <v>新富町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</row>
        <row r="3091">
          <cell r="A3091">
            <v>45403</v>
          </cell>
          <cell r="B3091">
            <v>45</v>
          </cell>
          <cell r="C3091" t="str">
            <v>宮崎県</v>
          </cell>
          <cell r="D3091" t="str">
            <v>西米良村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</row>
        <row r="3092">
          <cell r="A3092">
            <v>45404</v>
          </cell>
          <cell r="B3092">
            <v>45</v>
          </cell>
          <cell r="C3092" t="str">
            <v>宮崎県</v>
          </cell>
          <cell r="D3092" t="str">
            <v>木城町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</row>
        <row r="3093">
          <cell r="A3093">
            <v>45405</v>
          </cell>
          <cell r="B3093">
            <v>45</v>
          </cell>
          <cell r="C3093" t="str">
            <v>宮崎県</v>
          </cell>
          <cell r="D3093" t="str">
            <v>川南町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</row>
        <row r="3094">
          <cell r="A3094">
            <v>45406</v>
          </cell>
          <cell r="B3094">
            <v>45</v>
          </cell>
          <cell r="C3094" t="str">
            <v>宮崎県</v>
          </cell>
          <cell r="D3094" t="str">
            <v>都農町</v>
          </cell>
          <cell r="N3094">
            <v>1</v>
          </cell>
          <cell r="P3094">
            <v>1</v>
          </cell>
          <cell r="Q3094">
            <v>1</v>
          </cell>
          <cell r="R3094">
            <v>1</v>
          </cell>
          <cell r="S3094">
            <v>1</v>
          </cell>
        </row>
        <row r="3095">
          <cell r="A3095">
            <v>45421</v>
          </cell>
          <cell r="B3095">
            <v>45</v>
          </cell>
          <cell r="C3095" t="str">
            <v>宮崎県</v>
          </cell>
          <cell r="D3095" t="str">
            <v>門川町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</row>
        <row r="3096">
          <cell r="A3096">
            <v>45422</v>
          </cell>
          <cell r="B3096">
            <v>45</v>
          </cell>
          <cell r="C3096" t="str">
            <v>宮崎県</v>
          </cell>
          <cell r="D3096" t="str">
            <v>東郷町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</row>
        <row r="3097">
          <cell r="A3097">
            <v>45423</v>
          </cell>
          <cell r="B3097">
            <v>45</v>
          </cell>
          <cell r="C3097" t="str">
            <v>宮崎県</v>
          </cell>
          <cell r="D3097" t="str">
            <v>南郷村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</row>
        <row r="3098">
          <cell r="A3098">
            <v>45424</v>
          </cell>
          <cell r="B3098">
            <v>45</v>
          </cell>
          <cell r="C3098" t="str">
            <v>宮崎県</v>
          </cell>
          <cell r="D3098" t="str">
            <v>西郷村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</row>
        <row r="3099">
          <cell r="A3099">
            <v>45425</v>
          </cell>
          <cell r="B3099">
            <v>45</v>
          </cell>
          <cell r="C3099" t="str">
            <v>宮崎県</v>
          </cell>
          <cell r="D3099" t="str">
            <v>北郷村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</row>
        <row r="3100">
          <cell r="A3100">
            <v>45426</v>
          </cell>
          <cell r="B3100">
            <v>45</v>
          </cell>
          <cell r="C3100" t="str">
            <v>宮崎県</v>
          </cell>
          <cell r="D3100" t="str">
            <v>北方町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</row>
        <row r="3101">
          <cell r="A3101">
            <v>45427</v>
          </cell>
          <cell r="B3101">
            <v>45</v>
          </cell>
          <cell r="C3101" t="str">
            <v>宮崎県</v>
          </cell>
          <cell r="D3101" t="str">
            <v>北川町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</row>
        <row r="3102">
          <cell r="A3102">
            <v>45428</v>
          </cell>
          <cell r="B3102">
            <v>45</v>
          </cell>
          <cell r="C3102" t="str">
            <v>宮崎県</v>
          </cell>
          <cell r="D3102" t="str">
            <v>北浦町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</row>
        <row r="3103">
          <cell r="A3103">
            <v>45429</v>
          </cell>
          <cell r="B3103">
            <v>45</v>
          </cell>
          <cell r="C3103" t="str">
            <v>宮崎県</v>
          </cell>
          <cell r="D3103" t="str">
            <v>諸塚村</v>
          </cell>
          <cell r="P3103">
            <v>0</v>
          </cell>
          <cell r="Q3103">
            <v>0</v>
          </cell>
          <cell r="R3103">
            <v>0</v>
          </cell>
          <cell r="S3103">
            <v>0</v>
          </cell>
        </row>
        <row r="3104">
          <cell r="A3104">
            <v>45430</v>
          </cell>
          <cell r="B3104">
            <v>45</v>
          </cell>
          <cell r="C3104" t="str">
            <v>宮崎県</v>
          </cell>
          <cell r="D3104" t="str">
            <v>椎葉村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</row>
        <row r="3105">
          <cell r="A3105">
            <v>45441</v>
          </cell>
          <cell r="B3105">
            <v>45</v>
          </cell>
          <cell r="C3105" t="str">
            <v>宮崎県</v>
          </cell>
          <cell r="D3105" t="str">
            <v>高千穂町</v>
          </cell>
          <cell r="M3105">
            <v>1</v>
          </cell>
          <cell r="P3105">
            <v>1</v>
          </cell>
          <cell r="Q3105">
            <v>1</v>
          </cell>
          <cell r="R3105">
            <v>1</v>
          </cell>
          <cell r="S3105">
            <v>1</v>
          </cell>
        </row>
        <row r="3106">
          <cell r="A3106">
            <v>45442</v>
          </cell>
          <cell r="B3106">
            <v>45</v>
          </cell>
          <cell r="C3106" t="str">
            <v>宮崎県</v>
          </cell>
          <cell r="D3106" t="str">
            <v>日之影町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</row>
        <row r="3107">
          <cell r="A3107">
            <v>45443</v>
          </cell>
          <cell r="B3107">
            <v>45</v>
          </cell>
          <cell r="C3107" t="str">
            <v>宮崎県</v>
          </cell>
          <cell r="D3107" t="str">
            <v>五ヶ瀬町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</row>
        <row r="3108">
          <cell r="A3108">
            <v>45999</v>
          </cell>
          <cell r="B3108" t="str">
            <v>45 計</v>
          </cell>
          <cell r="D3108">
            <v>3</v>
          </cell>
          <cell r="E3108">
            <v>0</v>
          </cell>
          <cell r="F3108">
            <v>0</v>
          </cell>
          <cell r="G3108">
            <v>3</v>
          </cell>
          <cell r="H3108">
            <v>0</v>
          </cell>
          <cell r="I3108">
            <v>0</v>
          </cell>
          <cell r="J3108">
            <v>1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>
            <v>0</v>
          </cell>
          <cell r="P3108">
            <v>4</v>
          </cell>
          <cell r="Q3108">
            <v>3</v>
          </cell>
          <cell r="R3108">
            <v>4</v>
          </cell>
          <cell r="S3108">
            <v>3</v>
          </cell>
        </row>
        <row r="3109">
          <cell r="A3109">
            <v>46201</v>
          </cell>
          <cell r="B3109">
            <v>46</v>
          </cell>
          <cell r="C3109" t="str">
            <v>鹿児島県</v>
          </cell>
          <cell r="D3109" t="str">
            <v>鹿児島市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</row>
        <row r="3110">
          <cell r="A3110">
            <v>46202</v>
          </cell>
          <cell r="B3110">
            <v>46</v>
          </cell>
          <cell r="C3110" t="str">
            <v>鹿児島県</v>
          </cell>
          <cell r="D3110" t="str">
            <v>川内市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</row>
        <row r="3111">
          <cell r="A3111">
            <v>46203</v>
          </cell>
          <cell r="B3111">
            <v>46</v>
          </cell>
          <cell r="C3111" t="str">
            <v>鹿児島県</v>
          </cell>
          <cell r="D3111" t="str">
            <v>鹿屋市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</row>
        <row r="3112">
          <cell r="A3112">
            <v>46204</v>
          </cell>
          <cell r="B3112">
            <v>46</v>
          </cell>
          <cell r="C3112" t="str">
            <v>鹿児島県</v>
          </cell>
          <cell r="D3112" t="str">
            <v>枕崎市</v>
          </cell>
          <cell r="F3112">
            <v>1</v>
          </cell>
          <cell r="G3112">
            <v>1</v>
          </cell>
          <cell r="P3112">
            <v>2</v>
          </cell>
          <cell r="Q3112">
            <v>1</v>
          </cell>
          <cell r="R3112">
            <v>2</v>
          </cell>
          <cell r="S3112">
            <v>1</v>
          </cell>
        </row>
        <row r="3113">
          <cell r="A3113">
            <v>46205</v>
          </cell>
          <cell r="B3113">
            <v>46</v>
          </cell>
          <cell r="C3113" t="str">
            <v>鹿児島県</v>
          </cell>
          <cell r="D3113" t="str">
            <v>串木野市</v>
          </cell>
          <cell r="N3113">
            <v>1</v>
          </cell>
          <cell r="P3113">
            <v>1</v>
          </cell>
          <cell r="Q3113">
            <v>1</v>
          </cell>
          <cell r="R3113">
            <v>1</v>
          </cell>
          <cell r="S3113">
            <v>1</v>
          </cell>
        </row>
        <row r="3114">
          <cell r="A3114">
            <v>46206</v>
          </cell>
          <cell r="B3114">
            <v>46</v>
          </cell>
          <cell r="C3114" t="str">
            <v>鹿児島県</v>
          </cell>
          <cell r="D3114" t="str">
            <v>阿久根市</v>
          </cell>
          <cell r="G3114">
            <v>1</v>
          </cell>
          <cell r="P3114">
            <v>1</v>
          </cell>
          <cell r="Q3114">
            <v>1</v>
          </cell>
          <cell r="R3114">
            <v>1</v>
          </cell>
          <cell r="S3114">
            <v>1</v>
          </cell>
        </row>
        <row r="3115">
          <cell r="A3115">
            <v>46207</v>
          </cell>
          <cell r="B3115">
            <v>46</v>
          </cell>
          <cell r="C3115" t="str">
            <v>鹿児島県</v>
          </cell>
          <cell r="D3115" t="str">
            <v>名瀬市</v>
          </cell>
          <cell r="G3115">
            <v>1</v>
          </cell>
          <cell r="P3115">
            <v>1</v>
          </cell>
          <cell r="Q3115">
            <v>1</v>
          </cell>
          <cell r="R3115">
            <v>1</v>
          </cell>
          <cell r="S3115">
            <v>1</v>
          </cell>
        </row>
        <row r="3116">
          <cell r="A3116">
            <v>46208</v>
          </cell>
          <cell r="B3116">
            <v>46</v>
          </cell>
          <cell r="C3116" t="str">
            <v>鹿児島県</v>
          </cell>
          <cell r="D3116" t="str">
            <v>出水市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</row>
        <row r="3117">
          <cell r="A3117">
            <v>46209</v>
          </cell>
          <cell r="B3117">
            <v>46</v>
          </cell>
          <cell r="C3117" t="str">
            <v>鹿児島県</v>
          </cell>
          <cell r="D3117" t="str">
            <v>大口市</v>
          </cell>
          <cell r="G3117">
            <v>1</v>
          </cell>
          <cell r="P3117">
            <v>1</v>
          </cell>
          <cell r="Q3117">
            <v>1</v>
          </cell>
          <cell r="R3117">
            <v>1</v>
          </cell>
          <cell r="S3117">
            <v>1</v>
          </cell>
        </row>
        <row r="3118">
          <cell r="A3118">
            <v>46210</v>
          </cell>
          <cell r="B3118">
            <v>46</v>
          </cell>
          <cell r="C3118" t="str">
            <v>鹿児島県</v>
          </cell>
          <cell r="D3118" t="str">
            <v>指宿市</v>
          </cell>
          <cell r="G3118">
            <v>1</v>
          </cell>
          <cell r="P3118">
            <v>1</v>
          </cell>
          <cell r="Q3118">
            <v>1</v>
          </cell>
          <cell r="R3118">
            <v>1</v>
          </cell>
          <cell r="S3118">
            <v>1</v>
          </cell>
        </row>
        <row r="3119">
          <cell r="A3119">
            <v>46211</v>
          </cell>
          <cell r="B3119">
            <v>46</v>
          </cell>
          <cell r="C3119" t="str">
            <v>鹿児島県</v>
          </cell>
          <cell r="D3119" t="str">
            <v>加世田市</v>
          </cell>
          <cell r="G3119">
            <v>1</v>
          </cell>
          <cell r="P3119">
            <v>1</v>
          </cell>
          <cell r="Q3119">
            <v>1</v>
          </cell>
          <cell r="R3119">
            <v>1</v>
          </cell>
          <cell r="S3119">
            <v>1</v>
          </cell>
        </row>
        <row r="3120">
          <cell r="A3120">
            <v>46212</v>
          </cell>
          <cell r="B3120">
            <v>46</v>
          </cell>
          <cell r="C3120" t="str">
            <v>鹿児島県</v>
          </cell>
          <cell r="D3120" t="str">
            <v>国分市</v>
          </cell>
          <cell r="J3120">
            <v>1</v>
          </cell>
          <cell r="P3120">
            <v>1</v>
          </cell>
          <cell r="Q3120">
            <v>1</v>
          </cell>
          <cell r="R3120">
            <v>1</v>
          </cell>
          <cell r="S3120">
            <v>1</v>
          </cell>
        </row>
        <row r="3121">
          <cell r="A3121">
            <v>46213</v>
          </cell>
          <cell r="B3121">
            <v>46</v>
          </cell>
          <cell r="C3121" t="str">
            <v>鹿児島県</v>
          </cell>
          <cell r="D3121" t="str">
            <v>西之表市</v>
          </cell>
          <cell r="F3121">
            <v>1</v>
          </cell>
          <cell r="G3121">
            <v>1</v>
          </cell>
          <cell r="P3121">
            <v>2</v>
          </cell>
          <cell r="Q3121">
            <v>1</v>
          </cell>
          <cell r="R3121">
            <v>2</v>
          </cell>
          <cell r="S3121">
            <v>1</v>
          </cell>
        </row>
        <row r="3122">
          <cell r="A3122">
            <v>46214</v>
          </cell>
          <cell r="B3122">
            <v>46</v>
          </cell>
          <cell r="C3122" t="str">
            <v>鹿児島県</v>
          </cell>
          <cell r="D3122" t="str">
            <v>垂水市</v>
          </cell>
          <cell r="G3122">
            <v>1</v>
          </cell>
          <cell r="P3122">
            <v>1</v>
          </cell>
          <cell r="Q3122">
            <v>1</v>
          </cell>
          <cell r="R3122">
            <v>1</v>
          </cell>
          <cell r="S3122">
            <v>1</v>
          </cell>
        </row>
        <row r="3123">
          <cell r="A3123">
            <v>46301</v>
          </cell>
          <cell r="B3123">
            <v>46</v>
          </cell>
          <cell r="C3123" t="str">
            <v>鹿児島県</v>
          </cell>
          <cell r="D3123" t="str">
            <v>吉田町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</row>
        <row r="3124">
          <cell r="A3124">
            <v>46302</v>
          </cell>
          <cell r="B3124">
            <v>46</v>
          </cell>
          <cell r="C3124" t="str">
            <v>鹿児島県</v>
          </cell>
          <cell r="D3124" t="str">
            <v>桜島町</v>
          </cell>
          <cell r="G3124">
            <v>1</v>
          </cell>
          <cell r="P3124">
            <v>1</v>
          </cell>
          <cell r="Q3124">
            <v>1</v>
          </cell>
          <cell r="R3124">
            <v>1</v>
          </cell>
          <cell r="S3124">
            <v>1</v>
          </cell>
        </row>
        <row r="3125">
          <cell r="A3125">
            <v>46303</v>
          </cell>
          <cell r="B3125">
            <v>46</v>
          </cell>
          <cell r="C3125" t="str">
            <v>鹿児島県</v>
          </cell>
          <cell r="D3125" t="str">
            <v>三島村</v>
          </cell>
          <cell r="F3125">
            <v>1</v>
          </cell>
          <cell r="H3125">
            <v>1</v>
          </cell>
          <cell r="P3125">
            <v>2</v>
          </cell>
          <cell r="Q3125">
            <v>1</v>
          </cell>
          <cell r="R3125">
            <v>2</v>
          </cell>
          <cell r="S3125">
            <v>1</v>
          </cell>
        </row>
        <row r="3126">
          <cell r="A3126">
            <v>46304</v>
          </cell>
          <cell r="B3126">
            <v>46</v>
          </cell>
          <cell r="C3126" t="str">
            <v>鹿児島県</v>
          </cell>
          <cell r="D3126" t="str">
            <v>十島村</v>
          </cell>
          <cell r="F3126">
            <v>1</v>
          </cell>
          <cell r="H3126">
            <v>1</v>
          </cell>
          <cell r="P3126">
            <v>2</v>
          </cell>
          <cell r="Q3126">
            <v>1</v>
          </cell>
          <cell r="R3126">
            <v>2</v>
          </cell>
          <cell r="S3126">
            <v>1</v>
          </cell>
        </row>
        <row r="3127">
          <cell r="A3127">
            <v>46321</v>
          </cell>
          <cell r="B3127">
            <v>46</v>
          </cell>
          <cell r="C3127" t="str">
            <v>鹿児島県</v>
          </cell>
          <cell r="D3127" t="str">
            <v>喜入町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</row>
        <row r="3128">
          <cell r="A3128">
            <v>46322</v>
          </cell>
          <cell r="B3128">
            <v>46</v>
          </cell>
          <cell r="C3128" t="str">
            <v>鹿児島県</v>
          </cell>
          <cell r="D3128" t="str">
            <v>山川町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</row>
        <row r="3129">
          <cell r="A3129">
            <v>46323</v>
          </cell>
          <cell r="B3129">
            <v>46</v>
          </cell>
          <cell r="C3129" t="str">
            <v>鹿児島県</v>
          </cell>
          <cell r="D3129" t="str">
            <v>頴娃町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</row>
        <row r="3130">
          <cell r="A3130">
            <v>46324</v>
          </cell>
          <cell r="B3130">
            <v>46</v>
          </cell>
          <cell r="C3130" t="str">
            <v>鹿児島県</v>
          </cell>
          <cell r="D3130" t="str">
            <v>開聞町</v>
          </cell>
          <cell r="G3130">
            <v>1</v>
          </cell>
          <cell r="P3130">
            <v>1</v>
          </cell>
          <cell r="Q3130">
            <v>1</v>
          </cell>
          <cell r="R3130">
            <v>1</v>
          </cell>
          <cell r="S3130">
            <v>1</v>
          </cell>
        </row>
        <row r="3131">
          <cell r="A3131">
            <v>46341</v>
          </cell>
          <cell r="B3131">
            <v>46</v>
          </cell>
          <cell r="C3131" t="str">
            <v>鹿児島県</v>
          </cell>
          <cell r="D3131" t="str">
            <v>笠沙町</v>
          </cell>
          <cell r="G3131">
            <v>1</v>
          </cell>
          <cell r="P3131">
            <v>1</v>
          </cell>
          <cell r="Q3131">
            <v>1</v>
          </cell>
          <cell r="R3131">
            <v>1</v>
          </cell>
          <cell r="S3131">
            <v>1</v>
          </cell>
        </row>
        <row r="3132">
          <cell r="A3132">
            <v>46342</v>
          </cell>
          <cell r="B3132">
            <v>46</v>
          </cell>
          <cell r="C3132" t="str">
            <v>鹿児島県</v>
          </cell>
          <cell r="D3132" t="str">
            <v>大浦町</v>
          </cell>
          <cell r="G3132">
            <v>1</v>
          </cell>
          <cell r="P3132">
            <v>1</v>
          </cell>
          <cell r="Q3132">
            <v>1</v>
          </cell>
          <cell r="R3132">
            <v>1</v>
          </cell>
          <cell r="S3132">
            <v>1</v>
          </cell>
        </row>
        <row r="3133">
          <cell r="A3133">
            <v>46343</v>
          </cell>
          <cell r="B3133">
            <v>46</v>
          </cell>
          <cell r="C3133" t="str">
            <v>鹿児島県</v>
          </cell>
          <cell r="D3133" t="str">
            <v>坊津町</v>
          </cell>
          <cell r="G3133">
            <v>1</v>
          </cell>
          <cell r="P3133">
            <v>1</v>
          </cell>
          <cell r="Q3133">
            <v>1</v>
          </cell>
          <cell r="R3133">
            <v>1</v>
          </cell>
          <cell r="S3133">
            <v>1</v>
          </cell>
        </row>
        <row r="3134">
          <cell r="A3134">
            <v>46344</v>
          </cell>
          <cell r="B3134">
            <v>46</v>
          </cell>
          <cell r="C3134" t="str">
            <v>鹿児島県</v>
          </cell>
          <cell r="D3134" t="str">
            <v>知覧町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</row>
        <row r="3135">
          <cell r="A3135">
            <v>46345</v>
          </cell>
          <cell r="B3135">
            <v>46</v>
          </cell>
          <cell r="C3135" t="str">
            <v>鹿児島県</v>
          </cell>
          <cell r="D3135" t="str">
            <v>川辺町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</row>
        <row r="3136">
          <cell r="A3136">
            <v>46361</v>
          </cell>
          <cell r="B3136">
            <v>46</v>
          </cell>
          <cell r="C3136" t="str">
            <v>鹿児島県</v>
          </cell>
          <cell r="D3136" t="str">
            <v>市来町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</row>
        <row r="3137">
          <cell r="A3137">
            <v>46362</v>
          </cell>
          <cell r="B3137">
            <v>46</v>
          </cell>
          <cell r="C3137" t="str">
            <v>鹿児島県</v>
          </cell>
          <cell r="D3137" t="str">
            <v>東市来町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</row>
        <row r="3138">
          <cell r="A3138">
            <v>46363</v>
          </cell>
          <cell r="B3138">
            <v>46</v>
          </cell>
          <cell r="C3138" t="str">
            <v>鹿児島県</v>
          </cell>
          <cell r="D3138" t="str">
            <v>伊集院町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</row>
        <row r="3139">
          <cell r="A3139">
            <v>46364</v>
          </cell>
          <cell r="B3139">
            <v>46</v>
          </cell>
          <cell r="C3139" t="str">
            <v>鹿児島県</v>
          </cell>
          <cell r="D3139" t="str">
            <v>松元町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</row>
        <row r="3140">
          <cell r="A3140">
            <v>46365</v>
          </cell>
          <cell r="B3140">
            <v>46</v>
          </cell>
          <cell r="C3140" t="str">
            <v>鹿児島県</v>
          </cell>
          <cell r="D3140" t="str">
            <v>郡山町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</row>
        <row r="3141">
          <cell r="A3141">
            <v>46366</v>
          </cell>
          <cell r="B3141">
            <v>46</v>
          </cell>
          <cell r="C3141" t="str">
            <v>鹿児島県</v>
          </cell>
          <cell r="D3141" t="str">
            <v>日吉町</v>
          </cell>
          <cell r="F3141">
            <v>1</v>
          </cell>
          <cell r="G3141">
            <v>1</v>
          </cell>
          <cell r="P3141">
            <v>2</v>
          </cell>
          <cell r="Q3141">
            <v>1</v>
          </cell>
          <cell r="R3141">
            <v>2</v>
          </cell>
          <cell r="S3141">
            <v>1</v>
          </cell>
        </row>
        <row r="3142">
          <cell r="A3142">
            <v>46367</v>
          </cell>
          <cell r="B3142">
            <v>46</v>
          </cell>
          <cell r="C3142" t="str">
            <v>鹿児島県</v>
          </cell>
          <cell r="D3142" t="str">
            <v>吹上町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</row>
        <row r="3143">
          <cell r="A3143">
            <v>46368</v>
          </cell>
          <cell r="B3143">
            <v>46</v>
          </cell>
          <cell r="C3143" t="str">
            <v>鹿児島県</v>
          </cell>
          <cell r="D3143" t="str">
            <v>金峰町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</row>
        <row r="3144">
          <cell r="A3144">
            <v>46381</v>
          </cell>
          <cell r="B3144">
            <v>46</v>
          </cell>
          <cell r="C3144" t="str">
            <v>鹿児島県</v>
          </cell>
          <cell r="D3144" t="str">
            <v>樋脇町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</row>
        <row r="3145">
          <cell r="A3145">
            <v>46382</v>
          </cell>
          <cell r="B3145">
            <v>46</v>
          </cell>
          <cell r="C3145" t="str">
            <v>鹿児島県</v>
          </cell>
          <cell r="D3145" t="str">
            <v>入来町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</row>
        <row r="3146">
          <cell r="A3146">
            <v>46383</v>
          </cell>
          <cell r="B3146">
            <v>46</v>
          </cell>
          <cell r="C3146" t="str">
            <v>鹿児島県</v>
          </cell>
          <cell r="D3146" t="str">
            <v>東郷町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</row>
        <row r="3147">
          <cell r="A3147">
            <v>46384</v>
          </cell>
          <cell r="B3147">
            <v>46</v>
          </cell>
          <cell r="C3147" t="str">
            <v>鹿児島県</v>
          </cell>
          <cell r="D3147" t="str">
            <v>宮之城町</v>
          </cell>
          <cell r="G3147">
            <v>1</v>
          </cell>
          <cell r="P3147">
            <v>1</v>
          </cell>
          <cell r="Q3147">
            <v>1</v>
          </cell>
          <cell r="R3147">
            <v>1</v>
          </cell>
          <cell r="S3147">
            <v>1</v>
          </cell>
        </row>
        <row r="3148">
          <cell r="A3148">
            <v>46385</v>
          </cell>
          <cell r="B3148">
            <v>46</v>
          </cell>
          <cell r="C3148" t="str">
            <v>鹿児島県</v>
          </cell>
          <cell r="D3148" t="str">
            <v>鶴田町</v>
          </cell>
          <cell r="G3148">
            <v>1</v>
          </cell>
          <cell r="P3148">
            <v>1</v>
          </cell>
          <cell r="Q3148">
            <v>1</v>
          </cell>
          <cell r="R3148">
            <v>1</v>
          </cell>
          <cell r="S3148">
            <v>1</v>
          </cell>
        </row>
        <row r="3149">
          <cell r="A3149">
            <v>46386</v>
          </cell>
          <cell r="B3149">
            <v>46</v>
          </cell>
          <cell r="C3149" t="str">
            <v>鹿児島県</v>
          </cell>
          <cell r="D3149" t="str">
            <v>薩摩町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</row>
        <row r="3150">
          <cell r="A3150">
            <v>46387</v>
          </cell>
          <cell r="B3150">
            <v>46</v>
          </cell>
          <cell r="C3150" t="str">
            <v>鹿児島県</v>
          </cell>
          <cell r="D3150" t="str">
            <v>祁答院町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</row>
        <row r="3151">
          <cell r="A3151">
            <v>46388</v>
          </cell>
          <cell r="B3151">
            <v>46</v>
          </cell>
          <cell r="C3151" t="str">
            <v>鹿児島県</v>
          </cell>
          <cell r="D3151" t="str">
            <v>里村</v>
          </cell>
          <cell r="G3151">
            <v>1</v>
          </cell>
          <cell r="P3151">
            <v>1</v>
          </cell>
          <cell r="Q3151">
            <v>1</v>
          </cell>
          <cell r="R3151">
            <v>1</v>
          </cell>
          <cell r="S3151">
            <v>1</v>
          </cell>
        </row>
        <row r="3152">
          <cell r="A3152">
            <v>46389</v>
          </cell>
          <cell r="B3152">
            <v>46</v>
          </cell>
          <cell r="C3152" t="str">
            <v>鹿児島県</v>
          </cell>
          <cell r="D3152" t="str">
            <v>上甑村</v>
          </cell>
          <cell r="F3152">
            <v>1</v>
          </cell>
          <cell r="G3152">
            <v>1</v>
          </cell>
          <cell r="H3152">
            <v>1</v>
          </cell>
          <cell r="P3152">
            <v>3</v>
          </cell>
          <cell r="Q3152">
            <v>1</v>
          </cell>
          <cell r="R3152">
            <v>3</v>
          </cell>
          <cell r="S3152">
            <v>1</v>
          </cell>
        </row>
        <row r="3153">
          <cell r="A3153">
            <v>46390</v>
          </cell>
          <cell r="B3153">
            <v>46</v>
          </cell>
          <cell r="C3153" t="str">
            <v>鹿児島県</v>
          </cell>
          <cell r="D3153" t="str">
            <v>下甑村</v>
          </cell>
          <cell r="N3153">
            <v>1</v>
          </cell>
          <cell r="P3153">
            <v>1</v>
          </cell>
          <cell r="Q3153">
            <v>1</v>
          </cell>
          <cell r="R3153">
            <v>1</v>
          </cell>
          <cell r="S3153">
            <v>1</v>
          </cell>
        </row>
        <row r="3154">
          <cell r="A3154">
            <v>46391</v>
          </cell>
          <cell r="B3154">
            <v>46</v>
          </cell>
          <cell r="C3154" t="str">
            <v>鹿児島県</v>
          </cell>
          <cell r="D3154" t="str">
            <v>鹿島村</v>
          </cell>
          <cell r="G3154">
            <v>1</v>
          </cell>
          <cell r="H3154">
            <v>1</v>
          </cell>
          <cell r="P3154">
            <v>2</v>
          </cell>
          <cell r="Q3154">
            <v>1</v>
          </cell>
          <cell r="R3154">
            <v>2</v>
          </cell>
          <cell r="S3154">
            <v>1</v>
          </cell>
        </row>
        <row r="3155">
          <cell r="A3155">
            <v>46401</v>
          </cell>
          <cell r="B3155">
            <v>46</v>
          </cell>
          <cell r="C3155" t="str">
            <v>鹿児島県</v>
          </cell>
          <cell r="D3155" t="str">
            <v>野田町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</row>
        <row r="3156">
          <cell r="A3156">
            <v>46402</v>
          </cell>
          <cell r="B3156">
            <v>46</v>
          </cell>
          <cell r="C3156" t="str">
            <v>鹿児島県</v>
          </cell>
          <cell r="D3156" t="str">
            <v>高尾野町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</row>
        <row r="3157">
          <cell r="A3157">
            <v>46403</v>
          </cell>
          <cell r="B3157">
            <v>46</v>
          </cell>
          <cell r="C3157" t="str">
            <v>鹿児島県</v>
          </cell>
          <cell r="D3157" t="str">
            <v>東町</v>
          </cell>
          <cell r="G3157">
            <v>1</v>
          </cell>
          <cell r="P3157">
            <v>1</v>
          </cell>
          <cell r="Q3157">
            <v>1</v>
          </cell>
          <cell r="R3157">
            <v>1</v>
          </cell>
          <cell r="S3157">
            <v>1</v>
          </cell>
        </row>
        <row r="3158">
          <cell r="A3158">
            <v>46404</v>
          </cell>
          <cell r="B3158">
            <v>46</v>
          </cell>
          <cell r="C3158" t="str">
            <v>鹿児島県</v>
          </cell>
          <cell r="D3158" t="str">
            <v>長島町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</row>
        <row r="3159">
          <cell r="A3159">
            <v>46421</v>
          </cell>
          <cell r="B3159">
            <v>46</v>
          </cell>
          <cell r="C3159" t="str">
            <v>鹿児島県</v>
          </cell>
          <cell r="D3159" t="str">
            <v>菱刈町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</row>
        <row r="3160">
          <cell r="A3160">
            <v>46441</v>
          </cell>
          <cell r="B3160">
            <v>46</v>
          </cell>
          <cell r="C3160" t="str">
            <v>鹿児島県</v>
          </cell>
          <cell r="D3160" t="str">
            <v>加治木町</v>
          </cell>
          <cell r="J3160">
            <v>1</v>
          </cell>
          <cell r="P3160">
            <v>1</v>
          </cell>
          <cell r="Q3160">
            <v>1</v>
          </cell>
          <cell r="R3160">
            <v>1</v>
          </cell>
          <cell r="S3160">
            <v>1</v>
          </cell>
        </row>
        <row r="3161">
          <cell r="A3161">
            <v>46442</v>
          </cell>
          <cell r="B3161">
            <v>46</v>
          </cell>
          <cell r="C3161" t="str">
            <v>鹿児島県</v>
          </cell>
          <cell r="D3161" t="str">
            <v>姶良町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</row>
        <row r="3162">
          <cell r="A3162">
            <v>46443</v>
          </cell>
          <cell r="B3162">
            <v>46</v>
          </cell>
          <cell r="C3162" t="str">
            <v>鹿児島県</v>
          </cell>
          <cell r="D3162" t="str">
            <v>蒲生町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</row>
        <row r="3163">
          <cell r="A3163">
            <v>46444</v>
          </cell>
          <cell r="B3163">
            <v>46</v>
          </cell>
          <cell r="C3163" t="str">
            <v>鹿児島県</v>
          </cell>
          <cell r="D3163" t="str">
            <v>溝辺町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</row>
        <row r="3164">
          <cell r="A3164">
            <v>46445</v>
          </cell>
          <cell r="B3164">
            <v>46</v>
          </cell>
          <cell r="C3164" t="str">
            <v>鹿児島県</v>
          </cell>
          <cell r="D3164" t="str">
            <v>横川町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</row>
        <row r="3165">
          <cell r="A3165">
            <v>46446</v>
          </cell>
          <cell r="B3165">
            <v>46</v>
          </cell>
          <cell r="C3165" t="str">
            <v>鹿児島県</v>
          </cell>
          <cell r="D3165" t="str">
            <v>栗野町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</row>
        <row r="3166">
          <cell r="A3166">
            <v>46447</v>
          </cell>
          <cell r="B3166">
            <v>46</v>
          </cell>
          <cell r="C3166" t="str">
            <v>鹿児島県</v>
          </cell>
          <cell r="D3166" t="str">
            <v>吉松町</v>
          </cell>
          <cell r="G3166">
            <v>1</v>
          </cell>
          <cell r="P3166">
            <v>1</v>
          </cell>
          <cell r="Q3166">
            <v>1</v>
          </cell>
          <cell r="R3166">
            <v>1</v>
          </cell>
          <cell r="S3166">
            <v>1</v>
          </cell>
        </row>
        <row r="3167">
          <cell r="A3167">
            <v>46448</v>
          </cell>
          <cell r="B3167">
            <v>46</v>
          </cell>
          <cell r="C3167" t="str">
            <v>鹿児島県</v>
          </cell>
          <cell r="D3167" t="str">
            <v>牧園町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</row>
        <row r="3168">
          <cell r="A3168">
            <v>46449</v>
          </cell>
          <cell r="B3168">
            <v>46</v>
          </cell>
          <cell r="C3168" t="str">
            <v>鹿児島県</v>
          </cell>
          <cell r="D3168" t="str">
            <v>霧島町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</row>
        <row r="3169">
          <cell r="A3169">
            <v>46450</v>
          </cell>
          <cell r="B3169">
            <v>46</v>
          </cell>
          <cell r="C3169" t="str">
            <v>鹿児島県</v>
          </cell>
          <cell r="D3169" t="str">
            <v>隼人町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</row>
        <row r="3170">
          <cell r="A3170">
            <v>46451</v>
          </cell>
          <cell r="B3170">
            <v>46</v>
          </cell>
          <cell r="C3170" t="str">
            <v>鹿児島県</v>
          </cell>
          <cell r="D3170" t="str">
            <v>福山町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</row>
        <row r="3171">
          <cell r="A3171">
            <v>46461</v>
          </cell>
          <cell r="B3171">
            <v>46</v>
          </cell>
          <cell r="C3171" t="str">
            <v>鹿児島県</v>
          </cell>
          <cell r="D3171" t="str">
            <v>大隅町</v>
          </cell>
          <cell r="F3171">
            <v>1</v>
          </cell>
          <cell r="G3171">
            <v>1</v>
          </cell>
          <cell r="P3171">
            <v>2</v>
          </cell>
          <cell r="Q3171">
            <v>1</v>
          </cell>
          <cell r="R3171">
            <v>2</v>
          </cell>
          <cell r="S3171">
            <v>1</v>
          </cell>
        </row>
        <row r="3172">
          <cell r="A3172">
            <v>46462</v>
          </cell>
          <cell r="B3172">
            <v>46</v>
          </cell>
          <cell r="C3172" t="str">
            <v>鹿児島県</v>
          </cell>
          <cell r="D3172" t="str">
            <v>輝北町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</row>
        <row r="3173">
          <cell r="A3173">
            <v>46463</v>
          </cell>
          <cell r="B3173">
            <v>46</v>
          </cell>
          <cell r="C3173" t="str">
            <v>鹿児島県</v>
          </cell>
          <cell r="D3173" t="str">
            <v>財部町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</row>
        <row r="3174">
          <cell r="A3174">
            <v>46464</v>
          </cell>
          <cell r="B3174">
            <v>46</v>
          </cell>
          <cell r="C3174" t="str">
            <v>鹿児島県</v>
          </cell>
          <cell r="D3174" t="str">
            <v>末吉町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</row>
        <row r="3175">
          <cell r="A3175">
            <v>46465</v>
          </cell>
          <cell r="B3175">
            <v>46</v>
          </cell>
          <cell r="C3175" t="str">
            <v>鹿児島県</v>
          </cell>
          <cell r="D3175" t="str">
            <v>松山町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</row>
        <row r="3176">
          <cell r="A3176">
            <v>46466</v>
          </cell>
          <cell r="B3176">
            <v>46</v>
          </cell>
          <cell r="C3176" t="str">
            <v>鹿児島県</v>
          </cell>
          <cell r="D3176" t="str">
            <v>志布志町</v>
          </cell>
          <cell r="P3176">
            <v>0</v>
          </cell>
          <cell r="Q3176">
            <v>0</v>
          </cell>
          <cell r="R3176">
            <v>0</v>
          </cell>
          <cell r="S3176">
            <v>0</v>
          </cell>
        </row>
        <row r="3177">
          <cell r="A3177">
            <v>46467</v>
          </cell>
          <cell r="B3177">
            <v>46</v>
          </cell>
          <cell r="C3177" t="str">
            <v>鹿児島県</v>
          </cell>
          <cell r="D3177" t="str">
            <v>有明町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</row>
        <row r="3178">
          <cell r="A3178">
            <v>46468</v>
          </cell>
          <cell r="B3178">
            <v>46</v>
          </cell>
          <cell r="C3178" t="str">
            <v>鹿児島県</v>
          </cell>
          <cell r="D3178" t="str">
            <v>大崎町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</row>
        <row r="3179">
          <cell r="A3179">
            <v>46481</v>
          </cell>
          <cell r="B3179">
            <v>46</v>
          </cell>
          <cell r="C3179" t="str">
            <v>鹿児島県</v>
          </cell>
          <cell r="D3179" t="str">
            <v>串良町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</row>
        <row r="3180">
          <cell r="A3180">
            <v>46482</v>
          </cell>
          <cell r="B3180">
            <v>46</v>
          </cell>
          <cell r="C3180" t="str">
            <v>鹿児島県</v>
          </cell>
          <cell r="D3180" t="str">
            <v>東串良町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</row>
        <row r="3181">
          <cell r="A3181">
            <v>46483</v>
          </cell>
          <cell r="B3181">
            <v>46</v>
          </cell>
          <cell r="C3181" t="str">
            <v>鹿児島県</v>
          </cell>
          <cell r="D3181" t="str">
            <v>内之浦町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</row>
        <row r="3182">
          <cell r="A3182">
            <v>46484</v>
          </cell>
          <cell r="B3182">
            <v>46</v>
          </cell>
          <cell r="C3182" t="str">
            <v>鹿児島県</v>
          </cell>
          <cell r="D3182" t="str">
            <v>高山町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</row>
        <row r="3183">
          <cell r="A3183">
            <v>46485</v>
          </cell>
          <cell r="B3183">
            <v>46</v>
          </cell>
          <cell r="C3183" t="str">
            <v>鹿児島県</v>
          </cell>
          <cell r="D3183" t="str">
            <v>吾平町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</row>
        <row r="3184">
          <cell r="A3184">
            <v>46486</v>
          </cell>
          <cell r="B3184">
            <v>46</v>
          </cell>
          <cell r="C3184" t="str">
            <v>鹿児島県</v>
          </cell>
          <cell r="D3184" t="str">
            <v>大根占町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</row>
        <row r="3185">
          <cell r="A3185">
            <v>46487</v>
          </cell>
          <cell r="B3185">
            <v>46</v>
          </cell>
          <cell r="C3185" t="str">
            <v>鹿児島県</v>
          </cell>
          <cell r="D3185" t="str">
            <v>根占町</v>
          </cell>
          <cell r="F3185">
            <v>1</v>
          </cell>
          <cell r="G3185">
            <v>1</v>
          </cell>
          <cell r="P3185">
            <v>2</v>
          </cell>
          <cell r="Q3185">
            <v>1</v>
          </cell>
          <cell r="R3185">
            <v>2</v>
          </cell>
          <cell r="S3185">
            <v>1</v>
          </cell>
        </row>
        <row r="3186">
          <cell r="A3186">
            <v>46488</v>
          </cell>
          <cell r="B3186">
            <v>46</v>
          </cell>
          <cell r="C3186" t="str">
            <v>鹿児島県</v>
          </cell>
          <cell r="D3186" t="str">
            <v>田代町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</row>
        <row r="3187">
          <cell r="A3187">
            <v>46489</v>
          </cell>
          <cell r="B3187">
            <v>46</v>
          </cell>
          <cell r="C3187" t="str">
            <v>鹿児島県</v>
          </cell>
          <cell r="D3187" t="str">
            <v>佐多町</v>
          </cell>
          <cell r="F3187">
            <v>1</v>
          </cell>
          <cell r="P3187">
            <v>1</v>
          </cell>
          <cell r="Q3187">
            <v>1</v>
          </cell>
          <cell r="R3187">
            <v>1</v>
          </cell>
          <cell r="S3187">
            <v>1</v>
          </cell>
        </row>
        <row r="3188">
          <cell r="A3188">
            <v>46501</v>
          </cell>
          <cell r="B3188">
            <v>46</v>
          </cell>
          <cell r="C3188" t="str">
            <v>鹿児島県</v>
          </cell>
          <cell r="D3188" t="str">
            <v>中種子町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</row>
        <row r="3189">
          <cell r="A3189">
            <v>46502</v>
          </cell>
          <cell r="B3189">
            <v>46</v>
          </cell>
          <cell r="C3189" t="str">
            <v>鹿児島県</v>
          </cell>
          <cell r="D3189" t="str">
            <v>南種子町</v>
          </cell>
          <cell r="P3189">
            <v>0</v>
          </cell>
          <cell r="Q3189">
            <v>0</v>
          </cell>
          <cell r="R3189">
            <v>0</v>
          </cell>
          <cell r="S3189">
            <v>0</v>
          </cell>
        </row>
        <row r="3190">
          <cell r="A3190">
            <v>46503</v>
          </cell>
          <cell r="B3190">
            <v>46</v>
          </cell>
          <cell r="C3190" t="str">
            <v>鹿児島県</v>
          </cell>
          <cell r="D3190" t="str">
            <v>上屋久町</v>
          </cell>
          <cell r="F3190">
            <v>1</v>
          </cell>
          <cell r="G3190">
            <v>1</v>
          </cell>
          <cell r="P3190">
            <v>2</v>
          </cell>
          <cell r="Q3190">
            <v>1</v>
          </cell>
          <cell r="R3190">
            <v>2</v>
          </cell>
          <cell r="S3190">
            <v>1</v>
          </cell>
        </row>
        <row r="3191">
          <cell r="A3191">
            <v>46504</v>
          </cell>
          <cell r="B3191">
            <v>46</v>
          </cell>
          <cell r="C3191" t="str">
            <v>鹿児島県</v>
          </cell>
          <cell r="D3191" t="str">
            <v>屋久町</v>
          </cell>
          <cell r="G3191">
            <v>1</v>
          </cell>
          <cell r="P3191">
            <v>1</v>
          </cell>
          <cell r="Q3191">
            <v>1</v>
          </cell>
          <cell r="R3191">
            <v>1</v>
          </cell>
          <cell r="S3191">
            <v>1</v>
          </cell>
        </row>
        <row r="3192">
          <cell r="A3192">
            <v>46523</v>
          </cell>
          <cell r="B3192">
            <v>46</v>
          </cell>
          <cell r="C3192" t="str">
            <v>鹿児島県</v>
          </cell>
          <cell r="D3192" t="str">
            <v>大和村</v>
          </cell>
          <cell r="F3192">
            <v>1</v>
          </cell>
          <cell r="G3192">
            <v>1</v>
          </cell>
          <cell r="P3192">
            <v>2</v>
          </cell>
          <cell r="Q3192">
            <v>1</v>
          </cell>
          <cell r="R3192">
            <v>2</v>
          </cell>
          <cell r="S3192">
            <v>1</v>
          </cell>
        </row>
        <row r="3193">
          <cell r="A3193">
            <v>46524</v>
          </cell>
          <cell r="B3193">
            <v>46</v>
          </cell>
          <cell r="C3193" t="str">
            <v>鹿児島県</v>
          </cell>
          <cell r="D3193" t="str">
            <v>宇検村</v>
          </cell>
          <cell r="F3193">
            <v>1</v>
          </cell>
          <cell r="G3193">
            <v>1</v>
          </cell>
          <cell r="P3193">
            <v>2</v>
          </cell>
          <cell r="Q3193">
            <v>1</v>
          </cell>
          <cell r="R3193">
            <v>2</v>
          </cell>
          <cell r="S3193">
            <v>1</v>
          </cell>
        </row>
        <row r="3194">
          <cell r="A3194">
            <v>46525</v>
          </cell>
          <cell r="B3194">
            <v>46</v>
          </cell>
          <cell r="C3194" t="str">
            <v>鹿児島県</v>
          </cell>
          <cell r="D3194" t="str">
            <v>瀬戸内町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</row>
        <row r="3195">
          <cell r="A3195">
            <v>46526</v>
          </cell>
          <cell r="B3195">
            <v>46</v>
          </cell>
          <cell r="C3195" t="str">
            <v>鹿児島県</v>
          </cell>
          <cell r="D3195" t="str">
            <v>住用村</v>
          </cell>
          <cell r="F3195">
            <v>1</v>
          </cell>
          <cell r="G3195">
            <v>1</v>
          </cell>
          <cell r="P3195">
            <v>2</v>
          </cell>
          <cell r="Q3195">
            <v>1</v>
          </cell>
          <cell r="R3195">
            <v>2</v>
          </cell>
          <cell r="S3195">
            <v>1</v>
          </cell>
        </row>
        <row r="3196">
          <cell r="A3196">
            <v>46527</v>
          </cell>
          <cell r="B3196">
            <v>46</v>
          </cell>
          <cell r="C3196" t="str">
            <v>鹿児島県</v>
          </cell>
          <cell r="D3196" t="str">
            <v>龍郷町</v>
          </cell>
          <cell r="F3196">
            <v>1</v>
          </cell>
          <cell r="P3196">
            <v>1</v>
          </cell>
          <cell r="Q3196">
            <v>1</v>
          </cell>
          <cell r="R3196">
            <v>1</v>
          </cell>
          <cell r="S3196">
            <v>1</v>
          </cell>
        </row>
        <row r="3197">
          <cell r="A3197">
            <v>46528</v>
          </cell>
          <cell r="B3197">
            <v>46</v>
          </cell>
          <cell r="C3197" t="str">
            <v>鹿児島県</v>
          </cell>
          <cell r="D3197" t="str">
            <v>笠利町</v>
          </cell>
          <cell r="G3197">
            <v>1</v>
          </cell>
          <cell r="P3197">
            <v>1</v>
          </cell>
          <cell r="Q3197">
            <v>1</v>
          </cell>
          <cell r="R3197">
            <v>1</v>
          </cell>
          <cell r="S3197">
            <v>1</v>
          </cell>
        </row>
        <row r="3198">
          <cell r="A3198">
            <v>46529</v>
          </cell>
          <cell r="B3198">
            <v>46</v>
          </cell>
          <cell r="C3198" t="str">
            <v>鹿児島県</v>
          </cell>
          <cell r="D3198" t="str">
            <v>喜界町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</row>
        <row r="3199">
          <cell r="A3199">
            <v>46530</v>
          </cell>
          <cell r="B3199">
            <v>46</v>
          </cell>
          <cell r="C3199" t="str">
            <v>鹿児島県</v>
          </cell>
          <cell r="D3199" t="str">
            <v>徳之島町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</row>
        <row r="3200">
          <cell r="A3200">
            <v>46531</v>
          </cell>
          <cell r="B3200">
            <v>46</v>
          </cell>
          <cell r="C3200" t="str">
            <v>鹿児島県</v>
          </cell>
          <cell r="D3200" t="str">
            <v>天城町</v>
          </cell>
          <cell r="F3200">
            <v>1</v>
          </cell>
          <cell r="G3200">
            <v>1</v>
          </cell>
          <cell r="P3200">
            <v>2</v>
          </cell>
          <cell r="Q3200">
            <v>1</v>
          </cell>
          <cell r="R3200">
            <v>2</v>
          </cell>
          <cell r="S3200">
            <v>1</v>
          </cell>
        </row>
        <row r="3201">
          <cell r="A3201">
            <v>46532</v>
          </cell>
          <cell r="B3201">
            <v>46</v>
          </cell>
          <cell r="C3201" t="str">
            <v>鹿児島県</v>
          </cell>
          <cell r="D3201" t="str">
            <v>伊仙町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</row>
        <row r="3202">
          <cell r="A3202">
            <v>46533</v>
          </cell>
          <cell r="B3202">
            <v>46</v>
          </cell>
          <cell r="C3202" t="str">
            <v>鹿児島県</v>
          </cell>
          <cell r="D3202" t="str">
            <v>和泊町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</row>
        <row r="3203">
          <cell r="A3203">
            <v>46534</v>
          </cell>
          <cell r="B3203">
            <v>46</v>
          </cell>
          <cell r="C3203" t="str">
            <v>鹿児島県</v>
          </cell>
          <cell r="D3203" t="str">
            <v>知名町</v>
          </cell>
          <cell r="F3203">
            <v>1</v>
          </cell>
          <cell r="G3203">
            <v>1</v>
          </cell>
          <cell r="P3203">
            <v>2</v>
          </cell>
          <cell r="Q3203">
            <v>1</v>
          </cell>
          <cell r="R3203">
            <v>2</v>
          </cell>
          <cell r="S3203">
            <v>1</v>
          </cell>
        </row>
        <row r="3204">
          <cell r="A3204">
            <v>46535</v>
          </cell>
          <cell r="B3204">
            <v>46</v>
          </cell>
          <cell r="C3204" t="str">
            <v>鹿児島県</v>
          </cell>
          <cell r="D3204" t="str">
            <v>与論町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</row>
        <row r="3205">
          <cell r="A3205">
            <v>46999</v>
          </cell>
          <cell r="B3205" t="str">
            <v>46 計</v>
          </cell>
          <cell r="D3205">
            <v>35</v>
          </cell>
          <cell r="E3205">
            <v>0</v>
          </cell>
          <cell r="F3205">
            <v>16</v>
          </cell>
          <cell r="G3205">
            <v>31</v>
          </cell>
          <cell r="H3205">
            <v>4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>
            <v>0</v>
          </cell>
          <cell r="P3205">
            <v>51</v>
          </cell>
          <cell r="Q3205">
            <v>35</v>
          </cell>
          <cell r="R3205">
            <v>51</v>
          </cell>
          <cell r="S3205">
            <v>35</v>
          </cell>
        </row>
        <row r="3206">
          <cell r="A3206">
            <v>47201</v>
          </cell>
          <cell r="B3206">
            <v>47</v>
          </cell>
          <cell r="C3206" t="str">
            <v>沖縄県</v>
          </cell>
          <cell r="D3206" t="str">
            <v>那覇市</v>
          </cell>
          <cell r="F3206">
            <v>1</v>
          </cell>
          <cell r="J3206">
            <v>1</v>
          </cell>
          <cell r="M3206">
            <v>1</v>
          </cell>
          <cell r="P3206">
            <v>3</v>
          </cell>
          <cell r="Q3206">
            <v>1</v>
          </cell>
          <cell r="R3206">
            <v>3</v>
          </cell>
          <cell r="S3206">
            <v>1</v>
          </cell>
        </row>
        <row r="3207">
          <cell r="A3207">
            <v>47202</v>
          </cell>
          <cell r="B3207">
            <v>47</v>
          </cell>
          <cell r="C3207" t="str">
            <v>沖縄県</v>
          </cell>
          <cell r="D3207" t="str">
            <v>石川市</v>
          </cell>
          <cell r="G3207">
            <v>1</v>
          </cell>
          <cell r="P3207">
            <v>1</v>
          </cell>
          <cell r="Q3207">
            <v>1</v>
          </cell>
          <cell r="R3207">
            <v>1</v>
          </cell>
          <cell r="S3207">
            <v>1</v>
          </cell>
        </row>
        <row r="3208">
          <cell r="A3208">
            <v>47203</v>
          </cell>
          <cell r="B3208">
            <v>47</v>
          </cell>
          <cell r="C3208" t="str">
            <v>沖縄県</v>
          </cell>
          <cell r="D3208" t="str">
            <v>具志川市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</row>
        <row r="3209">
          <cell r="A3209">
            <v>47205</v>
          </cell>
          <cell r="B3209">
            <v>47</v>
          </cell>
          <cell r="C3209" t="str">
            <v>沖縄県</v>
          </cell>
          <cell r="D3209" t="str">
            <v>宜野湾市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</row>
        <row r="3210">
          <cell r="A3210">
            <v>47206</v>
          </cell>
          <cell r="B3210">
            <v>47</v>
          </cell>
          <cell r="C3210" t="str">
            <v>沖縄県</v>
          </cell>
          <cell r="D3210" t="str">
            <v>平良市</v>
          </cell>
          <cell r="E3210">
            <v>1</v>
          </cell>
          <cell r="F3210">
            <v>1</v>
          </cell>
          <cell r="G3210">
            <v>1</v>
          </cell>
          <cell r="N3210">
            <v>1</v>
          </cell>
          <cell r="P3210">
            <v>4</v>
          </cell>
          <cell r="Q3210">
            <v>1</v>
          </cell>
          <cell r="R3210">
            <v>4</v>
          </cell>
          <cell r="S3210">
            <v>1</v>
          </cell>
        </row>
        <row r="3211">
          <cell r="A3211">
            <v>47207</v>
          </cell>
          <cell r="B3211">
            <v>47</v>
          </cell>
          <cell r="C3211" t="str">
            <v>沖縄県</v>
          </cell>
          <cell r="D3211" t="str">
            <v>石垣市</v>
          </cell>
          <cell r="F3211">
            <v>1</v>
          </cell>
          <cell r="P3211">
            <v>1</v>
          </cell>
          <cell r="Q3211">
            <v>1</v>
          </cell>
          <cell r="R3211">
            <v>1</v>
          </cell>
          <cell r="S3211">
            <v>1</v>
          </cell>
        </row>
        <row r="3212">
          <cell r="A3212">
            <v>47208</v>
          </cell>
          <cell r="B3212">
            <v>47</v>
          </cell>
          <cell r="C3212" t="str">
            <v>沖縄県</v>
          </cell>
          <cell r="D3212" t="str">
            <v>浦添市</v>
          </cell>
          <cell r="J3212">
            <v>1</v>
          </cell>
          <cell r="P3212">
            <v>1</v>
          </cell>
          <cell r="Q3212">
            <v>1</v>
          </cell>
          <cell r="R3212">
            <v>1</v>
          </cell>
          <cell r="S3212">
            <v>1</v>
          </cell>
        </row>
        <row r="3213">
          <cell r="A3213">
            <v>47209</v>
          </cell>
          <cell r="B3213">
            <v>47</v>
          </cell>
          <cell r="C3213" t="str">
            <v>沖縄県</v>
          </cell>
          <cell r="D3213" t="str">
            <v>名護市</v>
          </cell>
          <cell r="E3213">
            <v>1</v>
          </cell>
          <cell r="F3213">
            <v>1</v>
          </cell>
          <cell r="J3213">
            <v>1</v>
          </cell>
          <cell r="P3213">
            <v>3</v>
          </cell>
          <cell r="Q3213">
            <v>1</v>
          </cell>
          <cell r="R3213">
            <v>3</v>
          </cell>
          <cell r="S3213">
            <v>1</v>
          </cell>
        </row>
        <row r="3214">
          <cell r="A3214">
            <v>47210</v>
          </cell>
          <cell r="B3214">
            <v>47</v>
          </cell>
          <cell r="C3214" t="str">
            <v>沖縄県</v>
          </cell>
          <cell r="D3214" t="str">
            <v>糸満市</v>
          </cell>
          <cell r="G3214">
            <v>1</v>
          </cell>
          <cell r="J3214">
            <v>1</v>
          </cell>
          <cell r="P3214">
            <v>2</v>
          </cell>
          <cell r="Q3214">
            <v>1</v>
          </cell>
          <cell r="R3214">
            <v>2</v>
          </cell>
          <cell r="S3214">
            <v>1</v>
          </cell>
        </row>
        <row r="3215">
          <cell r="A3215">
            <v>47211</v>
          </cell>
          <cell r="B3215">
            <v>47</v>
          </cell>
          <cell r="C3215" t="str">
            <v>沖縄県</v>
          </cell>
          <cell r="D3215" t="str">
            <v>沖縄市</v>
          </cell>
          <cell r="M3215">
            <v>1</v>
          </cell>
          <cell r="P3215">
            <v>1</v>
          </cell>
          <cell r="Q3215">
            <v>1</v>
          </cell>
          <cell r="R3215">
            <v>1</v>
          </cell>
          <cell r="S3215">
            <v>1</v>
          </cell>
        </row>
        <row r="3216">
          <cell r="A3216">
            <v>47212</v>
          </cell>
          <cell r="B3216">
            <v>47</v>
          </cell>
          <cell r="C3216" t="str">
            <v>沖縄県</v>
          </cell>
          <cell r="D3216" t="str">
            <v>豊見城市</v>
          </cell>
          <cell r="P3216">
            <v>0</v>
          </cell>
          <cell r="Q3216">
            <v>0</v>
          </cell>
          <cell r="R3216">
            <v>0</v>
          </cell>
          <cell r="S3216">
            <v>0</v>
          </cell>
        </row>
        <row r="3217">
          <cell r="A3217">
            <v>47301</v>
          </cell>
          <cell r="B3217">
            <v>47</v>
          </cell>
          <cell r="C3217" t="str">
            <v>沖縄県</v>
          </cell>
          <cell r="D3217" t="str">
            <v>国頭村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</row>
        <row r="3218">
          <cell r="A3218">
            <v>47302</v>
          </cell>
          <cell r="B3218">
            <v>47</v>
          </cell>
          <cell r="C3218" t="str">
            <v>沖縄県</v>
          </cell>
          <cell r="D3218" t="str">
            <v>大宜味村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</row>
        <row r="3219">
          <cell r="A3219">
            <v>47303</v>
          </cell>
          <cell r="B3219">
            <v>47</v>
          </cell>
          <cell r="C3219" t="str">
            <v>沖縄県</v>
          </cell>
          <cell r="D3219" t="str">
            <v>東村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</row>
        <row r="3220">
          <cell r="A3220">
            <v>47306</v>
          </cell>
          <cell r="B3220">
            <v>47</v>
          </cell>
          <cell r="C3220" t="str">
            <v>沖縄県</v>
          </cell>
          <cell r="D3220" t="str">
            <v>今帰仁村</v>
          </cell>
          <cell r="P3220">
            <v>0</v>
          </cell>
          <cell r="Q3220">
            <v>0</v>
          </cell>
          <cell r="R3220">
            <v>0</v>
          </cell>
          <cell r="S3220">
            <v>0</v>
          </cell>
        </row>
        <row r="3221">
          <cell r="A3221">
            <v>47308</v>
          </cell>
          <cell r="B3221">
            <v>47</v>
          </cell>
          <cell r="C3221" t="str">
            <v>沖縄県</v>
          </cell>
          <cell r="D3221" t="str">
            <v>本部町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</row>
        <row r="3222">
          <cell r="A3222">
            <v>47311</v>
          </cell>
          <cell r="B3222">
            <v>47</v>
          </cell>
          <cell r="C3222" t="str">
            <v>沖縄県</v>
          </cell>
          <cell r="D3222" t="str">
            <v>恩納村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</row>
        <row r="3223">
          <cell r="A3223">
            <v>47313</v>
          </cell>
          <cell r="B3223">
            <v>47</v>
          </cell>
          <cell r="C3223" t="str">
            <v>沖縄県</v>
          </cell>
          <cell r="D3223" t="str">
            <v>宜野座村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</row>
        <row r="3224">
          <cell r="A3224">
            <v>47314</v>
          </cell>
          <cell r="B3224">
            <v>47</v>
          </cell>
          <cell r="C3224" t="str">
            <v>沖縄県</v>
          </cell>
          <cell r="D3224" t="str">
            <v>金武町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</row>
        <row r="3225">
          <cell r="A3225">
            <v>47315</v>
          </cell>
          <cell r="B3225">
            <v>47</v>
          </cell>
          <cell r="C3225" t="str">
            <v>沖縄県</v>
          </cell>
          <cell r="D3225" t="str">
            <v>伊江村</v>
          </cell>
          <cell r="H3225">
            <v>1</v>
          </cell>
          <cell r="P3225">
            <v>1</v>
          </cell>
          <cell r="Q3225">
            <v>1</v>
          </cell>
          <cell r="R3225">
            <v>1</v>
          </cell>
          <cell r="S3225">
            <v>1</v>
          </cell>
        </row>
        <row r="3226">
          <cell r="A3226">
            <v>47322</v>
          </cell>
          <cell r="B3226">
            <v>47</v>
          </cell>
          <cell r="C3226" t="str">
            <v>沖縄県</v>
          </cell>
          <cell r="D3226" t="str">
            <v>与那城町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</row>
        <row r="3227">
          <cell r="A3227">
            <v>47323</v>
          </cell>
          <cell r="B3227">
            <v>47</v>
          </cell>
          <cell r="C3227" t="str">
            <v>沖縄県</v>
          </cell>
          <cell r="D3227" t="str">
            <v>勝連町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</row>
        <row r="3228">
          <cell r="A3228">
            <v>47324</v>
          </cell>
          <cell r="B3228">
            <v>47</v>
          </cell>
          <cell r="C3228" t="str">
            <v>沖縄県</v>
          </cell>
          <cell r="D3228" t="str">
            <v>読谷村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</row>
        <row r="3229">
          <cell r="A3229">
            <v>47325</v>
          </cell>
          <cell r="B3229">
            <v>47</v>
          </cell>
          <cell r="C3229" t="str">
            <v>沖縄県</v>
          </cell>
          <cell r="D3229" t="str">
            <v>嘉手納町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</row>
        <row r="3230">
          <cell r="A3230">
            <v>47326</v>
          </cell>
          <cell r="B3230">
            <v>47</v>
          </cell>
          <cell r="C3230" t="str">
            <v>沖縄県</v>
          </cell>
          <cell r="D3230" t="str">
            <v>北谷町</v>
          </cell>
          <cell r="M3230">
            <v>1</v>
          </cell>
          <cell r="P3230">
            <v>1</v>
          </cell>
          <cell r="Q3230">
            <v>1</v>
          </cell>
          <cell r="R3230">
            <v>1</v>
          </cell>
          <cell r="S3230">
            <v>1</v>
          </cell>
        </row>
        <row r="3231">
          <cell r="A3231">
            <v>47327</v>
          </cell>
          <cell r="B3231">
            <v>47</v>
          </cell>
          <cell r="C3231" t="str">
            <v>沖縄県</v>
          </cell>
          <cell r="D3231" t="str">
            <v>北中城村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</row>
        <row r="3232">
          <cell r="A3232">
            <v>47328</v>
          </cell>
          <cell r="B3232">
            <v>47</v>
          </cell>
          <cell r="C3232" t="str">
            <v>沖縄県</v>
          </cell>
          <cell r="D3232" t="str">
            <v>中城村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</row>
        <row r="3233">
          <cell r="A3233">
            <v>47329</v>
          </cell>
          <cell r="B3233">
            <v>47</v>
          </cell>
          <cell r="C3233" t="str">
            <v>沖縄県</v>
          </cell>
          <cell r="D3233" t="str">
            <v>西原町</v>
          </cell>
          <cell r="J3233">
            <v>1</v>
          </cell>
          <cell r="P3233">
            <v>1</v>
          </cell>
          <cell r="Q3233">
            <v>1</v>
          </cell>
          <cell r="R3233">
            <v>1</v>
          </cell>
          <cell r="S3233">
            <v>1</v>
          </cell>
        </row>
        <row r="3234">
          <cell r="A3234">
            <v>47343</v>
          </cell>
          <cell r="B3234">
            <v>47</v>
          </cell>
          <cell r="C3234" t="str">
            <v>沖縄県</v>
          </cell>
          <cell r="D3234" t="str">
            <v>東風平町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</row>
        <row r="3235">
          <cell r="A3235">
            <v>47344</v>
          </cell>
          <cell r="B3235">
            <v>47</v>
          </cell>
          <cell r="C3235" t="str">
            <v>沖縄県</v>
          </cell>
          <cell r="D3235" t="str">
            <v>具志頭村</v>
          </cell>
          <cell r="G3235">
            <v>1</v>
          </cell>
          <cell r="P3235">
            <v>1</v>
          </cell>
          <cell r="Q3235">
            <v>1</v>
          </cell>
          <cell r="R3235">
            <v>1</v>
          </cell>
          <cell r="S3235">
            <v>1</v>
          </cell>
        </row>
        <row r="3236">
          <cell r="A3236">
            <v>47345</v>
          </cell>
          <cell r="B3236">
            <v>47</v>
          </cell>
          <cell r="C3236" t="str">
            <v>沖縄県</v>
          </cell>
          <cell r="D3236" t="str">
            <v>玉城村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</row>
        <row r="3237">
          <cell r="A3237">
            <v>47346</v>
          </cell>
          <cell r="B3237">
            <v>47</v>
          </cell>
          <cell r="C3237" t="str">
            <v>沖縄県</v>
          </cell>
          <cell r="D3237" t="str">
            <v>知念村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</row>
        <row r="3238">
          <cell r="A3238">
            <v>47347</v>
          </cell>
          <cell r="B3238">
            <v>47</v>
          </cell>
          <cell r="C3238" t="str">
            <v>沖縄県</v>
          </cell>
          <cell r="D3238" t="str">
            <v>佐敷町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</row>
        <row r="3239">
          <cell r="A3239">
            <v>47348</v>
          </cell>
          <cell r="B3239">
            <v>47</v>
          </cell>
          <cell r="C3239" t="str">
            <v>沖縄県</v>
          </cell>
          <cell r="D3239" t="str">
            <v>与那原町</v>
          </cell>
          <cell r="J3239">
            <v>1</v>
          </cell>
          <cell r="L3239">
            <v>1</v>
          </cell>
          <cell r="M3239">
            <v>1</v>
          </cell>
          <cell r="P3239">
            <v>3</v>
          </cell>
          <cell r="Q3239">
            <v>1</v>
          </cell>
          <cell r="R3239">
            <v>3</v>
          </cell>
          <cell r="S3239">
            <v>1</v>
          </cell>
        </row>
        <row r="3240">
          <cell r="A3240">
            <v>47349</v>
          </cell>
          <cell r="B3240">
            <v>47</v>
          </cell>
          <cell r="C3240" t="str">
            <v>沖縄県</v>
          </cell>
          <cell r="D3240" t="str">
            <v>大里村</v>
          </cell>
          <cell r="G3240">
            <v>1</v>
          </cell>
          <cell r="P3240">
            <v>1</v>
          </cell>
          <cell r="Q3240">
            <v>1</v>
          </cell>
          <cell r="R3240">
            <v>1</v>
          </cell>
          <cell r="S3240">
            <v>1</v>
          </cell>
        </row>
        <row r="3241">
          <cell r="A3241">
            <v>47350</v>
          </cell>
          <cell r="B3241">
            <v>47</v>
          </cell>
          <cell r="C3241" t="str">
            <v>沖縄県</v>
          </cell>
          <cell r="D3241" t="str">
            <v>南風原町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</row>
        <row r="3242">
          <cell r="A3242">
            <v>47351</v>
          </cell>
          <cell r="B3242">
            <v>47</v>
          </cell>
          <cell r="C3242" t="str">
            <v>沖縄県</v>
          </cell>
          <cell r="D3242" t="str">
            <v>仲里村</v>
          </cell>
          <cell r="E3242">
            <v>1</v>
          </cell>
          <cell r="G3242">
            <v>1</v>
          </cell>
          <cell r="P3242">
            <v>2</v>
          </cell>
          <cell r="Q3242">
            <v>1</v>
          </cell>
          <cell r="R3242">
            <v>2</v>
          </cell>
          <cell r="S3242">
            <v>1</v>
          </cell>
        </row>
        <row r="3243">
          <cell r="A3243">
            <v>47352</v>
          </cell>
          <cell r="B3243">
            <v>47</v>
          </cell>
          <cell r="C3243" t="str">
            <v>沖縄県</v>
          </cell>
          <cell r="D3243" t="str">
            <v>具志川村</v>
          </cell>
          <cell r="E3243">
            <v>1</v>
          </cell>
          <cell r="G3243">
            <v>1</v>
          </cell>
          <cell r="P3243">
            <v>2</v>
          </cell>
          <cell r="Q3243">
            <v>1</v>
          </cell>
          <cell r="R3243">
            <v>2</v>
          </cell>
          <cell r="S3243">
            <v>1</v>
          </cell>
        </row>
        <row r="3244">
          <cell r="A3244">
            <v>47353</v>
          </cell>
          <cell r="B3244">
            <v>47</v>
          </cell>
          <cell r="C3244" t="str">
            <v>沖縄県</v>
          </cell>
          <cell r="D3244" t="str">
            <v>渡嘉敷村</v>
          </cell>
          <cell r="H3244">
            <v>1</v>
          </cell>
          <cell r="P3244">
            <v>1</v>
          </cell>
          <cell r="Q3244">
            <v>1</v>
          </cell>
          <cell r="R3244">
            <v>1</v>
          </cell>
          <cell r="S3244">
            <v>1</v>
          </cell>
        </row>
        <row r="3245">
          <cell r="A3245">
            <v>47354</v>
          </cell>
          <cell r="B3245">
            <v>47</v>
          </cell>
          <cell r="C3245" t="str">
            <v>沖縄県</v>
          </cell>
          <cell r="D3245" t="str">
            <v>座間味村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</row>
        <row r="3246">
          <cell r="A3246">
            <v>47355</v>
          </cell>
          <cell r="B3246">
            <v>47</v>
          </cell>
          <cell r="C3246" t="str">
            <v>沖縄県</v>
          </cell>
          <cell r="D3246" t="str">
            <v>粟国村</v>
          </cell>
          <cell r="G3246">
            <v>1</v>
          </cell>
          <cell r="H3246">
            <v>1</v>
          </cell>
          <cell r="I3246">
            <v>1</v>
          </cell>
          <cell r="P3246">
            <v>3</v>
          </cell>
          <cell r="Q3246">
            <v>1</v>
          </cell>
          <cell r="R3246">
            <v>3</v>
          </cell>
          <cell r="S3246">
            <v>1</v>
          </cell>
        </row>
        <row r="3247">
          <cell r="A3247">
            <v>47356</v>
          </cell>
          <cell r="B3247">
            <v>47</v>
          </cell>
          <cell r="C3247" t="str">
            <v>沖縄県</v>
          </cell>
          <cell r="D3247" t="str">
            <v>渡名喜村</v>
          </cell>
          <cell r="G3247">
            <v>1</v>
          </cell>
          <cell r="H3247">
            <v>1</v>
          </cell>
          <cell r="I3247">
            <v>1</v>
          </cell>
          <cell r="P3247">
            <v>3</v>
          </cell>
          <cell r="Q3247">
            <v>1</v>
          </cell>
          <cell r="R3247">
            <v>3</v>
          </cell>
          <cell r="S3247">
            <v>1</v>
          </cell>
        </row>
        <row r="3248">
          <cell r="A3248">
            <v>47357</v>
          </cell>
          <cell r="B3248">
            <v>47</v>
          </cell>
          <cell r="C3248" t="str">
            <v>沖縄県</v>
          </cell>
          <cell r="D3248" t="str">
            <v>南大東村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</row>
        <row r="3249">
          <cell r="A3249">
            <v>47358</v>
          </cell>
          <cell r="B3249">
            <v>47</v>
          </cell>
          <cell r="C3249" t="str">
            <v>沖縄県</v>
          </cell>
          <cell r="D3249" t="str">
            <v>北大東村</v>
          </cell>
          <cell r="G3249">
            <v>1</v>
          </cell>
          <cell r="H3249">
            <v>1</v>
          </cell>
          <cell r="P3249">
            <v>2</v>
          </cell>
          <cell r="Q3249">
            <v>1</v>
          </cell>
          <cell r="R3249">
            <v>2</v>
          </cell>
          <cell r="S3249">
            <v>1</v>
          </cell>
        </row>
        <row r="3250">
          <cell r="A3250">
            <v>47359</v>
          </cell>
          <cell r="B3250">
            <v>47</v>
          </cell>
          <cell r="C3250" t="str">
            <v>沖縄県</v>
          </cell>
          <cell r="D3250" t="str">
            <v>伊平屋村</v>
          </cell>
          <cell r="F3250">
            <v>1</v>
          </cell>
          <cell r="G3250">
            <v>1</v>
          </cell>
          <cell r="P3250">
            <v>2</v>
          </cell>
          <cell r="Q3250">
            <v>1</v>
          </cell>
          <cell r="R3250">
            <v>2</v>
          </cell>
          <cell r="S3250">
            <v>1</v>
          </cell>
        </row>
        <row r="3251">
          <cell r="A3251">
            <v>47360</v>
          </cell>
          <cell r="B3251">
            <v>47</v>
          </cell>
          <cell r="C3251" t="str">
            <v>沖縄県</v>
          </cell>
          <cell r="D3251" t="str">
            <v>伊是名村</v>
          </cell>
          <cell r="F3251">
            <v>1</v>
          </cell>
          <cell r="G3251">
            <v>1</v>
          </cell>
          <cell r="P3251">
            <v>2</v>
          </cell>
          <cell r="Q3251">
            <v>1</v>
          </cell>
          <cell r="R3251">
            <v>2</v>
          </cell>
          <cell r="S3251">
            <v>1</v>
          </cell>
        </row>
        <row r="3252">
          <cell r="A3252">
            <v>47371</v>
          </cell>
          <cell r="B3252">
            <v>47</v>
          </cell>
          <cell r="C3252" t="str">
            <v>沖縄県</v>
          </cell>
          <cell r="D3252" t="str">
            <v>城辺町</v>
          </cell>
          <cell r="P3252">
            <v>0</v>
          </cell>
          <cell r="Q3252">
            <v>0</v>
          </cell>
          <cell r="R3252">
            <v>0</v>
          </cell>
          <cell r="S3252">
            <v>0</v>
          </cell>
        </row>
        <row r="3253">
          <cell r="A3253">
            <v>47372</v>
          </cell>
          <cell r="B3253">
            <v>47</v>
          </cell>
          <cell r="C3253" t="str">
            <v>沖縄県</v>
          </cell>
          <cell r="D3253" t="str">
            <v>下地町</v>
          </cell>
          <cell r="P3253">
            <v>0</v>
          </cell>
          <cell r="Q3253">
            <v>0</v>
          </cell>
          <cell r="R3253">
            <v>0</v>
          </cell>
          <cell r="S3253">
            <v>0</v>
          </cell>
        </row>
        <row r="3254">
          <cell r="A3254">
            <v>47373</v>
          </cell>
          <cell r="B3254">
            <v>47</v>
          </cell>
          <cell r="C3254" t="str">
            <v>沖縄県</v>
          </cell>
          <cell r="D3254" t="str">
            <v>上野村</v>
          </cell>
          <cell r="F3254">
            <v>1</v>
          </cell>
          <cell r="G3254">
            <v>1</v>
          </cell>
          <cell r="P3254">
            <v>2</v>
          </cell>
          <cell r="Q3254">
            <v>1</v>
          </cell>
          <cell r="R3254">
            <v>2</v>
          </cell>
          <cell r="S3254">
            <v>1</v>
          </cell>
        </row>
        <row r="3255">
          <cell r="A3255">
            <v>47374</v>
          </cell>
          <cell r="B3255">
            <v>47</v>
          </cell>
          <cell r="C3255" t="str">
            <v>沖縄県</v>
          </cell>
          <cell r="D3255" t="str">
            <v>伊良部町</v>
          </cell>
          <cell r="E3255">
            <v>1</v>
          </cell>
          <cell r="F3255">
            <v>1</v>
          </cell>
          <cell r="G3255">
            <v>1</v>
          </cell>
          <cell r="P3255">
            <v>3</v>
          </cell>
          <cell r="Q3255">
            <v>1</v>
          </cell>
          <cell r="R3255">
            <v>3</v>
          </cell>
          <cell r="S3255">
            <v>1</v>
          </cell>
        </row>
        <row r="3256">
          <cell r="A3256">
            <v>47375</v>
          </cell>
          <cell r="B3256">
            <v>47</v>
          </cell>
          <cell r="C3256" t="str">
            <v>沖縄県</v>
          </cell>
          <cell r="D3256" t="str">
            <v>多良間村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</row>
        <row r="3257">
          <cell r="A3257">
            <v>47381</v>
          </cell>
          <cell r="B3257">
            <v>47</v>
          </cell>
          <cell r="C3257" t="str">
            <v>沖縄県</v>
          </cell>
          <cell r="D3257" t="str">
            <v>竹富町</v>
          </cell>
          <cell r="M3257">
            <v>1</v>
          </cell>
          <cell r="P3257">
            <v>1</v>
          </cell>
          <cell r="Q3257">
            <v>1</v>
          </cell>
          <cell r="R3257">
            <v>1</v>
          </cell>
          <cell r="S3257">
            <v>1</v>
          </cell>
        </row>
        <row r="3258">
          <cell r="A3258">
            <v>47382</v>
          </cell>
          <cell r="B3258">
            <v>47</v>
          </cell>
          <cell r="C3258" t="str">
            <v>沖縄県</v>
          </cell>
          <cell r="D3258" t="str">
            <v>与那国町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</row>
        <row r="3259">
          <cell r="A3259">
            <v>47999</v>
          </cell>
          <cell r="B3259" t="str">
            <v>47 計</v>
          </cell>
          <cell r="D3259">
            <v>17</v>
          </cell>
          <cell r="E3259">
            <v>5</v>
          </cell>
          <cell r="F3259">
            <v>8</v>
          </cell>
          <cell r="G3259">
            <v>14</v>
          </cell>
          <cell r="H3259">
            <v>3</v>
          </cell>
          <cell r="I3259">
            <v>2</v>
          </cell>
          <cell r="J3259">
            <v>3</v>
          </cell>
          <cell r="K3259">
            <v>0</v>
          </cell>
          <cell r="L3259">
            <v>0</v>
          </cell>
          <cell r="M3259">
            <v>1</v>
          </cell>
          <cell r="N3259">
            <v>1</v>
          </cell>
          <cell r="O3259">
            <v>0</v>
          </cell>
          <cell r="P3259">
            <v>37</v>
          </cell>
          <cell r="Q3259">
            <v>17</v>
          </cell>
          <cell r="R3259">
            <v>37</v>
          </cell>
          <cell r="S3259">
            <v>17</v>
          </cell>
        </row>
        <row r="3260">
          <cell r="A3260">
            <v>13101</v>
          </cell>
          <cell r="B3260">
            <v>13</v>
          </cell>
          <cell r="C3260" t="str">
            <v>東京都</v>
          </cell>
          <cell r="D3260" t="str">
            <v>千代田区</v>
          </cell>
          <cell r="H3260">
            <v>1</v>
          </cell>
          <cell r="P3260">
            <v>1</v>
          </cell>
          <cell r="Q3260">
            <v>1</v>
          </cell>
          <cell r="R3260">
            <v>1</v>
          </cell>
          <cell r="S3260">
            <v>1</v>
          </cell>
        </row>
        <row r="3261">
          <cell r="A3261">
            <v>13102</v>
          </cell>
          <cell r="B3261">
            <v>13</v>
          </cell>
          <cell r="C3261" t="str">
            <v>東京都</v>
          </cell>
          <cell r="D3261" t="str">
            <v>中央区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</row>
        <row r="3262">
          <cell r="A3262">
            <v>13103</v>
          </cell>
          <cell r="B3262">
            <v>13</v>
          </cell>
          <cell r="C3262" t="str">
            <v>東京都</v>
          </cell>
          <cell r="D3262" t="str">
            <v>港区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</row>
        <row r="3263">
          <cell r="A3263">
            <v>13104</v>
          </cell>
          <cell r="B3263">
            <v>13</v>
          </cell>
          <cell r="C3263" t="str">
            <v>東京都</v>
          </cell>
          <cell r="D3263" t="str">
            <v>新宿区</v>
          </cell>
          <cell r="M3263">
            <v>1</v>
          </cell>
          <cell r="P3263">
            <v>1</v>
          </cell>
          <cell r="Q3263">
            <v>1</v>
          </cell>
          <cell r="R3263">
            <v>1</v>
          </cell>
          <cell r="S3263">
            <v>1</v>
          </cell>
        </row>
        <row r="3264">
          <cell r="A3264">
            <v>13105</v>
          </cell>
          <cell r="B3264">
            <v>13</v>
          </cell>
          <cell r="C3264" t="str">
            <v>東京都</v>
          </cell>
          <cell r="D3264" t="str">
            <v>文京区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</row>
        <row r="3265">
          <cell r="A3265">
            <v>13106</v>
          </cell>
          <cell r="B3265">
            <v>13</v>
          </cell>
          <cell r="C3265" t="str">
            <v>東京都</v>
          </cell>
          <cell r="D3265" t="str">
            <v>台東区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</row>
        <row r="3266">
          <cell r="A3266">
            <v>13107</v>
          </cell>
          <cell r="B3266">
            <v>13</v>
          </cell>
          <cell r="C3266" t="str">
            <v>東京都</v>
          </cell>
          <cell r="D3266" t="str">
            <v>墨田区</v>
          </cell>
          <cell r="F3266">
            <v>1</v>
          </cell>
          <cell r="P3266">
            <v>1</v>
          </cell>
          <cell r="Q3266">
            <v>1</v>
          </cell>
          <cell r="R3266">
            <v>1</v>
          </cell>
          <cell r="S3266">
            <v>1</v>
          </cell>
        </row>
        <row r="3267">
          <cell r="A3267">
            <v>13108</v>
          </cell>
          <cell r="B3267">
            <v>13</v>
          </cell>
          <cell r="C3267" t="str">
            <v>東京都</v>
          </cell>
          <cell r="D3267" t="str">
            <v>江東区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</row>
        <row r="3268">
          <cell r="A3268">
            <v>13109</v>
          </cell>
          <cell r="B3268">
            <v>13</v>
          </cell>
          <cell r="C3268" t="str">
            <v>東京都</v>
          </cell>
          <cell r="D3268" t="str">
            <v>品川区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</row>
        <row r="3269">
          <cell r="A3269">
            <v>13110</v>
          </cell>
          <cell r="B3269">
            <v>13</v>
          </cell>
          <cell r="C3269" t="str">
            <v>東京都</v>
          </cell>
          <cell r="D3269" t="str">
            <v>目黒区</v>
          </cell>
          <cell r="P3269">
            <v>0</v>
          </cell>
          <cell r="Q3269">
            <v>0</v>
          </cell>
          <cell r="R3269">
            <v>0</v>
          </cell>
          <cell r="S3269">
            <v>0</v>
          </cell>
        </row>
        <row r="3270">
          <cell r="A3270">
            <v>13111</v>
          </cell>
          <cell r="B3270">
            <v>13</v>
          </cell>
          <cell r="C3270" t="str">
            <v>東京都</v>
          </cell>
          <cell r="D3270" t="str">
            <v>大田区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</row>
        <row r="3271">
          <cell r="A3271">
            <v>13112</v>
          </cell>
          <cell r="B3271">
            <v>13</v>
          </cell>
          <cell r="C3271" t="str">
            <v>東京都</v>
          </cell>
          <cell r="D3271" t="str">
            <v>世田谷区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</row>
        <row r="3272">
          <cell r="A3272">
            <v>13113</v>
          </cell>
          <cell r="B3272">
            <v>13</v>
          </cell>
          <cell r="C3272" t="str">
            <v>東京都</v>
          </cell>
          <cell r="D3272" t="str">
            <v>渋谷区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</row>
        <row r="3273">
          <cell r="A3273">
            <v>13114</v>
          </cell>
          <cell r="B3273">
            <v>13</v>
          </cell>
          <cell r="C3273" t="str">
            <v>東京都</v>
          </cell>
          <cell r="D3273" t="str">
            <v>中野区</v>
          </cell>
          <cell r="J3273">
            <v>1</v>
          </cell>
          <cell r="M3273">
            <v>1</v>
          </cell>
          <cell r="P3273">
            <v>2</v>
          </cell>
          <cell r="Q3273">
            <v>1</v>
          </cell>
          <cell r="R3273">
            <v>2</v>
          </cell>
          <cell r="S3273">
            <v>1</v>
          </cell>
        </row>
        <row r="3274">
          <cell r="A3274">
            <v>13115</v>
          </cell>
          <cell r="B3274">
            <v>13</v>
          </cell>
          <cell r="C3274" t="str">
            <v>東京都</v>
          </cell>
          <cell r="D3274" t="str">
            <v>杉並区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</row>
        <row r="3275">
          <cell r="A3275">
            <v>13116</v>
          </cell>
          <cell r="B3275">
            <v>13</v>
          </cell>
          <cell r="C3275" t="str">
            <v>東京都</v>
          </cell>
          <cell r="D3275" t="str">
            <v>豊島区</v>
          </cell>
          <cell r="J3275">
            <v>1</v>
          </cell>
          <cell r="P3275">
            <v>1</v>
          </cell>
          <cell r="Q3275">
            <v>1</v>
          </cell>
          <cell r="R3275">
            <v>1</v>
          </cell>
          <cell r="S3275">
            <v>1</v>
          </cell>
        </row>
        <row r="3276">
          <cell r="A3276">
            <v>13117</v>
          </cell>
          <cell r="B3276">
            <v>13</v>
          </cell>
          <cell r="C3276" t="str">
            <v>東京都</v>
          </cell>
          <cell r="D3276" t="str">
            <v>北区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</row>
        <row r="3277">
          <cell r="A3277">
            <v>13118</v>
          </cell>
          <cell r="B3277">
            <v>13</v>
          </cell>
          <cell r="C3277" t="str">
            <v>東京都</v>
          </cell>
          <cell r="D3277" t="str">
            <v>荒川区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</row>
        <row r="3278">
          <cell r="A3278">
            <v>13119</v>
          </cell>
          <cell r="B3278">
            <v>13</v>
          </cell>
          <cell r="C3278" t="str">
            <v>東京都</v>
          </cell>
          <cell r="D3278" t="str">
            <v>板橋区</v>
          </cell>
          <cell r="M3278">
            <v>1</v>
          </cell>
          <cell r="P3278">
            <v>1</v>
          </cell>
          <cell r="Q3278">
            <v>1</v>
          </cell>
          <cell r="R3278">
            <v>1</v>
          </cell>
          <cell r="S3278">
            <v>1</v>
          </cell>
        </row>
        <row r="3279">
          <cell r="A3279">
            <v>13120</v>
          </cell>
          <cell r="B3279">
            <v>13</v>
          </cell>
          <cell r="C3279" t="str">
            <v>東京都</v>
          </cell>
          <cell r="D3279" t="str">
            <v>練馬区</v>
          </cell>
          <cell r="M3279">
            <v>1</v>
          </cell>
          <cell r="P3279">
            <v>1</v>
          </cell>
          <cell r="Q3279">
            <v>1</v>
          </cell>
          <cell r="R3279">
            <v>1</v>
          </cell>
          <cell r="S3279">
            <v>1</v>
          </cell>
        </row>
        <row r="3280">
          <cell r="A3280">
            <v>13121</v>
          </cell>
          <cell r="B3280">
            <v>13</v>
          </cell>
          <cell r="C3280" t="str">
            <v>東京都</v>
          </cell>
          <cell r="D3280" t="str">
            <v>足立区</v>
          </cell>
          <cell r="K3280">
            <v>1</v>
          </cell>
          <cell r="M3280">
            <v>1</v>
          </cell>
          <cell r="P3280">
            <v>2</v>
          </cell>
          <cell r="Q3280">
            <v>1</v>
          </cell>
          <cell r="R3280">
            <v>2</v>
          </cell>
          <cell r="S3280">
            <v>1</v>
          </cell>
        </row>
        <row r="3281">
          <cell r="A3281">
            <v>13122</v>
          </cell>
          <cell r="B3281">
            <v>13</v>
          </cell>
          <cell r="C3281" t="str">
            <v>東京都</v>
          </cell>
          <cell r="D3281" t="str">
            <v>葛飾区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</row>
        <row r="3282">
          <cell r="A3282">
            <v>13123</v>
          </cell>
          <cell r="B3282">
            <v>13</v>
          </cell>
          <cell r="C3282" t="str">
            <v>東京都</v>
          </cell>
          <cell r="D3282" t="str">
            <v>江戸川区</v>
          </cell>
          <cell r="P3282">
            <v>0</v>
          </cell>
          <cell r="Q3282">
            <v>0</v>
          </cell>
          <cell r="R3282">
            <v>0</v>
          </cell>
          <cell r="S3282">
            <v>0</v>
          </cell>
        </row>
        <row r="3283">
          <cell r="A3283">
            <v>48999</v>
          </cell>
          <cell r="B3283" t="str">
            <v>48 計</v>
          </cell>
          <cell r="D3283">
            <v>1</v>
          </cell>
          <cell r="E3283">
            <v>0</v>
          </cell>
          <cell r="F3283">
            <v>1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>
            <v>0</v>
          </cell>
          <cell r="P3283">
            <v>1</v>
          </cell>
          <cell r="Q3283">
            <v>1</v>
          </cell>
          <cell r="R3283">
            <v>1</v>
          </cell>
          <cell r="S328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6E9F-A0BC-4DA7-B5BB-87EB169882FB}">
  <sheetPr>
    <tabColor rgb="FFFF0000"/>
    <pageSetUpPr fitToPage="1"/>
  </sheetPr>
  <dimension ref="A1:I25"/>
  <sheetViews>
    <sheetView tabSelected="1" view="pageBreakPreview" zoomScaleNormal="100" zoomScaleSheetLayoutView="100" workbookViewId="0">
      <selection activeCell="C24" sqref="C24"/>
    </sheetView>
  </sheetViews>
  <sheetFormatPr defaultColWidth="8.83203125" defaultRowHeight="13.2"/>
  <cols>
    <col min="1" max="16384" width="8.83203125" style="367"/>
  </cols>
  <sheetData>
    <row r="1" spans="1:9" ht="21">
      <c r="A1" s="365" t="s">
        <v>244</v>
      </c>
      <c r="B1" s="366"/>
      <c r="C1" s="366"/>
      <c r="D1" s="366"/>
      <c r="E1" s="366"/>
      <c r="F1" s="366"/>
      <c r="G1" s="366"/>
      <c r="H1" s="366"/>
      <c r="I1" s="366"/>
    </row>
    <row r="7" spans="1:9" ht="41.4">
      <c r="A7" s="368" t="s">
        <v>245</v>
      </c>
      <c r="B7" s="366"/>
      <c r="C7" s="366"/>
      <c r="D7" s="366"/>
      <c r="E7" s="366"/>
      <c r="F7" s="366"/>
      <c r="G7" s="366"/>
      <c r="H7" s="366"/>
      <c r="I7" s="366"/>
    </row>
    <row r="13" spans="1:9" ht="21">
      <c r="A13" s="365"/>
      <c r="B13" s="366"/>
      <c r="C13" s="366"/>
      <c r="D13" s="366"/>
      <c r="E13" s="366"/>
      <c r="F13" s="366"/>
      <c r="G13" s="366"/>
      <c r="H13" s="366"/>
      <c r="I13" s="366"/>
    </row>
    <row r="25" spans="1:9" ht="23.4">
      <c r="A25" s="369"/>
      <c r="B25" s="366"/>
      <c r="C25" s="366"/>
      <c r="D25" s="366"/>
      <c r="E25" s="366"/>
      <c r="F25" s="366"/>
      <c r="G25" s="366"/>
      <c r="H25" s="366"/>
      <c r="I25" s="366"/>
    </row>
  </sheetData>
  <phoneticPr fontId="4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P45"/>
  <sheetViews>
    <sheetView view="pageBreakPreview" zoomScale="85" zoomScaleNormal="100" zoomScaleSheetLayoutView="85" workbookViewId="0">
      <selection activeCell="C24" sqref="C24"/>
    </sheetView>
  </sheetViews>
  <sheetFormatPr defaultColWidth="10.58203125" defaultRowHeight="13.2"/>
  <cols>
    <col min="1" max="2" width="1.08203125" style="2" customWidth="1"/>
    <col min="3" max="3" width="2.4140625" style="2" customWidth="1"/>
    <col min="4" max="4" width="15.08203125" style="2" customWidth="1"/>
    <col min="5" max="10" width="10.4140625" style="2" customWidth="1"/>
    <col min="11" max="13" width="8.9140625" style="2" bestFit="1" customWidth="1"/>
    <col min="14" max="14" width="1.08203125" style="2" customWidth="1"/>
    <col min="15" max="15" width="2.4140625" style="2" customWidth="1"/>
    <col min="16" max="16" width="15" style="2" bestFit="1" customWidth="1"/>
    <col min="17" max="256" width="10.58203125" style="2"/>
    <col min="257" max="257" width="4.4140625" style="2" customWidth="1"/>
    <col min="258" max="258" width="1.08203125" style="2" customWidth="1"/>
    <col min="259" max="259" width="2.4140625" style="2" customWidth="1"/>
    <col min="260" max="260" width="14.1640625" style="2" customWidth="1"/>
    <col min="261" max="266" width="10.4140625" style="2" customWidth="1"/>
    <col min="267" max="269" width="8.9140625" style="2" bestFit="1" customWidth="1"/>
    <col min="270" max="270" width="1.08203125" style="2" customWidth="1"/>
    <col min="271" max="271" width="2.4140625" style="2" customWidth="1"/>
    <col min="272" max="272" width="15" style="2" bestFit="1" customWidth="1"/>
    <col min="273" max="512" width="10.58203125" style="2"/>
    <col min="513" max="513" width="4.4140625" style="2" customWidth="1"/>
    <col min="514" max="514" width="1.08203125" style="2" customWidth="1"/>
    <col min="515" max="515" width="2.4140625" style="2" customWidth="1"/>
    <col min="516" max="516" width="14.1640625" style="2" customWidth="1"/>
    <col min="517" max="522" width="10.4140625" style="2" customWidth="1"/>
    <col min="523" max="525" width="8.9140625" style="2" bestFit="1" customWidth="1"/>
    <col min="526" max="526" width="1.08203125" style="2" customWidth="1"/>
    <col min="527" max="527" width="2.4140625" style="2" customWidth="1"/>
    <col min="528" max="528" width="15" style="2" bestFit="1" customWidth="1"/>
    <col min="529" max="768" width="10.58203125" style="2"/>
    <col min="769" max="769" width="4.4140625" style="2" customWidth="1"/>
    <col min="770" max="770" width="1.08203125" style="2" customWidth="1"/>
    <col min="771" max="771" width="2.4140625" style="2" customWidth="1"/>
    <col min="772" max="772" width="14.1640625" style="2" customWidth="1"/>
    <col min="773" max="778" width="10.4140625" style="2" customWidth="1"/>
    <col min="779" max="781" width="8.9140625" style="2" bestFit="1" customWidth="1"/>
    <col min="782" max="782" width="1.08203125" style="2" customWidth="1"/>
    <col min="783" max="783" width="2.4140625" style="2" customWidth="1"/>
    <col min="784" max="784" width="15" style="2" bestFit="1" customWidth="1"/>
    <col min="785" max="1024" width="10.58203125" style="2"/>
    <col min="1025" max="1025" width="4.4140625" style="2" customWidth="1"/>
    <col min="1026" max="1026" width="1.08203125" style="2" customWidth="1"/>
    <col min="1027" max="1027" width="2.4140625" style="2" customWidth="1"/>
    <col min="1028" max="1028" width="14.1640625" style="2" customWidth="1"/>
    <col min="1029" max="1034" width="10.4140625" style="2" customWidth="1"/>
    <col min="1035" max="1037" width="8.9140625" style="2" bestFit="1" customWidth="1"/>
    <col min="1038" max="1038" width="1.08203125" style="2" customWidth="1"/>
    <col min="1039" max="1039" width="2.4140625" style="2" customWidth="1"/>
    <col min="1040" max="1040" width="15" style="2" bestFit="1" customWidth="1"/>
    <col min="1041" max="1280" width="10.58203125" style="2"/>
    <col min="1281" max="1281" width="4.4140625" style="2" customWidth="1"/>
    <col min="1282" max="1282" width="1.08203125" style="2" customWidth="1"/>
    <col min="1283" max="1283" width="2.4140625" style="2" customWidth="1"/>
    <col min="1284" max="1284" width="14.1640625" style="2" customWidth="1"/>
    <col min="1285" max="1290" width="10.4140625" style="2" customWidth="1"/>
    <col min="1291" max="1293" width="8.9140625" style="2" bestFit="1" customWidth="1"/>
    <col min="1294" max="1294" width="1.08203125" style="2" customWidth="1"/>
    <col min="1295" max="1295" width="2.4140625" style="2" customWidth="1"/>
    <col min="1296" max="1296" width="15" style="2" bestFit="1" customWidth="1"/>
    <col min="1297" max="1536" width="10.58203125" style="2"/>
    <col min="1537" max="1537" width="4.4140625" style="2" customWidth="1"/>
    <col min="1538" max="1538" width="1.08203125" style="2" customWidth="1"/>
    <col min="1539" max="1539" width="2.4140625" style="2" customWidth="1"/>
    <col min="1540" max="1540" width="14.1640625" style="2" customWidth="1"/>
    <col min="1541" max="1546" width="10.4140625" style="2" customWidth="1"/>
    <col min="1547" max="1549" width="8.9140625" style="2" bestFit="1" customWidth="1"/>
    <col min="1550" max="1550" width="1.08203125" style="2" customWidth="1"/>
    <col min="1551" max="1551" width="2.4140625" style="2" customWidth="1"/>
    <col min="1552" max="1552" width="15" style="2" bestFit="1" customWidth="1"/>
    <col min="1553" max="1792" width="10.58203125" style="2"/>
    <col min="1793" max="1793" width="4.4140625" style="2" customWidth="1"/>
    <col min="1794" max="1794" width="1.08203125" style="2" customWidth="1"/>
    <col min="1795" max="1795" width="2.4140625" style="2" customWidth="1"/>
    <col min="1796" max="1796" width="14.1640625" style="2" customWidth="1"/>
    <col min="1797" max="1802" width="10.4140625" style="2" customWidth="1"/>
    <col min="1803" max="1805" width="8.9140625" style="2" bestFit="1" customWidth="1"/>
    <col min="1806" max="1806" width="1.08203125" style="2" customWidth="1"/>
    <col min="1807" max="1807" width="2.4140625" style="2" customWidth="1"/>
    <col min="1808" max="1808" width="15" style="2" bestFit="1" customWidth="1"/>
    <col min="1809" max="2048" width="10.58203125" style="2"/>
    <col min="2049" max="2049" width="4.4140625" style="2" customWidth="1"/>
    <col min="2050" max="2050" width="1.08203125" style="2" customWidth="1"/>
    <col min="2051" max="2051" width="2.4140625" style="2" customWidth="1"/>
    <col min="2052" max="2052" width="14.1640625" style="2" customWidth="1"/>
    <col min="2053" max="2058" width="10.4140625" style="2" customWidth="1"/>
    <col min="2059" max="2061" width="8.9140625" style="2" bestFit="1" customWidth="1"/>
    <col min="2062" max="2062" width="1.08203125" style="2" customWidth="1"/>
    <col min="2063" max="2063" width="2.4140625" style="2" customWidth="1"/>
    <col min="2064" max="2064" width="15" style="2" bestFit="1" customWidth="1"/>
    <col min="2065" max="2304" width="10.58203125" style="2"/>
    <col min="2305" max="2305" width="4.4140625" style="2" customWidth="1"/>
    <col min="2306" max="2306" width="1.08203125" style="2" customWidth="1"/>
    <col min="2307" max="2307" width="2.4140625" style="2" customWidth="1"/>
    <col min="2308" max="2308" width="14.1640625" style="2" customWidth="1"/>
    <col min="2309" max="2314" width="10.4140625" style="2" customWidth="1"/>
    <col min="2315" max="2317" width="8.9140625" style="2" bestFit="1" customWidth="1"/>
    <col min="2318" max="2318" width="1.08203125" style="2" customWidth="1"/>
    <col min="2319" max="2319" width="2.4140625" style="2" customWidth="1"/>
    <col min="2320" max="2320" width="15" style="2" bestFit="1" customWidth="1"/>
    <col min="2321" max="2560" width="10.58203125" style="2"/>
    <col min="2561" max="2561" width="4.4140625" style="2" customWidth="1"/>
    <col min="2562" max="2562" width="1.08203125" style="2" customWidth="1"/>
    <col min="2563" max="2563" width="2.4140625" style="2" customWidth="1"/>
    <col min="2564" max="2564" width="14.1640625" style="2" customWidth="1"/>
    <col min="2565" max="2570" width="10.4140625" style="2" customWidth="1"/>
    <col min="2571" max="2573" width="8.9140625" style="2" bestFit="1" customWidth="1"/>
    <col min="2574" max="2574" width="1.08203125" style="2" customWidth="1"/>
    <col min="2575" max="2575" width="2.4140625" style="2" customWidth="1"/>
    <col min="2576" max="2576" width="15" style="2" bestFit="1" customWidth="1"/>
    <col min="2577" max="2816" width="10.58203125" style="2"/>
    <col min="2817" max="2817" width="4.4140625" style="2" customWidth="1"/>
    <col min="2818" max="2818" width="1.08203125" style="2" customWidth="1"/>
    <col min="2819" max="2819" width="2.4140625" style="2" customWidth="1"/>
    <col min="2820" max="2820" width="14.1640625" style="2" customWidth="1"/>
    <col min="2821" max="2826" width="10.4140625" style="2" customWidth="1"/>
    <col min="2827" max="2829" width="8.9140625" style="2" bestFit="1" customWidth="1"/>
    <col min="2830" max="2830" width="1.08203125" style="2" customWidth="1"/>
    <col min="2831" max="2831" width="2.4140625" style="2" customWidth="1"/>
    <col min="2832" max="2832" width="15" style="2" bestFit="1" customWidth="1"/>
    <col min="2833" max="3072" width="10.58203125" style="2"/>
    <col min="3073" max="3073" width="4.4140625" style="2" customWidth="1"/>
    <col min="3074" max="3074" width="1.08203125" style="2" customWidth="1"/>
    <col min="3075" max="3075" width="2.4140625" style="2" customWidth="1"/>
    <col min="3076" max="3076" width="14.1640625" style="2" customWidth="1"/>
    <col min="3077" max="3082" width="10.4140625" style="2" customWidth="1"/>
    <col min="3083" max="3085" width="8.9140625" style="2" bestFit="1" customWidth="1"/>
    <col min="3086" max="3086" width="1.08203125" style="2" customWidth="1"/>
    <col min="3087" max="3087" width="2.4140625" style="2" customWidth="1"/>
    <col min="3088" max="3088" width="15" style="2" bestFit="1" customWidth="1"/>
    <col min="3089" max="3328" width="10.58203125" style="2"/>
    <col min="3329" max="3329" width="4.4140625" style="2" customWidth="1"/>
    <col min="3330" max="3330" width="1.08203125" style="2" customWidth="1"/>
    <col min="3331" max="3331" width="2.4140625" style="2" customWidth="1"/>
    <col min="3332" max="3332" width="14.1640625" style="2" customWidth="1"/>
    <col min="3333" max="3338" width="10.4140625" style="2" customWidth="1"/>
    <col min="3339" max="3341" width="8.9140625" style="2" bestFit="1" customWidth="1"/>
    <col min="3342" max="3342" width="1.08203125" style="2" customWidth="1"/>
    <col min="3343" max="3343" width="2.4140625" style="2" customWidth="1"/>
    <col min="3344" max="3344" width="15" style="2" bestFit="1" customWidth="1"/>
    <col min="3345" max="3584" width="10.58203125" style="2"/>
    <col min="3585" max="3585" width="4.4140625" style="2" customWidth="1"/>
    <col min="3586" max="3586" width="1.08203125" style="2" customWidth="1"/>
    <col min="3587" max="3587" width="2.4140625" style="2" customWidth="1"/>
    <col min="3588" max="3588" width="14.1640625" style="2" customWidth="1"/>
    <col min="3589" max="3594" width="10.4140625" style="2" customWidth="1"/>
    <col min="3595" max="3597" width="8.9140625" style="2" bestFit="1" customWidth="1"/>
    <col min="3598" max="3598" width="1.08203125" style="2" customWidth="1"/>
    <col min="3599" max="3599" width="2.4140625" style="2" customWidth="1"/>
    <col min="3600" max="3600" width="15" style="2" bestFit="1" customWidth="1"/>
    <col min="3601" max="3840" width="10.58203125" style="2"/>
    <col min="3841" max="3841" width="4.4140625" style="2" customWidth="1"/>
    <col min="3842" max="3842" width="1.08203125" style="2" customWidth="1"/>
    <col min="3843" max="3843" width="2.4140625" style="2" customWidth="1"/>
    <col min="3844" max="3844" width="14.1640625" style="2" customWidth="1"/>
    <col min="3845" max="3850" width="10.4140625" style="2" customWidth="1"/>
    <col min="3851" max="3853" width="8.9140625" style="2" bestFit="1" customWidth="1"/>
    <col min="3854" max="3854" width="1.08203125" style="2" customWidth="1"/>
    <col min="3855" max="3855" width="2.4140625" style="2" customWidth="1"/>
    <col min="3856" max="3856" width="15" style="2" bestFit="1" customWidth="1"/>
    <col min="3857" max="4096" width="10.58203125" style="2"/>
    <col min="4097" max="4097" width="4.4140625" style="2" customWidth="1"/>
    <col min="4098" max="4098" width="1.08203125" style="2" customWidth="1"/>
    <col min="4099" max="4099" width="2.4140625" style="2" customWidth="1"/>
    <col min="4100" max="4100" width="14.1640625" style="2" customWidth="1"/>
    <col min="4101" max="4106" width="10.4140625" style="2" customWidth="1"/>
    <col min="4107" max="4109" width="8.9140625" style="2" bestFit="1" customWidth="1"/>
    <col min="4110" max="4110" width="1.08203125" style="2" customWidth="1"/>
    <col min="4111" max="4111" width="2.4140625" style="2" customWidth="1"/>
    <col min="4112" max="4112" width="15" style="2" bestFit="1" customWidth="1"/>
    <col min="4113" max="4352" width="10.58203125" style="2"/>
    <col min="4353" max="4353" width="4.4140625" style="2" customWidth="1"/>
    <col min="4354" max="4354" width="1.08203125" style="2" customWidth="1"/>
    <col min="4355" max="4355" width="2.4140625" style="2" customWidth="1"/>
    <col min="4356" max="4356" width="14.1640625" style="2" customWidth="1"/>
    <col min="4357" max="4362" width="10.4140625" style="2" customWidth="1"/>
    <col min="4363" max="4365" width="8.9140625" style="2" bestFit="1" customWidth="1"/>
    <col min="4366" max="4366" width="1.08203125" style="2" customWidth="1"/>
    <col min="4367" max="4367" width="2.4140625" style="2" customWidth="1"/>
    <col min="4368" max="4368" width="15" style="2" bestFit="1" customWidth="1"/>
    <col min="4369" max="4608" width="10.58203125" style="2"/>
    <col min="4609" max="4609" width="4.4140625" style="2" customWidth="1"/>
    <col min="4610" max="4610" width="1.08203125" style="2" customWidth="1"/>
    <col min="4611" max="4611" width="2.4140625" style="2" customWidth="1"/>
    <col min="4612" max="4612" width="14.1640625" style="2" customWidth="1"/>
    <col min="4613" max="4618" width="10.4140625" style="2" customWidth="1"/>
    <col min="4619" max="4621" width="8.9140625" style="2" bestFit="1" customWidth="1"/>
    <col min="4622" max="4622" width="1.08203125" style="2" customWidth="1"/>
    <col min="4623" max="4623" width="2.4140625" style="2" customWidth="1"/>
    <col min="4624" max="4624" width="15" style="2" bestFit="1" customWidth="1"/>
    <col min="4625" max="4864" width="10.58203125" style="2"/>
    <col min="4865" max="4865" width="4.4140625" style="2" customWidth="1"/>
    <col min="4866" max="4866" width="1.08203125" style="2" customWidth="1"/>
    <col min="4867" max="4867" width="2.4140625" style="2" customWidth="1"/>
    <col min="4868" max="4868" width="14.1640625" style="2" customWidth="1"/>
    <col min="4869" max="4874" width="10.4140625" style="2" customWidth="1"/>
    <col min="4875" max="4877" width="8.9140625" style="2" bestFit="1" customWidth="1"/>
    <col min="4878" max="4878" width="1.08203125" style="2" customWidth="1"/>
    <col min="4879" max="4879" width="2.4140625" style="2" customWidth="1"/>
    <col min="4880" max="4880" width="15" style="2" bestFit="1" customWidth="1"/>
    <col min="4881" max="5120" width="10.58203125" style="2"/>
    <col min="5121" max="5121" width="4.4140625" style="2" customWidth="1"/>
    <col min="5122" max="5122" width="1.08203125" style="2" customWidth="1"/>
    <col min="5123" max="5123" width="2.4140625" style="2" customWidth="1"/>
    <col min="5124" max="5124" width="14.1640625" style="2" customWidth="1"/>
    <col min="5125" max="5130" width="10.4140625" style="2" customWidth="1"/>
    <col min="5131" max="5133" width="8.9140625" style="2" bestFit="1" customWidth="1"/>
    <col min="5134" max="5134" width="1.08203125" style="2" customWidth="1"/>
    <col min="5135" max="5135" width="2.4140625" style="2" customWidth="1"/>
    <col min="5136" max="5136" width="15" style="2" bestFit="1" customWidth="1"/>
    <col min="5137" max="5376" width="10.58203125" style="2"/>
    <col min="5377" max="5377" width="4.4140625" style="2" customWidth="1"/>
    <col min="5378" max="5378" width="1.08203125" style="2" customWidth="1"/>
    <col min="5379" max="5379" width="2.4140625" style="2" customWidth="1"/>
    <col min="5380" max="5380" width="14.1640625" style="2" customWidth="1"/>
    <col min="5381" max="5386" width="10.4140625" style="2" customWidth="1"/>
    <col min="5387" max="5389" width="8.9140625" style="2" bestFit="1" customWidth="1"/>
    <col min="5390" max="5390" width="1.08203125" style="2" customWidth="1"/>
    <col min="5391" max="5391" width="2.4140625" style="2" customWidth="1"/>
    <col min="5392" max="5392" width="15" style="2" bestFit="1" customWidth="1"/>
    <col min="5393" max="5632" width="10.58203125" style="2"/>
    <col min="5633" max="5633" width="4.4140625" style="2" customWidth="1"/>
    <col min="5634" max="5634" width="1.08203125" style="2" customWidth="1"/>
    <col min="5635" max="5635" width="2.4140625" style="2" customWidth="1"/>
    <col min="5636" max="5636" width="14.1640625" style="2" customWidth="1"/>
    <col min="5637" max="5642" width="10.4140625" style="2" customWidth="1"/>
    <col min="5643" max="5645" width="8.9140625" style="2" bestFit="1" customWidth="1"/>
    <col min="5646" max="5646" width="1.08203125" style="2" customWidth="1"/>
    <col min="5647" max="5647" width="2.4140625" style="2" customWidth="1"/>
    <col min="5648" max="5648" width="15" style="2" bestFit="1" customWidth="1"/>
    <col min="5649" max="5888" width="10.58203125" style="2"/>
    <col min="5889" max="5889" width="4.4140625" style="2" customWidth="1"/>
    <col min="5890" max="5890" width="1.08203125" style="2" customWidth="1"/>
    <col min="5891" max="5891" width="2.4140625" style="2" customWidth="1"/>
    <col min="5892" max="5892" width="14.1640625" style="2" customWidth="1"/>
    <col min="5893" max="5898" width="10.4140625" style="2" customWidth="1"/>
    <col min="5899" max="5901" width="8.9140625" style="2" bestFit="1" customWidth="1"/>
    <col min="5902" max="5902" width="1.08203125" style="2" customWidth="1"/>
    <col min="5903" max="5903" width="2.4140625" style="2" customWidth="1"/>
    <col min="5904" max="5904" width="15" style="2" bestFit="1" customWidth="1"/>
    <col min="5905" max="6144" width="10.58203125" style="2"/>
    <col min="6145" max="6145" width="4.4140625" style="2" customWidth="1"/>
    <col min="6146" max="6146" width="1.08203125" style="2" customWidth="1"/>
    <col min="6147" max="6147" width="2.4140625" style="2" customWidth="1"/>
    <col min="6148" max="6148" width="14.1640625" style="2" customWidth="1"/>
    <col min="6149" max="6154" width="10.4140625" style="2" customWidth="1"/>
    <col min="6155" max="6157" width="8.9140625" style="2" bestFit="1" customWidth="1"/>
    <col min="6158" max="6158" width="1.08203125" style="2" customWidth="1"/>
    <col min="6159" max="6159" width="2.4140625" style="2" customWidth="1"/>
    <col min="6160" max="6160" width="15" style="2" bestFit="1" customWidth="1"/>
    <col min="6161" max="6400" width="10.58203125" style="2"/>
    <col min="6401" max="6401" width="4.4140625" style="2" customWidth="1"/>
    <col min="6402" max="6402" width="1.08203125" style="2" customWidth="1"/>
    <col min="6403" max="6403" width="2.4140625" style="2" customWidth="1"/>
    <col min="6404" max="6404" width="14.1640625" style="2" customWidth="1"/>
    <col min="6405" max="6410" width="10.4140625" style="2" customWidth="1"/>
    <col min="6411" max="6413" width="8.9140625" style="2" bestFit="1" customWidth="1"/>
    <col min="6414" max="6414" width="1.08203125" style="2" customWidth="1"/>
    <col min="6415" max="6415" width="2.4140625" style="2" customWidth="1"/>
    <col min="6416" max="6416" width="15" style="2" bestFit="1" customWidth="1"/>
    <col min="6417" max="6656" width="10.58203125" style="2"/>
    <col min="6657" max="6657" width="4.4140625" style="2" customWidth="1"/>
    <col min="6658" max="6658" width="1.08203125" style="2" customWidth="1"/>
    <col min="6659" max="6659" width="2.4140625" style="2" customWidth="1"/>
    <col min="6660" max="6660" width="14.1640625" style="2" customWidth="1"/>
    <col min="6661" max="6666" width="10.4140625" style="2" customWidth="1"/>
    <col min="6667" max="6669" width="8.9140625" style="2" bestFit="1" customWidth="1"/>
    <col min="6670" max="6670" width="1.08203125" style="2" customWidth="1"/>
    <col min="6671" max="6671" width="2.4140625" style="2" customWidth="1"/>
    <col min="6672" max="6672" width="15" style="2" bestFit="1" customWidth="1"/>
    <col min="6673" max="6912" width="10.58203125" style="2"/>
    <col min="6913" max="6913" width="4.4140625" style="2" customWidth="1"/>
    <col min="6914" max="6914" width="1.08203125" style="2" customWidth="1"/>
    <col min="6915" max="6915" width="2.4140625" style="2" customWidth="1"/>
    <col min="6916" max="6916" width="14.1640625" style="2" customWidth="1"/>
    <col min="6917" max="6922" width="10.4140625" style="2" customWidth="1"/>
    <col min="6923" max="6925" width="8.9140625" style="2" bestFit="1" customWidth="1"/>
    <col min="6926" max="6926" width="1.08203125" style="2" customWidth="1"/>
    <col min="6927" max="6927" width="2.4140625" style="2" customWidth="1"/>
    <col min="6928" max="6928" width="15" style="2" bestFit="1" customWidth="1"/>
    <col min="6929" max="7168" width="10.58203125" style="2"/>
    <col min="7169" max="7169" width="4.4140625" style="2" customWidth="1"/>
    <col min="7170" max="7170" width="1.08203125" style="2" customWidth="1"/>
    <col min="7171" max="7171" width="2.4140625" style="2" customWidth="1"/>
    <col min="7172" max="7172" width="14.1640625" style="2" customWidth="1"/>
    <col min="7173" max="7178" width="10.4140625" style="2" customWidth="1"/>
    <col min="7179" max="7181" width="8.9140625" style="2" bestFit="1" customWidth="1"/>
    <col min="7182" max="7182" width="1.08203125" style="2" customWidth="1"/>
    <col min="7183" max="7183" width="2.4140625" style="2" customWidth="1"/>
    <col min="7184" max="7184" width="15" style="2" bestFit="1" customWidth="1"/>
    <col min="7185" max="7424" width="10.58203125" style="2"/>
    <col min="7425" max="7425" width="4.4140625" style="2" customWidth="1"/>
    <col min="7426" max="7426" width="1.08203125" style="2" customWidth="1"/>
    <col min="7427" max="7427" width="2.4140625" style="2" customWidth="1"/>
    <col min="7428" max="7428" width="14.1640625" style="2" customWidth="1"/>
    <col min="7429" max="7434" width="10.4140625" style="2" customWidth="1"/>
    <col min="7435" max="7437" width="8.9140625" style="2" bestFit="1" customWidth="1"/>
    <col min="7438" max="7438" width="1.08203125" style="2" customWidth="1"/>
    <col min="7439" max="7439" width="2.4140625" style="2" customWidth="1"/>
    <col min="7440" max="7440" width="15" style="2" bestFit="1" customWidth="1"/>
    <col min="7441" max="7680" width="10.58203125" style="2"/>
    <col min="7681" max="7681" width="4.4140625" style="2" customWidth="1"/>
    <col min="7682" max="7682" width="1.08203125" style="2" customWidth="1"/>
    <col min="7683" max="7683" width="2.4140625" style="2" customWidth="1"/>
    <col min="7684" max="7684" width="14.1640625" style="2" customWidth="1"/>
    <col min="7685" max="7690" width="10.4140625" style="2" customWidth="1"/>
    <col min="7691" max="7693" width="8.9140625" style="2" bestFit="1" customWidth="1"/>
    <col min="7694" max="7694" width="1.08203125" style="2" customWidth="1"/>
    <col min="7695" max="7695" width="2.4140625" style="2" customWidth="1"/>
    <col min="7696" max="7696" width="15" style="2" bestFit="1" customWidth="1"/>
    <col min="7697" max="7936" width="10.58203125" style="2"/>
    <col min="7937" max="7937" width="4.4140625" style="2" customWidth="1"/>
    <col min="7938" max="7938" width="1.08203125" style="2" customWidth="1"/>
    <col min="7939" max="7939" width="2.4140625" style="2" customWidth="1"/>
    <col min="7940" max="7940" width="14.1640625" style="2" customWidth="1"/>
    <col min="7941" max="7946" width="10.4140625" style="2" customWidth="1"/>
    <col min="7947" max="7949" width="8.9140625" style="2" bestFit="1" customWidth="1"/>
    <col min="7950" max="7950" width="1.08203125" style="2" customWidth="1"/>
    <col min="7951" max="7951" width="2.4140625" style="2" customWidth="1"/>
    <col min="7952" max="7952" width="15" style="2" bestFit="1" customWidth="1"/>
    <col min="7953" max="8192" width="10.58203125" style="2"/>
    <col min="8193" max="8193" width="4.4140625" style="2" customWidth="1"/>
    <col min="8194" max="8194" width="1.08203125" style="2" customWidth="1"/>
    <col min="8195" max="8195" width="2.4140625" style="2" customWidth="1"/>
    <col min="8196" max="8196" width="14.1640625" style="2" customWidth="1"/>
    <col min="8197" max="8202" width="10.4140625" style="2" customWidth="1"/>
    <col min="8203" max="8205" width="8.9140625" style="2" bestFit="1" customWidth="1"/>
    <col min="8206" max="8206" width="1.08203125" style="2" customWidth="1"/>
    <col min="8207" max="8207" width="2.4140625" style="2" customWidth="1"/>
    <col min="8208" max="8208" width="15" style="2" bestFit="1" customWidth="1"/>
    <col min="8209" max="8448" width="10.58203125" style="2"/>
    <col min="8449" max="8449" width="4.4140625" style="2" customWidth="1"/>
    <col min="8450" max="8450" width="1.08203125" style="2" customWidth="1"/>
    <col min="8451" max="8451" width="2.4140625" style="2" customWidth="1"/>
    <col min="8452" max="8452" width="14.1640625" style="2" customWidth="1"/>
    <col min="8453" max="8458" width="10.4140625" style="2" customWidth="1"/>
    <col min="8459" max="8461" width="8.9140625" style="2" bestFit="1" customWidth="1"/>
    <col min="8462" max="8462" width="1.08203125" style="2" customWidth="1"/>
    <col min="8463" max="8463" width="2.4140625" style="2" customWidth="1"/>
    <col min="8464" max="8464" width="15" style="2" bestFit="1" customWidth="1"/>
    <col min="8465" max="8704" width="10.58203125" style="2"/>
    <col min="8705" max="8705" width="4.4140625" style="2" customWidth="1"/>
    <col min="8706" max="8706" width="1.08203125" style="2" customWidth="1"/>
    <col min="8707" max="8707" width="2.4140625" style="2" customWidth="1"/>
    <col min="8708" max="8708" width="14.1640625" style="2" customWidth="1"/>
    <col min="8709" max="8714" width="10.4140625" style="2" customWidth="1"/>
    <col min="8715" max="8717" width="8.9140625" style="2" bestFit="1" customWidth="1"/>
    <col min="8718" max="8718" width="1.08203125" style="2" customWidth="1"/>
    <col min="8719" max="8719" width="2.4140625" style="2" customWidth="1"/>
    <col min="8720" max="8720" width="15" style="2" bestFit="1" customWidth="1"/>
    <col min="8721" max="8960" width="10.58203125" style="2"/>
    <col min="8961" max="8961" width="4.4140625" style="2" customWidth="1"/>
    <col min="8962" max="8962" width="1.08203125" style="2" customWidth="1"/>
    <col min="8963" max="8963" width="2.4140625" style="2" customWidth="1"/>
    <col min="8964" max="8964" width="14.1640625" style="2" customWidth="1"/>
    <col min="8965" max="8970" width="10.4140625" style="2" customWidth="1"/>
    <col min="8971" max="8973" width="8.9140625" style="2" bestFit="1" customWidth="1"/>
    <col min="8974" max="8974" width="1.08203125" style="2" customWidth="1"/>
    <col min="8975" max="8975" width="2.4140625" style="2" customWidth="1"/>
    <col min="8976" max="8976" width="15" style="2" bestFit="1" customWidth="1"/>
    <col min="8977" max="9216" width="10.58203125" style="2"/>
    <col min="9217" max="9217" width="4.4140625" style="2" customWidth="1"/>
    <col min="9218" max="9218" width="1.08203125" style="2" customWidth="1"/>
    <col min="9219" max="9219" width="2.4140625" style="2" customWidth="1"/>
    <col min="9220" max="9220" width="14.1640625" style="2" customWidth="1"/>
    <col min="9221" max="9226" width="10.4140625" style="2" customWidth="1"/>
    <col min="9227" max="9229" width="8.9140625" style="2" bestFit="1" customWidth="1"/>
    <col min="9230" max="9230" width="1.08203125" style="2" customWidth="1"/>
    <col min="9231" max="9231" width="2.4140625" style="2" customWidth="1"/>
    <col min="9232" max="9232" width="15" style="2" bestFit="1" customWidth="1"/>
    <col min="9233" max="9472" width="10.58203125" style="2"/>
    <col min="9473" max="9473" width="4.4140625" style="2" customWidth="1"/>
    <col min="9474" max="9474" width="1.08203125" style="2" customWidth="1"/>
    <col min="9475" max="9475" width="2.4140625" style="2" customWidth="1"/>
    <col min="9476" max="9476" width="14.1640625" style="2" customWidth="1"/>
    <col min="9477" max="9482" width="10.4140625" style="2" customWidth="1"/>
    <col min="9483" max="9485" width="8.9140625" style="2" bestFit="1" customWidth="1"/>
    <col min="9486" max="9486" width="1.08203125" style="2" customWidth="1"/>
    <col min="9487" max="9487" width="2.4140625" style="2" customWidth="1"/>
    <col min="9488" max="9488" width="15" style="2" bestFit="1" customWidth="1"/>
    <col min="9489" max="9728" width="10.58203125" style="2"/>
    <col min="9729" max="9729" width="4.4140625" style="2" customWidth="1"/>
    <col min="9730" max="9730" width="1.08203125" style="2" customWidth="1"/>
    <col min="9731" max="9731" width="2.4140625" style="2" customWidth="1"/>
    <col min="9732" max="9732" width="14.1640625" style="2" customWidth="1"/>
    <col min="9733" max="9738" width="10.4140625" style="2" customWidth="1"/>
    <col min="9739" max="9741" width="8.9140625" style="2" bestFit="1" customWidth="1"/>
    <col min="9742" max="9742" width="1.08203125" style="2" customWidth="1"/>
    <col min="9743" max="9743" width="2.4140625" style="2" customWidth="1"/>
    <col min="9744" max="9744" width="15" style="2" bestFit="1" customWidth="1"/>
    <col min="9745" max="9984" width="10.58203125" style="2"/>
    <col min="9985" max="9985" width="4.4140625" style="2" customWidth="1"/>
    <col min="9986" max="9986" width="1.08203125" style="2" customWidth="1"/>
    <col min="9987" max="9987" width="2.4140625" style="2" customWidth="1"/>
    <col min="9988" max="9988" width="14.1640625" style="2" customWidth="1"/>
    <col min="9989" max="9994" width="10.4140625" style="2" customWidth="1"/>
    <col min="9995" max="9997" width="8.9140625" style="2" bestFit="1" customWidth="1"/>
    <col min="9998" max="9998" width="1.08203125" style="2" customWidth="1"/>
    <col min="9999" max="9999" width="2.4140625" style="2" customWidth="1"/>
    <col min="10000" max="10000" width="15" style="2" bestFit="1" customWidth="1"/>
    <col min="10001" max="10240" width="10.58203125" style="2"/>
    <col min="10241" max="10241" width="4.4140625" style="2" customWidth="1"/>
    <col min="10242" max="10242" width="1.08203125" style="2" customWidth="1"/>
    <col min="10243" max="10243" width="2.4140625" style="2" customWidth="1"/>
    <col min="10244" max="10244" width="14.1640625" style="2" customWidth="1"/>
    <col min="10245" max="10250" width="10.4140625" style="2" customWidth="1"/>
    <col min="10251" max="10253" width="8.9140625" style="2" bestFit="1" customWidth="1"/>
    <col min="10254" max="10254" width="1.08203125" style="2" customWidth="1"/>
    <col min="10255" max="10255" width="2.4140625" style="2" customWidth="1"/>
    <col min="10256" max="10256" width="15" style="2" bestFit="1" customWidth="1"/>
    <col min="10257" max="10496" width="10.58203125" style="2"/>
    <col min="10497" max="10497" width="4.4140625" style="2" customWidth="1"/>
    <col min="10498" max="10498" width="1.08203125" style="2" customWidth="1"/>
    <col min="10499" max="10499" width="2.4140625" style="2" customWidth="1"/>
    <col min="10500" max="10500" width="14.1640625" style="2" customWidth="1"/>
    <col min="10501" max="10506" width="10.4140625" style="2" customWidth="1"/>
    <col min="10507" max="10509" width="8.9140625" style="2" bestFit="1" customWidth="1"/>
    <col min="10510" max="10510" width="1.08203125" style="2" customWidth="1"/>
    <col min="10511" max="10511" width="2.4140625" style="2" customWidth="1"/>
    <col min="10512" max="10512" width="15" style="2" bestFit="1" customWidth="1"/>
    <col min="10513" max="10752" width="10.58203125" style="2"/>
    <col min="10753" max="10753" width="4.4140625" style="2" customWidth="1"/>
    <col min="10754" max="10754" width="1.08203125" style="2" customWidth="1"/>
    <col min="10755" max="10755" width="2.4140625" style="2" customWidth="1"/>
    <col min="10756" max="10756" width="14.1640625" style="2" customWidth="1"/>
    <col min="10757" max="10762" width="10.4140625" style="2" customWidth="1"/>
    <col min="10763" max="10765" width="8.9140625" style="2" bestFit="1" customWidth="1"/>
    <col min="10766" max="10766" width="1.08203125" style="2" customWidth="1"/>
    <col min="10767" max="10767" width="2.4140625" style="2" customWidth="1"/>
    <col min="10768" max="10768" width="15" style="2" bestFit="1" customWidth="1"/>
    <col min="10769" max="11008" width="10.58203125" style="2"/>
    <col min="11009" max="11009" width="4.4140625" style="2" customWidth="1"/>
    <col min="11010" max="11010" width="1.08203125" style="2" customWidth="1"/>
    <col min="11011" max="11011" width="2.4140625" style="2" customWidth="1"/>
    <col min="11012" max="11012" width="14.1640625" style="2" customWidth="1"/>
    <col min="11013" max="11018" width="10.4140625" style="2" customWidth="1"/>
    <col min="11019" max="11021" width="8.9140625" style="2" bestFit="1" customWidth="1"/>
    <col min="11022" max="11022" width="1.08203125" style="2" customWidth="1"/>
    <col min="11023" max="11023" width="2.4140625" style="2" customWidth="1"/>
    <col min="11024" max="11024" width="15" style="2" bestFit="1" customWidth="1"/>
    <col min="11025" max="11264" width="10.58203125" style="2"/>
    <col min="11265" max="11265" width="4.4140625" style="2" customWidth="1"/>
    <col min="11266" max="11266" width="1.08203125" style="2" customWidth="1"/>
    <col min="11267" max="11267" width="2.4140625" style="2" customWidth="1"/>
    <col min="11268" max="11268" width="14.1640625" style="2" customWidth="1"/>
    <col min="11269" max="11274" width="10.4140625" style="2" customWidth="1"/>
    <col min="11275" max="11277" width="8.9140625" style="2" bestFit="1" customWidth="1"/>
    <col min="11278" max="11278" width="1.08203125" style="2" customWidth="1"/>
    <col min="11279" max="11279" width="2.4140625" style="2" customWidth="1"/>
    <col min="11280" max="11280" width="15" style="2" bestFit="1" customWidth="1"/>
    <col min="11281" max="11520" width="10.58203125" style="2"/>
    <col min="11521" max="11521" width="4.4140625" style="2" customWidth="1"/>
    <col min="11522" max="11522" width="1.08203125" style="2" customWidth="1"/>
    <col min="11523" max="11523" width="2.4140625" style="2" customWidth="1"/>
    <col min="11524" max="11524" width="14.1640625" style="2" customWidth="1"/>
    <col min="11525" max="11530" width="10.4140625" style="2" customWidth="1"/>
    <col min="11531" max="11533" width="8.9140625" style="2" bestFit="1" customWidth="1"/>
    <col min="11534" max="11534" width="1.08203125" style="2" customWidth="1"/>
    <col min="11535" max="11535" width="2.4140625" style="2" customWidth="1"/>
    <col min="11536" max="11536" width="15" style="2" bestFit="1" customWidth="1"/>
    <col min="11537" max="11776" width="10.58203125" style="2"/>
    <col min="11777" max="11777" width="4.4140625" style="2" customWidth="1"/>
    <col min="11778" max="11778" width="1.08203125" style="2" customWidth="1"/>
    <col min="11779" max="11779" width="2.4140625" style="2" customWidth="1"/>
    <col min="11780" max="11780" width="14.1640625" style="2" customWidth="1"/>
    <col min="11781" max="11786" width="10.4140625" style="2" customWidth="1"/>
    <col min="11787" max="11789" width="8.9140625" style="2" bestFit="1" customWidth="1"/>
    <col min="11790" max="11790" width="1.08203125" style="2" customWidth="1"/>
    <col min="11791" max="11791" width="2.4140625" style="2" customWidth="1"/>
    <col min="11792" max="11792" width="15" style="2" bestFit="1" customWidth="1"/>
    <col min="11793" max="12032" width="10.58203125" style="2"/>
    <col min="12033" max="12033" width="4.4140625" style="2" customWidth="1"/>
    <col min="12034" max="12034" width="1.08203125" style="2" customWidth="1"/>
    <col min="12035" max="12035" width="2.4140625" style="2" customWidth="1"/>
    <col min="12036" max="12036" width="14.1640625" style="2" customWidth="1"/>
    <col min="12037" max="12042" width="10.4140625" style="2" customWidth="1"/>
    <col min="12043" max="12045" width="8.9140625" style="2" bestFit="1" customWidth="1"/>
    <col min="12046" max="12046" width="1.08203125" style="2" customWidth="1"/>
    <col min="12047" max="12047" width="2.4140625" style="2" customWidth="1"/>
    <col min="12048" max="12048" width="15" style="2" bestFit="1" customWidth="1"/>
    <col min="12049" max="12288" width="10.58203125" style="2"/>
    <col min="12289" max="12289" width="4.4140625" style="2" customWidth="1"/>
    <col min="12290" max="12290" width="1.08203125" style="2" customWidth="1"/>
    <col min="12291" max="12291" width="2.4140625" style="2" customWidth="1"/>
    <col min="12292" max="12292" width="14.1640625" style="2" customWidth="1"/>
    <col min="12293" max="12298" width="10.4140625" style="2" customWidth="1"/>
    <col min="12299" max="12301" width="8.9140625" style="2" bestFit="1" customWidth="1"/>
    <col min="12302" max="12302" width="1.08203125" style="2" customWidth="1"/>
    <col min="12303" max="12303" width="2.4140625" style="2" customWidth="1"/>
    <col min="12304" max="12304" width="15" style="2" bestFit="1" customWidth="1"/>
    <col min="12305" max="12544" width="10.58203125" style="2"/>
    <col min="12545" max="12545" width="4.4140625" style="2" customWidth="1"/>
    <col min="12546" max="12546" width="1.08203125" style="2" customWidth="1"/>
    <col min="12547" max="12547" width="2.4140625" style="2" customWidth="1"/>
    <col min="12548" max="12548" width="14.1640625" style="2" customWidth="1"/>
    <col min="12549" max="12554" width="10.4140625" style="2" customWidth="1"/>
    <col min="12555" max="12557" width="8.9140625" style="2" bestFit="1" customWidth="1"/>
    <col min="12558" max="12558" width="1.08203125" style="2" customWidth="1"/>
    <col min="12559" max="12559" width="2.4140625" style="2" customWidth="1"/>
    <col min="12560" max="12560" width="15" style="2" bestFit="1" customWidth="1"/>
    <col min="12561" max="12800" width="10.58203125" style="2"/>
    <col min="12801" max="12801" width="4.4140625" style="2" customWidth="1"/>
    <col min="12802" max="12802" width="1.08203125" style="2" customWidth="1"/>
    <col min="12803" max="12803" width="2.4140625" style="2" customWidth="1"/>
    <col min="12804" max="12804" width="14.1640625" style="2" customWidth="1"/>
    <col min="12805" max="12810" width="10.4140625" style="2" customWidth="1"/>
    <col min="12811" max="12813" width="8.9140625" style="2" bestFit="1" customWidth="1"/>
    <col min="12814" max="12814" width="1.08203125" style="2" customWidth="1"/>
    <col min="12815" max="12815" width="2.4140625" style="2" customWidth="1"/>
    <col min="12816" max="12816" width="15" style="2" bestFit="1" customWidth="1"/>
    <col min="12817" max="13056" width="10.58203125" style="2"/>
    <col min="13057" max="13057" width="4.4140625" style="2" customWidth="1"/>
    <col min="13058" max="13058" width="1.08203125" style="2" customWidth="1"/>
    <col min="13059" max="13059" width="2.4140625" style="2" customWidth="1"/>
    <col min="13060" max="13060" width="14.1640625" style="2" customWidth="1"/>
    <col min="13061" max="13066" width="10.4140625" style="2" customWidth="1"/>
    <col min="13067" max="13069" width="8.9140625" style="2" bestFit="1" customWidth="1"/>
    <col min="13070" max="13070" width="1.08203125" style="2" customWidth="1"/>
    <col min="13071" max="13071" width="2.4140625" style="2" customWidth="1"/>
    <col min="13072" max="13072" width="15" style="2" bestFit="1" customWidth="1"/>
    <col min="13073" max="13312" width="10.58203125" style="2"/>
    <col min="13313" max="13313" width="4.4140625" style="2" customWidth="1"/>
    <col min="13314" max="13314" width="1.08203125" style="2" customWidth="1"/>
    <col min="13315" max="13315" width="2.4140625" style="2" customWidth="1"/>
    <col min="13316" max="13316" width="14.1640625" style="2" customWidth="1"/>
    <col min="13317" max="13322" width="10.4140625" style="2" customWidth="1"/>
    <col min="13323" max="13325" width="8.9140625" style="2" bestFit="1" customWidth="1"/>
    <col min="13326" max="13326" width="1.08203125" style="2" customWidth="1"/>
    <col min="13327" max="13327" width="2.4140625" style="2" customWidth="1"/>
    <col min="13328" max="13328" width="15" style="2" bestFit="1" customWidth="1"/>
    <col min="13329" max="13568" width="10.58203125" style="2"/>
    <col min="13569" max="13569" width="4.4140625" style="2" customWidth="1"/>
    <col min="13570" max="13570" width="1.08203125" style="2" customWidth="1"/>
    <col min="13571" max="13571" width="2.4140625" style="2" customWidth="1"/>
    <col min="13572" max="13572" width="14.1640625" style="2" customWidth="1"/>
    <col min="13573" max="13578" width="10.4140625" style="2" customWidth="1"/>
    <col min="13579" max="13581" width="8.9140625" style="2" bestFit="1" customWidth="1"/>
    <col min="13582" max="13582" width="1.08203125" style="2" customWidth="1"/>
    <col min="13583" max="13583" width="2.4140625" style="2" customWidth="1"/>
    <col min="13584" max="13584" width="15" style="2" bestFit="1" customWidth="1"/>
    <col min="13585" max="13824" width="10.58203125" style="2"/>
    <col min="13825" max="13825" width="4.4140625" style="2" customWidth="1"/>
    <col min="13826" max="13826" width="1.08203125" style="2" customWidth="1"/>
    <col min="13827" max="13827" width="2.4140625" style="2" customWidth="1"/>
    <col min="13828" max="13828" width="14.1640625" style="2" customWidth="1"/>
    <col min="13829" max="13834" width="10.4140625" style="2" customWidth="1"/>
    <col min="13835" max="13837" width="8.9140625" style="2" bestFit="1" customWidth="1"/>
    <col min="13838" max="13838" width="1.08203125" style="2" customWidth="1"/>
    <col min="13839" max="13839" width="2.4140625" style="2" customWidth="1"/>
    <col min="13840" max="13840" width="15" style="2" bestFit="1" customWidth="1"/>
    <col min="13841" max="14080" width="10.58203125" style="2"/>
    <col min="14081" max="14081" width="4.4140625" style="2" customWidth="1"/>
    <col min="14082" max="14082" width="1.08203125" style="2" customWidth="1"/>
    <col min="14083" max="14083" width="2.4140625" style="2" customWidth="1"/>
    <col min="14084" max="14084" width="14.1640625" style="2" customWidth="1"/>
    <col min="14085" max="14090" width="10.4140625" style="2" customWidth="1"/>
    <col min="14091" max="14093" width="8.9140625" style="2" bestFit="1" customWidth="1"/>
    <col min="14094" max="14094" width="1.08203125" style="2" customWidth="1"/>
    <col min="14095" max="14095" width="2.4140625" style="2" customWidth="1"/>
    <col min="14096" max="14096" width="15" style="2" bestFit="1" customWidth="1"/>
    <col min="14097" max="14336" width="10.58203125" style="2"/>
    <col min="14337" max="14337" width="4.4140625" style="2" customWidth="1"/>
    <col min="14338" max="14338" width="1.08203125" style="2" customWidth="1"/>
    <col min="14339" max="14339" width="2.4140625" style="2" customWidth="1"/>
    <col min="14340" max="14340" width="14.1640625" style="2" customWidth="1"/>
    <col min="14341" max="14346" width="10.4140625" style="2" customWidth="1"/>
    <col min="14347" max="14349" width="8.9140625" style="2" bestFit="1" customWidth="1"/>
    <col min="14350" max="14350" width="1.08203125" style="2" customWidth="1"/>
    <col min="14351" max="14351" width="2.4140625" style="2" customWidth="1"/>
    <col min="14352" max="14352" width="15" style="2" bestFit="1" customWidth="1"/>
    <col min="14353" max="14592" width="10.58203125" style="2"/>
    <col min="14593" max="14593" width="4.4140625" style="2" customWidth="1"/>
    <col min="14594" max="14594" width="1.08203125" style="2" customWidth="1"/>
    <col min="14595" max="14595" width="2.4140625" style="2" customWidth="1"/>
    <col min="14596" max="14596" width="14.1640625" style="2" customWidth="1"/>
    <col min="14597" max="14602" width="10.4140625" style="2" customWidth="1"/>
    <col min="14603" max="14605" width="8.9140625" style="2" bestFit="1" customWidth="1"/>
    <col min="14606" max="14606" width="1.08203125" style="2" customWidth="1"/>
    <col min="14607" max="14607" width="2.4140625" style="2" customWidth="1"/>
    <col min="14608" max="14608" width="15" style="2" bestFit="1" customWidth="1"/>
    <col min="14609" max="14848" width="10.58203125" style="2"/>
    <col min="14849" max="14849" width="4.4140625" style="2" customWidth="1"/>
    <col min="14850" max="14850" width="1.08203125" style="2" customWidth="1"/>
    <col min="14851" max="14851" width="2.4140625" style="2" customWidth="1"/>
    <col min="14852" max="14852" width="14.1640625" style="2" customWidth="1"/>
    <col min="14853" max="14858" width="10.4140625" style="2" customWidth="1"/>
    <col min="14859" max="14861" width="8.9140625" style="2" bestFit="1" customWidth="1"/>
    <col min="14862" max="14862" width="1.08203125" style="2" customWidth="1"/>
    <col min="14863" max="14863" width="2.4140625" style="2" customWidth="1"/>
    <col min="14864" max="14864" width="15" style="2" bestFit="1" customWidth="1"/>
    <col min="14865" max="15104" width="10.58203125" style="2"/>
    <col min="15105" max="15105" width="4.4140625" style="2" customWidth="1"/>
    <col min="15106" max="15106" width="1.08203125" style="2" customWidth="1"/>
    <col min="15107" max="15107" width="2.4140625" style="2" customWidth="1"/>
    <col min="15108" max="15108" width="14.1640625" style="2" customWidth="1"/>
    <col min="15109" max="15114" width="10.4140625" style="2" customWidth="1"/>
    <col min="15115" max="15117" width="8.9140625" style="2" bestFit="1" customWidth="1"/>
    <col min="15118" max="15118" width="1.08203125" style="2" customWidth="1"/>
    <col min="15119" max="15119" width="2.4140625" style="2" customWidth="1"/>
    <col min="15120" max="15120" width="15" style="2" bestFit="1" customWidth="1"/>
    <col min="15121" max="15360" width="10.58203125" style="2"/>
    <col min="15361" max="15361" width="4.4140625" style="2" customWidth="1"/>
    <col min="15362" max="15362" width="1.08203125" style="2" customWidth="1"/>
    <col min="15363" max="15363" width="2.4140625" style="2" customWidth="1"/>
    <col min="15364" max="15364" width="14.1640625" style="2" customWidth="1"/>
    <col min="15365" max="15370" width="10.4140625" style="2" customWidth="1"/>
    <col min="15371" max="15373" width="8.9140625" style="2" bestFit="1" customWidth="1"/>
    <col min="15374" max="15374" width="1.08203125" style="2" customWidth="1"/>
    <col min="15375" max="15375" width="2.4140625" style="2" customWidth="1"/>
    <col min="15376" max="15376" width="15" style="2" bestFit="1" customWidth="1"/>
    <col min="15377" max="15616" width="10.58203125" style="2"/>
    <col min="15617" max="15617" width="4.4140625" style="2" customWidth="1"/>
    <col min="15618" max="15618" width="1.08203125" style="2" customWidth="1"/>
    <col min="15619" max="15619" width="2.4140625" style="2" customWidth="1"/>
    <col min="15620" max="15620" width="14.1640625" style="2" customWidth="1"/>
    <col min="15621" max="15626" width="10.4140625" style="2" customWidth="1"/>
    <col min="15627" max="15629" width="8.9140625" style="2" bestFit="1" customWidth="1"/>
    <col min="15630" max="15630" width="1.08203125" style="2" customWidth="1"/>
    <col min="15631" max="15631" width="2.4140625" style="2" customWidth="1"/>
    <col min="15632" max="15632" width="15" style="2" bestFit="1" customWidth="1"/>
    <col min="15633" max="15872" width="10.58203125" style="2"/>
    <col min="15873" max="15873" width="4.4140625" style="2" customWidth="1"/>
    <col min="15874" max="15874" width="1.08203125" style="2" customWidth="1"/>
    <col min="15875" max="15875" width="2.4140625" style="2" customWidth="1"/>
    <col min="15876" max="15876" width="14.1640625" style="2" customWidth="1"/>
    <col min="15877" max="15882" width="10.4140625" style="2" customWidth="1"/>
    <col min="15883" max="15885" width="8.9140625" style="2" bestFit="1" customWidth="1"/>
    <col min="15886" max="15886" width="1.08203125" style="2" customWidth="1"/>
    <col min="15887" max="15887" width="2.4140625" style="2" customWidth="1"/>
    <col min="15888" max="15888" width="15" style="2" bestFit="1" customWidth="1"/>
    <col min="15889" max="16128" width="10.58203125" style="2"/>
    <col min="16129" max="16129" width="4.4140625" style="2" customWidth="1"/>
    <col min="16130" max="16130" width="1.08203125" style="2" customWidth="1"/>
    <col min="16131" max="16131" width="2.4140625" style="2" customWidth="1"/>
    <col min="16132" max="16132" width="14.1640625" style="2" customWidth="1"/>
    <col min="16133" max="16138" width="10.4140625" style="2" customWidth="1"/>
    <col min="16139" max="16141" width="8.9140625" style="2" bestFit="1" customWidth="1"/>
    <col min="16142" max="16142" width="1.08203125" style="2" customWidth="1"/>
    <col min="16143" max="16143" width="2.4140625" style="2" customWidth="1"/>
    <col min="16144" max="16144" width="15" style="2" bestFit="1" customWidth="1"/>
    <col min="16145" max="16384" width="10.58203125" style="2"/>
  </cols>
  <sheetData>
    <row r="1" spans="2:16" ht="30.75" customHeight="1">
      <c r="B1" s="1" t="s">
        <v>241</v>
      </c>
      <c r="P1" s="3" t="s">
        <v>115</v>
      </c>
    </row>
    <row r="2" spans="2:16" ht="18.75" customHeight="1">
      <c r="B2" s="4"/>
      <c r="C2" s="5"/>
      <c r="D2" s="5" t="s">
        <v>116</v>
      </c>
      <c r="E2" s="444" t="s">
        <v>117</v>
      </c>
      <c r="F2" s="445"/>
      <c r="G2" s="446"/>
      <c r="H2" s="445" t="s">
        <v>118</v>
      </c>
      <c r="I2" s="445"/>
      <c r="J2" s="445"/>
      <c r="K2" s="444" t="s">
        <v>119</v>
      </c>
      <c r="L2" s="445"/>
      <c r="M2" s="446"/>
      <c r="N2" s="5"/>
      <c r="O2" s="5" t="s">
        <v>120</v>
      </c>
      <c r="P2" s="6"/>
    </row>
    <row r="3" spans="2:16" ht="18.75" customHeight="1">
      <c r="B3" s="7"/>
      <c r="E3" s="8" t="s">
        <v>20</v>
      </c>
      <c r="F3" s="9" t="s">
        <v>21</v>
      </c>
      <c r="G3" s="10" t="s">
        <v>22</v>
      </c>
      <c r="H3" s="11" t="s">
        <v>20</v>
      </c>
      <c r="I3" s="10" t="s">
        <v>21</v>
      </c>
      <c r="J3" s="11" t="s">
        <v>22</v>
      </c>
      <c r="K3" s="8" t="s">
        <v>23</v>
      </c>
      <c r="L3" s="10" t="s">
        <v>24</v>
      </c>
      <c r="M3" s="363" t="s">
        <v>25</v>
      </c>
      <c r="P3" s="12"/>
    </row>
    <row r="4" spans="2:16" ht="18.75" customHeight="1">
      <c r="B4" s="13"/>
      <c r="C4" s="14" t="s">
        <v>121</v>
      </c>
      <c r="D4" s="14"/>
      <c r="E4" s="15" t="s">
        <v>26</v>
      </c>
      <c r="F4" s="15" t="s">
        <v>27</v>
      </c>
      <c r="G4" s="16" t="s">
        <v>28</v>
      </c>
      <c r="H4" s="17" t="s">
        <v>29</v>
      </c>
      <c r="I4" s="16" t="s">
        <v>30</v>
      </c>
      <c r="J4" s="17" t="s">
        <v>31</v>
      </c>
      <c r="K4" s="15"/>
      <c r="L4" s="16"/>
      <c r="M4" s="364"/>
      <c r="N4" s="14"/>
      <c r="O4" s="14"/>
      <c r="P4" s="18" t="s">
        <v>122</v>
      </c>
    </row>
    <row r="5" spans="2:16" ht="17.25" customHeight="1">
      <c r="B5" s="4" t="s">
        <v>123</v>
      </c>
      <c r="C5" s="5"/>
      <c r="D5" s="5"/>
      <c r="E5" s="418">
        <v>163289370</v>
      </c>
      <c r="F5" s="418">
        <v>3844544</v>
      </c>
      <c r="G5" s="23">
        <v>167377082</v>
      </c>
      <c r="H5" s="419">
        <v>162352092</v>
      </c>
      <c r="I5" s="420">
        <v>1052636</v>
      </c>
      <c r="J5" s="421">
        <v>163647895</v>
      </c>
      <c r="K5" s="422">
        <f>IF(E5=0,"",ROUND(H5/E5*100,1))</f>
        <v>99.4</v>
      </c>
      <c r="L5" s="423">
        <f t="shared" ref="L5" si="0">IF(F5=0,"",ROUND(I5/F5*100,1))</f>
        <v>27.4</v>
      </c>
      <c r="M5" s="424">
        <f>IF(G5=0,"",ROUND(J5/G5*100,1))</f>
        <v>97.8</v>
      </c>
      <c r="N5" s="5">
        <v>94.293412985221011</v>
      </c>
      <c r="O5" s="5"/>
      <c r="P5" s="6"/>
    </row>
    <row r="6" spans="2:16" ht="17.25" customHeight="1">
      <c r="B6" s="7"/>
      <c r="C6" s="2" t="s">
        <v>124</v>
      </c>
      <c r="E6" s="25">
        <v>163289370</v>
      </c>
      <c r="F6" s="25">
        <v>3844544</v>
      </c>
      <c r="G6" s="23">
        <v>167377082</v>
      </c>
      <c r="H6" s="32">
        <v>162352092</v>
      </c>
      <c r="I6" s="26">
        <v>1052636</v>
      </c>
      <c r="J6" s="421">
        <v>163647895</v>
      </c>
      <c r="K6" s="425">
        <f t="shared" ref="K6:K18" si="1">IF(E6=0,"",ROUND(H6/E6*100,1))</f>
        <v>99.4</v>
      </c>
      <c r="L6" s="426">
        <f t="shared" ref="L6:L17" si="2">IF(F6=0,"",ROUND(I6/F6*100,1))</f>
        <v>27.4</v>
      </c>
      <c r="M6" s="427">
        <f t="shared" ref="M6:M18" si="3">IF(G6=0,"",ROUND(J6/G6*100,1))</f>
        <v>97.8</v>
      </c>
      <c r="N6" s="2">
        <v>94.293412985221011</v>
      </c>
      <c r="O6" s="2" t="s">
        <v>124</v>
      </c>
      <c r="P6" s="12"/>
    </row>
    <row r="7" spans="2:16" ht="17.25" customHeight="1">
      <c r="B7" s="7"/>
      <c r="C7" s="19" t="s">
        <v>125</v>
      </c>
      <c r="D7" s="20"/>
      <c r="E7" s="22">
        <v>80109841</v>
      </c>
      <c r="F7" s="22">
        <v>1541007</v>
      </c>
      <c r="G7" s="23">
        <v>81650848</v>
      </c>
      <c r="H7" s="421">
        <v>79655353</v>
      </c>
      <c r="I7" s="23">
        <v>477581</v>
      </c>
      <c r="J7" s="421">
        <v>80132934</v>
      </c>
      <c r="K7" s="425">
        <f t="shared" si="1"/>
        <v>99.4</v>
      </c>
      <c r="L7" s="426">
        <f t="shared" si="2"/>
        <v>31</v>
      </c>
      <c r="M7" s="427">
        <f t="shared" si="3"/>
        <v>98.1</v>
      </c>
      <c r="N7" s="2">
        <v>47.54709089622316</v>
      </c>
      <c r="O7" s="19" t="s">
        <v>125</v>
      </c>
      <c r="P7" s="21"/>
    </row>
    <row r="8" spans="2:16" ht="17.25" customHeight="1">
      <c r="B8" s="7"/>
      <c r="C8" s="20"/>
      <c r="D8" s="2" t="s">
        <v>126</v>
      </c>
      <c r="E8" s="22">
        <v>1957126</v>
      </c>
      <c r="F8" s="22">
        <v>41898</v>
      </c>
      <c r="G8" s="23">
        <v>1999024</v>
      </c>
      <c r="H8" s="22">
        <v>1944209</v>
      </c>
      <c r="I8" s="23">
        <v>13385</v>
      </c>
      <c r="J8" s="421">
        <v>1957594</v>
      </c>
      <c r="K8" s="425">
        <f t="shared" si="1"/>
        <v>99.3</v>
      </c>
      <c r="L8" s="426">
        <f t="shared" si="2"/>
        <v>31.9</v>
      </c>
      <c r="M8" s="427">
        <f t="shared" si="3"/>
        <v>97.9</v>
      </c>
      <c r="N8" s="2">
        <v>1.3124297040526012</v>
      </c>
      <c r="O8" s="20"/>
      <c r="P8" s="12" t="s">
        <v>126</v>
      </c>
    </row>
    <row r="9" spans="2:16" ht="17.25" customHeight="1">
      <c r="B9" s="7"/>
      <c r="C9" s="20"/>
      <c r="D9" s="2" t="s">
        <v>127</v>
      </c>
      <c r="E9" s="22">
        <v>68194320</v>
      </c>
      <c r="F9" s="22">
        <v>1444650</v>
      </c>
      <c r="G9" s="23">
        <v>69638970</v>
      </c>
      <c r="H9" s="22">
        <v>67766700</v>
      </c>
      <c r="I9" s="23">
        <v>451577</v>
      </c>
      <c r="J9" s="421">
        <v>68218277</v>
      </c>
      <c r="K9" s="425">
        <f t="shared" si="1"/>
        <v>99.4</v>
      </c>
      <c r="L9" s="426">
        <f t="shared" si="2"/>
        <v>31.3</v>
      </c>
      <c r="M9" s="427">
        <f t="shared" si="3"/>
        <v>98</v>
      </c>
      <c r="N9" s="2">
        <v>41.279904015390692</v>
      </c>
      <c r="O9" s="20"/>
      <c r="P9" s="12" t="s">
        <v>127</v>
      </c>
    </row>
    <row r="10" spans="2:16" ht="17.25" customHeight="1">
      <c r="B10" s="7"/>
      <c r="C10" s="24" t="s">
        <v>32</v>
      </c>
      <c r="E10" s="22">
        <v>903371</v>
      </c>
      <c r="F10" s="25">
        <v>0</v>
      </c>
      <c r="G10" s="23">
        <v>903371</v>
      </c>
      <c r="H10" s="22">
        <v>903297</v>
      </c>
      <c r="I10" s="26">
        <v>0</v>
      </c>
      <c r="J10" s="421">
        <v>903297</v>
      </c>
      <c r="K10" s="425">
        <f t="shared" si="1"/>
        <v>100</v>
      </c>
      <c r="L10" s="428" t="s">
        <v>239</v>
      </c>
      <c r="M10" s="427">
        <f t="shared" si="3"/>
        <v>100</v>
      </c>
      <c r="N10" s="2">
        <v>0.41580411752826646</v>
      </c>
      <c r="O10" s="24" t="s">
        <v>32</v>
      </c>
      <c r="P10" s="12"/>
    </row>
    <row r="11" spans="2:16" ht="17.25" customHeight="1">
      <c r="B11" s="7"/>
      <c r="C11" s="20"/>
      <c r="D11" s="2" t="s">
        <v>128</v>
      </c>
      <c r="E11" s="22">
        <v>3194453</v>
      </c>
      <c r="F11" s="22">
        <v>21218</v>
      </c>
      <c r="G11" s="23">
        <v>3215671</v>
      </c>
      <c r="H11" s="22">
        <v>3187400</v>
      </c>
      <c r="I11" s="23">
        <v>6108</v>
      </c>
      <c r="J11" s="421">
        <v>3193508</v>
      </c>
      <c r="K11" s="425">
        <f t="shared" si="1"/>
        <v>99.8</v>
      </c>
      <c r="L11" s="426">
        <f t="shared" si="2"/>
        <v>28.8</v>
      </c>
      <c r="M11" s="427">
        <f t="shared" si="3"/>
        <v>99.3</v>
      </c>
      <c r="N11" s="2">
        <v>1.734766902464878</v>
      </c>
      <c r="O11" s="20"/>
      <c r="P11" s="12" t="s">
        <v>128</v>
      </c>
    </row>
    <row r="12" spans="2:16" ht="17.25" customHeight="1">
      <c r="B12" s="7"/>
      <c r="C12" s="19"/>
      <c r="D12" s="20" t="s">
        <v>129</v>
      </c>
      <c r="E12" s="22">
        <v>6763942</v>
      </c>
      <c r="F12" s="22">
        <v>33241</v>
      </c>
      <c r="G12" s="23">
        <v>6797183</v>
      </c>
      <c r="H12" s="22">
        <v>6757044</v>
      </c>
      <c r="I12" s="23">
        <v>6511</v>
      </c>
      <c r="J12" s="421">
        <v>6763555</v>
      </c>
      <c r="K12" s="425">
        <f t="shared" si="1"/>
        <v>99.9</v>
      </c>
      <c r="L12" s="426">
        <f t="shared" si="2"/>
        <v>19.600000000000001</v>
      </c>
      <c r="M12" s="427">
        <f t="shared" si="3"/>
        <v>99.5</v>
      </c>
      <c r="N12" s="2">
        <v>3.2199902743149948</v>
      </c>
      <c r="O12" s="19"/>
      <c r="P12" s="21" t="s">
        <v>129</v>
      </c>
    </row>
    <row r="13" spans="2:16" ht="17.25" customHeight="1">
      <c r="B13" s="7"/>
      <c r="C13" s="20" t="s">
        <v>130</v>
      </c>
      <c r="D13" s="19"/>
      <c r="E13" s="22">
        <v>72009256</v>
      </c>
      <c r="F13" s="22">
        <v>2157259</v>
      </c>
      <c r="G13" s="23">
        <v>74166515</v>
      </c>
      <c r="H13" s="22">
        <v>71567627</v>
      </c>
      <c r="I13" s="23">
        <v>541904</v>
      </c>
      <c r="J13" s="421">
        <v>72109531</v>
      </c>
      <c r="K13" s="425">
        <f t="shared" si="1"/>
        <v>99.4</v>
      </c>
      <c r="L13" s="426">
        <f t="shared" si="2"/>
        <v>25.1</v>
      </c>
      <c r="M13" s="427">
        <f t="shared" si="3"/>
        <v>97.2</v>
      </c>
      <c r="N13" s="2">
        <v>40.837044681245111</v>
      </c>
      <c r="O13" s="20" t="s">
        <v>130</v>
      </c>
      <c r="P13" s="27"/>
    </row>
    <row r="14" spans="2:16" ht="17.25" customHeight="1">
      <c r="B14" s="7"/>
      <c r="C14" s="28"/>
      <c r="D14" s="28" t="s">
        <v>131</v>
      </c>
      <c r="E14" s="22">
        <v>71462973</v>
      </c>
      <c r="F14" s="22">
        <v>2157259</v>
      </c>
      <c r="G14" s="23">
        <v>73620232</v>
      </c>
      <c r="H14" s="22">
        <v>71021344</v>
      </c>
      <c r="I14" s="23">
        <v>541904</v>
      </c>
      <c r="J14" s="421">
        <v>71563248</v>
      </c>
      <c r="K14" s="425">
        <f t="shared" si="1"/>
        <v>99.4</v>
      </c>
      <c r="L14" s="426">
        <f t="shared" si="2"/>
        <v>25.1</v>
      </c>
      <c r="M14" s="427">
        <f t="shared" si="3"/>
        <v>97.2</v>
      </c>
      <c r="N14" s="2">
        <v>40.50003722160637</v>
      </c>
      <c r="O14" s="28"/>
      <c r="P14" s="29" t="s">
        <v>131</v>
      </c>
    </row>
    <row r="15" spans="2:16" ht="17.25" customHeight="1">
      <c r="B15" s="7"/>
      <c r="C15" s="28"/>
      <c r="D15" s="28" t="s">
        <v>132</v>
      </c>
      <c r="E15" s="30">
        <v>28185425</v>
      </c>
      <c r="F15" s="30">
        <v>896364</v>
      </c>
      <c r="G15" s="23">
        <v>29081789</v>
      </c>
      <c r="H15" s="30">
        <v>28007822</v>
      </c>
      <c r="I15" s="31">
        <v>223984</v>
      </c>
      <c r="J15" s="421">
        <v>28231806</v>
      </c>
      <c r="K15" s="425">
        <f t="shared" si="1"/>
        <v>99.4</v>
      </c>
      <c r="L15" s="426">
        <f t="shared" si="2"/>
        <v>25</v>
      </c>
      <c r="M15" s="427">
        <f t="shared" si="3"/>
        <v>97.1</v>
      </c>
      <c r="N15" s="2">
        <v>16.460698857406513</v>
      </c>
      <c r="O15" s="28"/>
      <c r="P15" s="29" t="s">
        <v>132</v>
      </c>
    </row>
    <row r="16" spans="2:16" ht="17.25" customHeight="1">
      <c r="B16" s="7"/>
      <c r="C16" s="28"/>
      <c r="D16" s="28" t="s">
        <v>133</v>
      </c>
      <c r="E16" s="22">
        <v>31453699</v>
      </c>
      <c r="F16" s="22">
        <v>984400</v>
      </c>
      <c r="G16" s="23">
        <v>32438099</v>
      </c>
      <c r="H16" s="22">
        <v>31256883</v>
      </c>
      <c r="I16" s="23">
        <v>238276</v>
      </c>
      <c r="J16" s="421">
        <v>31495159</v>
      </c>
      <c r="K16" s="425">
        <f t="shared" si="1"/>
        <v>99.4</v>
      </c>
      <c r="L16" s="426">
        <f t="shared" si="2"/>
        <v>24.2</v>
      </c>
      <c r="M16" s="427">
        <f t="shared" si="3"/>
        <v>97.1</v>
      </c>
      <c r="N16" s="2">
        <v>17.653598176302676</v>
      </c>
      <c r="O16" s="28"/>
      <c r="P16" s="29" t="s">
        <v>133</v>
      </c>
    </row>
    <row r="17" spans="2:16" ht="17.25" customHeight="1">
      <c r="B17" s="7"/>
      <c r="C17" s="20"/>
      <c r="D17" s="19" t="s">
        <v>134</v>
      </c>
      <c r="E17" s="22">
        <v>11823849</v>
      </c>
      <c r="F17" s="22">
        <v>276495</v>
      </c>
      <c r="G17" s="23">
        <v>12100344</v>
      </c>
      <c r="H17" s="22">
        <v>11756639</v>
      </c>
      <c r="I17" s="23">
        <v>79644</v>
      </c>
      <c r="J17" s="421">
        <v>11836283</v>
      </c>
      <c r="K17" s="425">
        <f t="shared" si="1"/>
        <v>99.4</v>
      </c>
      <c r="L17" s="426">
        <f t="shared" si="2"/>
        <v>28.8</v>
      </c>
      <c r="M17" s="427">
        <f t="shared" si="3"/>
        <v>97.8</v>
      </c>
      <c r="N17" s="2">
        <v>6.385740187897186</v>
      </c>
      <c r="O17" s="20"/>
      <c r="P17" s="27" t="s">
        <v>134</v>
      </c>
    </row>
    <row r="18" spans="2:16" ht="17.25" customHeight="1">
      <c r="B18" s="7"/>
      <c r="C18" s="19"/>
      <c r="D18" s="20" t="s">
        <v>135</v>
      </c>
      <c r="E18" s="22">
        <v>546283</v>
      </c>
      <c r="F18" s="25" t="s">
        <v>239</v>
      </c>
      <c r="G18" s="23">
        <v>546283</v>
      </c>
      <c r="H18" s="22">
        <v>546283</v>
      </c>
      <c r="I18" s="26" t="s">
        <v>239</v>
      </c>
      <c r="J18" s="421">
        <v>546283</v>
      </c>
      <c r="K18" s="425">
        <f t="shared" si="1"/>
        <v>100</v>
      </c>
      <c r="L18" s="428" t="s">
        <v>234</v>
      </c>
      <c r="M18" s="427">
        <f t="shared" si="3"/>
        <v>100</v>
      </c>
      <c r="O18" s="19"/>
      <c r="P18" s="21" t="s">
        <v>135</v>
      </c>
    </row>
    <row r="19" spans="2:16" ht="17.25" customHeight="1">
      <c r="B19" s="7"/>
      <c r="C19" s="19"/>
      <c r="D19" s="28"/>
      <c r="E19" s="22"/>
      <c r="F19" s="25"/>
      <c r="G19" s="23"/>
      <c r="H19" s="22"/>
      <c r="I19" s="26"/>
      <c r="J19" s="421"/>
      <c r="K19" s="425"/>
      <c r="L19" s="428"/>
      <c r="M19" s="427"/>
      <c r="O19" s="19"/>
      <c r="P19" s="29"/>
    </row>
    <row r="20" spans="2:16" ht="17.25" customHeight="1">
      <c r="B20" s="7"/>
      <c r="C20" s="19"/>
      <c r="D20" s="28"/>
      <c r="E20" s="25"/>
      <c r="F20" s="25"/>
      <c r="G20" s="26"/>
      <c r="H20" s="25"/>
      <c r="I20" s="26"/>
      <c r="J20" s="32"/>
      <c r="K20" s="429"/>
      <c r="L20" s="428"/>
      <c r="M20" s="430"/>
      <c r="O20" s="19"/>
      <c r="P20" s="29"/>
    </row>
    <row r="21" spans="2:16" ht="17.25" customHeight="1">
      <c r="B21" s="7"/>
      <c r="C21" s="360" t="s">
        <v>136</v>
      </c>
      <c r="D21" s="361"/>
      <c r="E21" s="25" t="s">
        <v>239</v>
      </c>
      <c r="F21" s="26" t="s">
        <v>239</v>
      </c>
      <c r="G21" s="26">
        <v>3890962</v>
      </c>
      <c r="H21" s="26" t="s">
        <v>239</v>
      </c>
      <c r="I21" s="26" t="s">
        <v>239</v>
      </c>
      <c r="J21" s="32">
        <v>3736689</v>
      </c>
      <c r="K21" s="428" t="s">
        <v>239</v>
      </c>
      <c r="L21" s="428" t="s">
        <v>239</v>
      </c>
      <c r="M21" s="427">
        <f t="shared" ref="M21:M23" si="4">IF(G21=0,"",ROUND(J21/G21*100,1))</f>
        <v>96</v>
      </c>
      <c r="N21" s="2">
        <v>1.8895490066800973</v>
      </c>
      <c r="O21" s="19" t="s">
        <v>136</v>
      </c>
      <c r="P21" s="21"/>
    </row>
    <row r="22" spans="2:16" ht="17.25" customHeight="1">
      <c r="B22" s="7"/>
      <c r="C22" s="19"/>
      <c r="D22" s="20" t="s">
        <v>224</v>
      </c>
      <c r="E22" s="22">
        <v>3501532</v>
      </c>
      <c r="F22" s="22">
        <v>146262</v>
      </c>
      <c r="G22" s="23">
        <v>3647794</v>
      </c>
      <c r="H22" s="22">
        <v>3460371</v>
      </c>
      <c r="I22" s="23">
        <v>33151</v>
      </c>
      <c r="J22" s="421">
        <v>3493522</v>
      </c>
      <c r="K22" s="425">
        <f t="shared" ref="K22:K24" si="5">IF(E22=0,"",ROUND(H22/E22*100,1))</f>
        <v>98.8</v>
      </c>
      <c r="L22" s="426">
        <f t="shared" ref="L22" si="6">IF(F22=0,"",ROUND(I22/F22*100,1))</f>
        <v>22.7</v>
      </c>
      <c r="M22" s="427">
        <f t="shared" si="4"/>
        <v>95.8</v>
      </c>
      <c r="N22" s="2">
        <v>1.8333172011545045</v>
      </c>
      <c r="O22" s="19"/>
      <c r="P22" s="21" t="s">
        <v>224</v>
      </c>
    </row>
    <row r="23" spans="2:16" ht="17.25" customHeight="1">
      <c r="B23" s="7"/>
      <c r="C23" s="19"/>
      <c r="D23" s="20" t="s">
        <v>225</v>
      </c>
      <c r="E23" s="25" t="s">
        <v>239</v>
      </c>
      <c r="F23" s="26" t="s">
        <v>239</v>
      </c>
      <c r="G23" s="23">
        <v>243168</v>
      </c>
      <c r="H23" s="26" t="s">
        <v>239</v>
      </c>
      <c r="I23" s="26" t="s">
        <v>239</v>
      </c>
      <c r="J23" s="421">
        <v>243167</v>
      </c>
      <c r="K23" s="428" t="s">
        <v>234</v>
      </c>
      <c r="L23" s="428" t="s">
        <v>234</v>
      </c>
      <c r="M23" s="427">
        <f t="shared" si="4"/>
        <v>100</v>
      </c>
      <c r="N23" s="2">
        <v>5.6231805525592767E-2</v>
      </c>
      <c r="O23" s="19"/>
      <c r="P23" s="21" t="s">
        <v>225</v>
      </c>
    </row>
    <row r="24" spans="2:16" ht="17.25" customHeight="1">
      <c r="B24" s="7"/>
      <c r="C24" s="360" t="s">
        <v>137</v>
      </c>
      <c r="D24" s="361"/>
      <c r="E24" s="22">
        <v>7668741</v>
      </c>
      <c r="F24" s="25">
        <v>16</v>
      </c>
      <c r="G24" s="23">
        <v>7668757</v>
      </c>
      <c r="H24" s="22">
        <v>7668741</v>
      </c>
      <c r="I24" s="26">
        <v>0</v>
      </c>
      <c r="J24" s="421">
        <v>7668741</v>
      </c>
      <c r="K24" s="425">
        <f t="shared" si="5"/>
        <v>100</v>
      </c>
      <c r="L24" s="428" t="s">
        <v>234</v>
      </c>
      <c r="M24" s="427">
        <f>IF(G24=0,"",ROUND(J24/G24*100,1))</f>
        <v>100</v>
      </c>
      <c r="N24" s="2">
        <v>4.0197284010726468</v>
      </c>
      <c r="O24" s="19" t="s">
        <v>137</v>
      </c>
      <c r="P24" s="21"/>
    </row>
    <row r="25" spans="2:16" ht="17.25" customHeight="1">
      <c r="B25" s="7"/>
      <c r="C25" s="360" t="s">
        <v>138</v>
      </c>
      <c r="D25" s="361"/>
      <c r="E25" s="25" t="s">
        <v>191</v>
      </c>
      <c r="F25" s="25" t="s">
        <v>191</v>
      </c>
      <c r="G25" s="26" t="s">
        <v>191</v>
      </c>
      <c r="H25" s="32" t="s">
        <v>191</v>
      </c>
      <c r="I25" s="26" t="s">
        <v>191</v>
      </c>
      <c r="J25" s="32" t="s">
        <v>191</v>
      </c>
      <c r="K25" s="429" t="s">
        <v>191</v>
      </c>
      <c r="L25" s="428" t="s">
        <v>191</v>
      </c>
      <c r="M25" s="430" t="s">
        <v>191</v>
      </c>
      <c r="O25" s="19" t="s">
        <v>138</v>
      </c>
      <c r="P25" s="21"/>
    </row>
    <row r="26" spans="2:16" ht="17.25" customHeight="1">
      <c r="B26" s="7"/>
      <c r="C26" s="362" t="s">
        <v>139</v>
      </c>
      <c r="E26" s="25" t="s">
        <v>191</v>
      </c>
      <c r="F26" s="25" t="s">
        <v>191</v>
      </c>
      <c r="G26" s="26" t="s">
        <v>191</v>
      </c>
      <c r="H26" s="32" t="s">
        <v>191</v>
      </c>
      <c r="I26" s="26" t="s">
        <v>191</v>
      </c>
      <c r="J26" s="32" t="s">
        <v>191</v>
      </c>
      <c r="K26" s="429" t="s">
        <v>191</v>
      </c>
      <c r="L26" s="428" t="s">
        <v>191</v>
      </c>
      <c r="M26" s="430" t="s">
        <v>191</v>
      </c>
      <c r="O26" s="33" t="s">
        <v>139</v>
      </c>
      <c r="P26" s="29"/>
    </row>
    <row r="27" spans="2:16" ht="17.25" customHeight="1">
      <c r="B27" s="7"/>
      <c r="C27" s="360"/>
      <c r="D27" s="361" t="s">
        <v>140</v>
      </c>
      <c r="E27" s="25" t="s">
        <v>191</v>
      </c>
      <c r="F27" s="25" t="s">
        <v>191</v>
      </c>
      <c r="G27" s="26" t="s">
        <v>191</v>
      </c>
      <c r="H27" s="32" t="s">
        <v>191</v>
      </c>
      <c r="I27" s="26" t="s">
        <v>191</v>
      </c>
      <c r="J27" s="32" t="s">
        <v>191</v>
      </c>
      <c r="K27" s="429" t="s">
        <v>191</v>
      </c>
      <c r="L27" s="428" t="s">
        <v>191</v>
      </c>
      <c r="M27" s="430" t="s">
        <v>191</v>
      </c>
      <c r="O27" s="19"/>
      <c r="P27" s="21" t="s">
        <v>140</v>
      </c>
    </row>
    <row r="28" spans="2:16" ht="17.25" customHeight="1">
      <c r="B28" s="7"/>
      <c r="C28" s="360"/>
      <c r="D28" s="361" t="s">
        <v>141</v>
      </c>
      <c r="E28" s="25" t="s">
        <v>191</v>
      </c>
      <c r="F28" s="25" t="s">
        <v>191</v>
      </c>
      <c r="G28" s="26" t="s">
        <v>191</v>
      </c>
      <c r="H28" s="32" t="s">
        <v>191</v>
      </c>
      <c r="I28" s="26" t="s">
        <v>191</v>
      </c>
      <c r="J28" s="32" t="s">
        <v>191</v>
      </c>
      <c r="K28" s="429" t="s">
        <v>234</v>
      </c>
      <c r="L28" s="428" t="s">
        <v>191</v>
      </c>
      <c r="M28" s="428" t="s">
        <v>191</v>
      </c>
      <c r="O28" s="19"/>
      <c r="P28" s="21" t="s">
        <v>141</v>
      </c>
    </row>
    <row r="29" spans="2:16" ht="17.25" customHeight="1">
      <c r="B29" s="7"/>
      <c r="C29" s="360"/>
      <c r="D29" s="361" t="s">
        <v>142</v>
      </c>
      <c r="E29" s="25" t="s">
        <v>191</v>
      </c>
      <c r="F29" s="25" t="s">
        <v>191</v>
      </c>
      <c r="G29" s="26" t="s">
        <v>191</v>
      </c>
      <c r="H29" s="32" t="s">
        <v>191</v>
      </c>
      <c r="I29" s="26" t="s">
        <v>191</v>
      </c>
      <c r="J29" s="32" t="s">
        <v>191</v>
      </c>
      <c r="K29" s="429" t="s">
        <v>191</v>
      </c>
      <c r="L29" s="428" t="s">
        <v>191</v>
      </c>
      <c r="M29" s="430" t="s">
        <v>191</v>
      </c>
      <c r="O29" s="19"/>
      <c r="P29" s="21" t="s">
        <v>142</v>
      </c>
    </row>
    <row r="30" spans="2:16" ht="17.25" customHeight="1">
      <c r="B30" s="7"/>
      <c r="C30" s="360" t="s">
        <v>143</v>
      </c>
      <c r="D30" s="361"/>
      <c r="E30" s="25" t="s">
        <v>191</v>
      </c>
      <c r="F30" s="25" t="s">
        <v>191</v>
      </c>
      <c r="G30" s="26" t="s">
        <v>191</v>
      </c>
      <c r="H30" s="32" t="s">
        <v>191</v>
      </c>
      <c r="I30" s="26" t="s">
        <v>191</v>
      </c>
      <c r="J30" s="32" t="s">
        <v>191</v>
      </c>
      <c r="K30" s="429" t="s">
        <v>191</v>
      </c>
      <c r="L30" s="428" t="s">
        <v>191</v>
      </c>
      <c r="M30" s="430" t="s">
        <v>191</v>
      </c>
      <c r="O30" s="19" t="s">
        <v>143</v>
      </c>
      <c r="P30" s="21"/>
    </row>
    <row r="31" spans="2:16" ht="17.25" customHeight="1">
      <c r="B31" s="7" t="s">
        <v>144</v>
      </c>
      <c r="C31" s="358"/>
      <c r="D31" s="358"/>
      <c r="E31" s="22">
        <v>10120476</v>
      </c>
      <c r="F31" s="22">
        <v>244346</v>
      </c>
      <c r="G31" s="23">
        <v>10364822</v>
      </c>
      <c r="H31" s="421">
        <v>10066987</v>
      </c>
      <c r="I31" s="23">
        <v>60685</v>
      </c>
      <c r="J31" s="421">
        <v>10127672</v>
      </c>
      <c r="K31" s="429">
        <f t="shared" ref="K31:K36" si="7">IF(E31=0,"",ROUND(H31/E31*100,1))</f>
        <v>99.5</v>
      </c>
      <c r="L31" s="428">
        <f t="shared" ref="L31:L36" si="8">IF(F31=0,"",ROUND(I31/F31*100,1))</f>
        <v>24.8</v>
      </c>
      <c r="M31" s="430">
        <f t="shared" ref="M31:M36" si="9">IF(G31=0,"",ROUND(J31/G31*100,1))</f>
        <v>97.7</v>
      </c>
      <c r="N31" s="2" t="s">
        <v>144</v>
      </c>
      <c r="O31" s="20"/>
      <c r="P31" s="21"/>
    </row>
    <row r="32" spans="2:16" ht="17.25" customHeight="1">
      <c r="B32" s="7"/>
      <c r="C32" s="360" t="s">
        <v>145</v>
      </c>
      <c r="D32" s="361"/>
      <c r="E32" s="22">
        <v>89219</v>
      </c>
      <c r="F32" s="25">
        <v>0</v>
      </c>
      <c r="G32" s="23">
        <v>89219</v>
      </c>
      <c r="H32" s="22">
        <v>89219</v>
      </c>
      <c r="I32" s="26">
        <v>0</v>
      </c>
      <c r="J32" s="421">
        <v>89219</v>
      </c>
      <c r="K32" s="429">
        <f t="shared" si="7"/>
        <v>100</v>
      </c>
      <c r="L32" s="428" t="s">
        <v>234</v>
      </c>
      <c r="M32" s="430">
        <f t="shared" si="9"/>
        <v>100</v>
      </c>
      <c r="O32" s="19" t="s">
        <v>145</v>
      </c>
      <c r="P32" s="21"/>
    </row>
    <row r="33" spans="2:16" ht="17.25" customHeight="1">
      <c r="B33" s="7"/>
      <c r="C33" s="360" t="s">
        <v>10</v>
      </c>
      <c r="E33" s="22">
        <v>1030915</v>
      </c>
      <c r="F33" s="22">
        <v>9147</v>
      </c>
      <c r="G33" s="23">
        <v>1040062</v>
      </c>
      <c r="H33" s="22">
        <v>1028084</v>
      </c>
      <c r="I33" s="23">
        <v>549</v>
      </c>
      <c r="J33" s="431">
        <v>1028633</v>
      </c>
      <c r="K33" s="429">
        <f t="shared" si="7"/>
        <v>99.7</v>
      </c>
      <c r="L33" s="428">
        <f t="shared" si="8"/>
        <v>6</v>
      </c>
      <c r="M33" s="430">
        <f t="shared" si="9"/>
        <v>98.9</v>
      </c>
      <c r="O33" s="19" t="s">
        <v>10</v>
      </c>
      <c r="P33" s="29"/>
    </row>
    <row r="34" spans="2:16" ht="17.25" customHeight="1">
      <c r="B34" s="7"/>
      <c r="C34" s="2" t="s">
        <v>11</v>
      </c>
      <c r="E34" s="22">
        <v>9000342</v>
      </c>
      <c r="F34" s="22">
        <v>235199</v>
      </c>
      <c r="G34" s="23">
        <v>9235541</v>
      </c>
      <c r="H34" s="22">
        <v>8949684</v>
      </c>
      <c r="I34" s="23">
        <v>60136</v>
      </c>
      <c r="J34" s="421">
        <v>9009820</v>
      </c>
      <c r="K34" s="429">
        <f t="shared" si="7"/>
        <v>99.4</v>
      </c>
      <c r="L34" s="428">
        <f t="shared" si="8"/>
        <v>25.6</v>
      </c>
      <c r="M34" s="430">
        <f t="shared" si="9"/>
        <v>97.6</v>
      </c>
      <c r="O34" s="2" t="s">
        <v>11</v>
      </c>
      <c r="P34" s="12"/>
    </row>
    <row r="35" spans="2:16" ht="17.25" customHeight="1">
      <c r="B35" s="7"/>
      <c r="C35" s="2" t="s">
        <v>146</v>
      </c>
      <c r="D35" s="359"/>
      <c r="E35" s="22">
        <v>4916539</v>
      </c>
      <c r="F35" s="22">
        <v>131775</v>
      </c>
      <c r="G35" s="23">
        <v>5048314</v>
      </c>
      <c r="H35" s="22">
        <v>4888881</v>
      </c>
      <c r="I35" s="23">
        <v>33887</v>
      </c>
      <c r="J35" s="421">
        <v>4922768</v>
      </c>
      <c r="K35" s="429">
        <f t="shared" si="7"/>
        <v>99.4</v>
      </c>
      <c r="L35" s="428">
        <f t="shared" si="8"/>
        <v>25.7</v>
      </c>
      <c r="M35" s="430">
        <f t="shared" si="9"/>
        <v>97.5</v>
      </c>
      <c r="O35" s="2" t="s">
        <v>146</v>
      </c>
      <c r="P35" s="12"/>
    </row>
    <row r="36" spans="2:16" ht="17.25" customHeight="1">
      <c r="B36" s="7"/>
      <c r="C36" s="2" t="s">
        <v>240</v>
      </c>
      <c r="D36" s="359"/>
      <c r="E36" s="22">
        <v>4083803</v>
      </c>
      <c r="F36" s="22">
        <v>103424</v>
      </c>
      <c r="G36" s="23">
        <v>4187227</v>
      </c>
      <c r="H36" s="22">
        <v>4060803</v>
      </c>
      <c r="I36" s="23">
        <v>26249</v>
      </c>
      <c r="J36" s="421">
        <v>4087052</v>
      </c>
      <c r="K36" s="429">
        <f t="shared" si="7"/>
        <v>99.4</v>
      </c>
      <c r="L36" s="428">
        <f t="shared" si="8"/>
        <v>25.4</v>
      </c>
      <c r="M36" s="430">
        <f t="shared" si="9"/>
        <v>97.6</v>
      </c>
      <c r="O36" s="2" t="s">
        <v>147</v>
      </c>
      <c r="P36" s="12"/>
    </row>
    <row r="37" spans="2:16" ht="17.25" customHeight="1">
      <c r="B37" s="7" t="s">
        <v>148</v>
      </c>
      <c r="C37" s="359"/>
      <c r="D37" s="359"/>
      <c r="E37" s="25" t="s">
        <v>191</v>
      </c>
      <c r="F37" s="25" t="s">
        <v>191</v>
      </c>
      <c r="G37" s="26" t="s">
        <v>191</v>
      </c>
      <c r="H37" s="32" t="s">
        <v>191</v>
      </c>
      <c r="I37" s="34" t="s">
        <v>191</v>
      </c>
      <c r="J37" s="32" t="s">
        <v>191</v>
      </c>
      <c r="K37" s="429" t="s">
        <v>191</v>
      </c>
      <c r="L37" s="428" t="s">
        <v>191</v>
      </c>
      <c r="M37" s="430" t="s">
        <v>191</v>
      </c>
      <c r="N37" s="2" t="s">
        <v>148</v>
      </c>
      <c r="P37" s="12"/>
    </row>
    <row r="38" spans="2:16" ht="19.5" customHeight="1">
      <c r="B38" s="35"/>
      <c r="C38" s="36" t="s">
        <v>149</v>
      </c>
      <c r="D38" s="36"/>
      <c r="E38" s="432">
        <v>173409846</v>
      </c>
      <c r="F38" s="432">
        <v>4088890</v>
      </c>
      <c r="G38" s="433">
        <v>177741904</v>
      </c>
      <c r="H38" s="434">
        <v>172419079</v>
      </c>
      <c r="I38" s="435">
        <v>1113321</v>
      </c>
      <c r="J38" s="433">
        <v>173775567</v>
      </c>
      <c r="K38" s="436">
        <f t="shared" ref="K38:K40" si="10">IF(E38=0,"",ROUND(H38/E38*100,1))</f>
        <v>99.4</v>
      </c>
      <c r="L38" s="437">
        <f t="shared" ref="L38:L40" si="11">IF(F38=0,"",ROUND(I38/F38*100,1))</f>
        <v>27.2</v>
      </c>
      <c r="M38" s="438">
        <f t="shared" ref="M38:M40" si="12">IF(G38=0,"",ROUND(J38/G38*100,1))</f>
        <v>97.8</v>
      </c>
      <c r="N38" s="36"/>
      <c r="O38" s="36" t="s">
        <v>149</v>
      </c>
      <c r="P38" s="37"/>
    </row>
    <row r="39" spans="2:16" ht="17.25" customHeight="1">
      <c r="B39" s="7"/>
      <c r="C39" s="2" t="s">
        <v>12</v>
      </c>
      <c r="E39" s="22">
        <v>16576882</v>
      </c>
      <c r="F39" s="22">
        <v>2899531</v>
      </c>
      <c r="G39" s="23">
        <v>19476413</v>
      </c>
      <c r="H39" s="22">
        <v>15871044</v>
      </c>
      <c r="I39" s="23">
        <v>599649</v>
      </c>
      <c r="J39" s="421">
        <v>16470693</v>
      </c>
      <c r="K39" s="429">
        <f t="shared" si="10"/>
        <v>95.7</v>
      </c>
      <c r="L39" s="428">
        <f t="shared" si="11"/>
        <v>20.7</v>
      </c>
      <c r="M39" s="430">
        <f t="shared" si="12"/>
        <v>84.6</v>
      </c>
      <c r="O39" s="2" t="s">
        <v>12</v>
      </c>
      <c r="P39" s="12"/>
    </row>
    <row r="40" spans="2:16" ht="17.25" customHeight="1">
      <c r="B40" s="13"/>
      <c r="C40" s="14" t="s">
        <v>13</v>
      </c>
      <c r="D40" s="14"/>
      <c r="E40" s="38">
        <v>9338426</v>
      </c>
      <c r="F40" s="38">
        <v>1103918</v>
      </c>
      <c r="G40" s="39">
        <v>10442344</v>
      </c>
      <c r="H40" s="38">
        <v>8898128</v>
      </c>
      <c r="I40" s="39">
        <v>270054</v>
      </c>
      <c r="J40" s="439">
        <v>9168182</v>
      </c>
      <c r="K40" s="440">
        <f t="shared" si="10"/>
        <v>95.3</v>
      </c>
      <c r="L40" s="441">
        <f t="shared" si="11"/>
        <v>24.5</v>
      </c>
      <c r="M40" s="442">
        <f t="shared" si="12"/>
        <v>87.8</v>
      </c>
      <c r="N40" s="14"/>
      <c r="O40" s="14" t="s">
        <v>13</v>
      </c>
      <c r="P40" s="18"/>
    </row>
    <row r="41" spans="2:16" ht="15" customHeight="1">
      <c r="P41" s="40" t="s">
        <v>150</v>
      </c>
    </row>
    <row r="42" spans="2:16" ht="15" customHeight="1"/>
    <row r="43" spans="2:16" ht="15" customHeight="1"/>
    <row r="44" spans="2:16" ht="15" customHeight="1"/>
    <row r="45" spans="2:16" ht="15" customHeight="1"/>
  </sheetData>
  <mergeCells count="3">
    <mergeCell ref="E2:G2"/>
    <mergeCell ref="H2:J2"/>
    <mergeCell ref="K2:M2"/>
  </mergeCells>
  <phoneticPr fontId="4"/>
  <printOptions horizontalCentered="1"/>
  <pageMargins left="0.15748031496062992" right="0.15748031496062992" top="0.62992125984251968" bottom="0.44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1632"/>
  <sheetViews>
    <sheetView view="pageBreakPreview" zoomScale="90" zoomScaleNormal="100" zoomScaleSheetLayoutView="90" workbookViewId="0">
      <selection activeCell="I1610" sqref="I1610"/>
    </sheetView>
  </sheetViews>
  <sheetFormatPr defaultColWidth="13.9140625" defaultRowHeight="13.2"/>
  <cols>
    <col min="1" max="1" width="1.6640625" style="213" customWidth="1"/>
    <col min="2" max="2" width="15.6640625" style="213" customWidth="1"/>
    <col min="3" max="8" width="13.08203125" style="213" customWidth="1"/>
    <col min="9" max="11" width="11.83203125" style="213" customWidth="1"/>
    <col min="12" max="12" width="15.6640625" style="213" customWidth="1"/>
    <col min="13" max="19" width="0" style="213" hidden="1" customWidth="1"/>
    <col min="20" max="16384" width="13.9140625" style="213"/>
  </cols>
  <sheetData>
    <row r="1" spans="2:19" ht="19.2">
      <c r="B1" s="212" t="s">
        <v>123</v>
      </c>
      <c r="M1" s="303" t="s">
        <v>226</v>
      </c>
      <c r="N1" s="303"/>
    </row>
    <row r="2" spans="2:19">
      <c r="L2" s="214" t="s">
        <v>9</v>
      </c>
    </row>
    <row r="3" spans="2:19" s="215" customFormat="1" ht="17.25" customHeight="1">
      <c r="B3" s="282"/>
      <c r="C3" s="447" t="s">
        <v>5</v>
      </c>
      <c r="D3" s="448"/>
      <c r="E3" s="449"/>
      <c r="F3" s="448" t="s">
        <v>6</v>
      </c>
      <c r="G3" s="448"/>
      <c r="H3" s="448"/>
      <c r="I3" s="447" t="s">
        <v>7</v>
      </c>
      <c r="J3" s="448"/>
      <c r="K3" s="449"/>
      <c r="L3" s="282"/>
      <c r="N3" s="215" t="s">
        <v>227</v>
      </c>
      <c r="Q3" s="215" t="s">
        <v>228</v>
      </c>
    </row>
    <row r="4" spans="2:19" s="215" customFormat="1" ht="17.25" customHeight="1">
      <c r="B4" s="283" t="s">
        <v>8</v>
      </c>
      <c r="C4" s="284" t="s">
        <v>2</v>
      </c>
      <c r="D4" s="285" t="s">
        <v>3</v>
      </c>
      <c r="E4" s="286" t="s">
        <v>4</v>
      </c>
      <c r="F4" s="287" t="s">
        <v>2</v>
      </c>
      <c r="G4" s="285" t="s">
        <v>3</v>
      </c>
      <c r="H4" s="288" t="s">
        <v>4</v>
      </c>
      <c r="I4" s="284" t="s">
        <v>198</v>
      </c>
      <c r="J4" s="285" t="s">
        <v>199</v>
      </c>
      <c r="K4" s="286" t="s">
        <v>200</v>
      </c>
      <c r="L4" s="283" t="s">
        <v>69</v>
      </c>
      <c r="N4" s="215" t="s">
        <v>229</v>
      </c>
      <c r="O4" s="215" t="s">
        <v>230</v>
      </c>
      <c r="P4" s="215" t="s">
        <v>231</v>
      </c>
      <c r="Q4" s="215" t="s">
        <v>229</v>
      </c>
      <c r="R4" s="215" t="s">
        <v>230</v>
      </c>
      <c r="S4" s="215" t="s">
        <v>231</v>
      </c>
    </row>
    <row r="5" spans="2:19" s="215" customFormat="1" ht="17.25" customHeight="1">
      <c r="B5" s="302"/>
      <c r="C5" s="290" t="s">
        <v>201</v>
      </c>
      <c r="D5" s="291" t="s">
        <v>202</v>
      </c>
      <c r="E5" s="292" t="s">
        <v>203</v>
      </c>
      <c r="F5" s="293" t="s">
        <v>204</v>
      </c>
      <c r="G5" s="291" t="s">
        <v>205</v>
      </c>
      <c r="H5" s="294" t="s">
        <v>206</v>
      </c>
      <c r="I5" s="290"/>
      <c r="J5" s="291"/>
      <c r="K5" s="292"/>
      <c r="L5" s="289"/>
      <c r="N5" s="215" t="s">
        <v>26</v>
      </c>
      <c r="O5" s="215" t="s">
        <v>27</v>
      </c>
      <c r="P5" s="215" t="s">
        <v>28</v>
      </c>
      <c r="Q5" s="215" t="s">
        <v>29</v>
      </c>
      <c r="R5" s="215" t="s">
        <v>30</v>
      </c>
      <c r="S5" s="215" t="s">
        <v>31</v>
      </c>
    </row>
    <row r="6" spans="2:19">
      <c r="B6" s="216" t="s">
        <v>33</v>
      </c>
      <c r="C6" s="217">
        <f>N6</f>
        <v>48324581</v>
      </c>
      <c r="D6" s="218">
        <f t="shared" ref="D6:D44" si="0">O6</f>
        <v>1048182</v>
      </c>
      <c r="E6" s="219">
        <f t="shared" ref="E6:E44" si="1">P6</f>
        <v>49372763</v>
      </c>
      <c r="F6" s="220">
        <f t="shared" ref="F6:F44" si="2">Q6</f>
        <v>48060535</v>
      </c>
      <c r="G6" s="218">
        <f t="shared" ref="G6:G44" si="3">R6</f>
        <v>277868</v>
      </c>
      <c r="H6" s="221">
        <f t="shared" ref="H6:H44" si="4">S6</f>
        <v>48338403</v>
      </c>
      <c r="I6" s="222">
        <f>IF(C6=0,"",ROUND(F6/C6*100,1))</f>
        <v>99.5</v>
      </c>
      <c r="J6" s="223">
        <f t="shared" ref="J6:J44" si="5">IF(D6=0,"",ROUND(G6/D6*100,1))</f>
        <v>26.5</v>
      </c>
      <c r="K6" s="224">
        <f t="shared" ref="K6:K44" si="6">IF(E6=0,"",ROUND(H6/E6*100,1))</f>
        <v>97.9</v>
      </c>
      <c r="L6" s="225" t="s">
        <v>33</v>
      </c>
      <c r="N6" s="213">
        <v>48324581</v>
      </c>
      <c r="O6" s="213">
        <v>1048182</v>
      </c>
      <c r="P6" s="213">
        <v>49372763</v>
      </c>
      <c r="Q6" s="213">
        <v>48060535</v>
      </c>
      <c r="R6" s="213">
        <v>277868</v>
      </c>
      <c r="S6" s="213">
        <v>48338403</v>
      </c>
    </row>
    <row r="7" spans="2:19">
      <c r="B7" s="226" t="s">
        <v>0</v>
      </c>
      <c r="C7" s="227">
        <f t="shared" ref="C7:C44" si="7">N7</f>
        <v>6267670</v>
      </c>
      <c r="D7" s="228">
        <f t="shared" si="0"/>
        <v>148110</v>
      </c>
      <c r="E7" s="229">
        <f t="shared" si="1"/>
        <v>6415780</v>
      </c>
      <c r="F7" s="230">
        <f t="shared" si="2"/>
        <v>6218401</v>
      </c>
      <c r="G7" s="228">
        <f t="shared" si="3"/>
        <v>45679</v>
      </c>
      <c r="H7" s="231">
        <f t="shared" si="4"/>
        <v>6264080</v>
      </c>
      <c r="I7" s="232">
        <f t="shared" ref="I7:I44" si="8">IF(C7=0,"",ROUND(F7/C7*100,1))</f>
        <v>99.2</v>
      </c>
      <c r="J7" s="233">
        <f t="shared" si="5"/>
        <v>30.8</v>
      </c>
      <c r="K7" s="234">
        <f t="shared" si="6"/>
        <v>97.6</v>
      </c>
      <c r="L7" s="226" t="s">
        <v>0</v>
      </c>
      <c r="N7" s="213">
        <v>6267670</v>
      </c>
      <c r="O7" s="213">
        <v>148110</v>
      </c>
      <c r="P7" s="213">
        <v>6415780</v>
      </c>
      <c r="Q7" s="213">
        <v>6218401</v>
      </c>
      <c r="R7" s="213">
        <v>45679</v>
      </c>
      <c r="S7" s="213">
        <v>6264080</v>
      </c>
    </row>
    <row r="8" spans="2:19">
      <c r="B8" s="226" t="s">
        <v>1</v>
      </c>
      <c r="C8" s="227">
        <f t="shared" si="7"/>
        <v>11281960</v>
      </c>
      <c r="D8" s="228">
        <f t="shared" si="0"/>
        <v>239940</v>
      </c>
      <c r="E8" s="229">
        <f t="shared" si="1"/>
        <v>11521900</v>
      </c>
      <c r="F8" s="230">
        <f t="shared" si="2"/>
        <v>11205043</v>
      </c>
      <c r="G8" s="228">
        <f t="shared" si="3"/>
        <v>74789</v>
      </c>
      <c r="H8" s="231">
        <f t="shared" si="4"/>
        <v>11279832</v>
      </c>
      <c r="I8" s="232">
        <f t="shared" si="8"/>
        <v>99.3</v>
      </c>
      <c r="J8" s="233">
        <f t="shared" si="5"/>
        <v>31.2</v>
      </c>
      <c r="K8" s="234">
        <f t="shared" si="6"/>
        <v>97.9</v>
      </c>
      <c r="L8" s="226" t="s">
        <v>1</v>
      </c>
      <c r="N8" s="213">
        <v>11281960</v>
      </c>
      <c r="O8" s="213">
        <v>239940</v>
      </c>
      <c r="P8" s="213">
        <v>11521900</v>
      </c>
      <c r="Q8" s="213">
        <v>11205043</v>
      </c>
      <c r="R8" s="213">
        <v>74789</v>
      </c>
      <c r="S8" s="213">
        <v>11279832</v>
      </c>
    </row>
    <row r="9" spans="2:19">
      <c r="B9" s="226" t="s">
        <v>34</v>
      </c>
      <c r="C9" s="227">
        <f t="shared" si="7"/>
        <v>7597590</v>
      </c>
      <c r="D9" s="228">
        <f t="shared" si="0"/>
        <v>200242</v>
      </c>
      <c r="E9" s="229">
        <f t="shared" si="1"/>
        <v>7797832</v>
      </c>
      <c r="F9" s="230">
        <f t="shared" si="2"/>
        <v>7544743</v>
      </c>
      <c r="G9" s="228">
        <f t="shared" si="3"/>
        <v>77082</v>
      </c>
      <c r="H9" s="231">
        <f t="shared" si="4"/>
        <v>7621825</v>
      </c>
      <c r="I9" s="232">
        <f t="shared" si="8"/>
        <v>99.3</v>
      </c>
      <c r="J9" s="233">
        <f t="shared" si="5"/>
        <v>38.5</v>
      </c>
      <c r="K9" s="234">
        <f t="shared" si="6"/>
        <v>97.7</v>
      </c>
      <c r="L9" s="226" t="s">
        <v>34</v>
      </c>
      <c r="N9" s="213">
        <v>7597590</v>
      </c>
      <c r="O9" s="213">
        <v>200242</v>
      </c>
      <c r="P9" s="213">
        <v>7797832</v>
      </c>
      <c r="Q9" s="213">
        <v>7544743</v>
      </c>
      <c r="R9" s="213">
        <v>77082</v>
      </c>
      <c r="S9" s="213">
        <v>7621825</v>
      </c>
    </row>
    <row r="10" spans="2:19">
      <c r="B10" s="226" t="s">
        <v>35</v>
      </c>
      <c r="C10" s="227">
        <f t="shared" si="7"/>
        <v>14952886</v>
      </c>
      <c r="D10" s="228">
        <f t="shared" si="0"/>
        <v>307323</v>
      </c>
      <c r="E10" s="229">
        <f t="shared" si="1"/>
        <v>15260209</v>
      </c>
      <c r="F10" s="230">
        <f t="shared" si="2"/>
        <v>14870191</v>
      </c>
      <c r="G10" s="228">
        <f t="shared" si="3"/>
        <v>129377</v>
      </c>
      <c r="H10" s="231">
        <f t="shared" si="4"/>
        <v>14999568</v>
      </c>
      <c r="I10" s="232">
        <f t="shared" si="8"/>
        <v>99.4</v>
      </c>
      <c r="J10" s="233">
        <f t="shared" si="5"/>
        <v>42.1</v>
      </c>
      <c r="K10" s="234">
        <f t="shared" si="6"/>
        <v>98.3</v>
      </c>
      <c r="L10" s="226" t="s">
        <v>35</v>
      </c>
      <c r="N10" s="213">
        <v>14952886</v>
      </c>
      <c r="O10" s="213">
        <v>307323</v>
      </c>
      <c r="P10" s="213">
        <v>15260209</v>
      </c>
      <c r="Q10" s="213">
        <v>14870191</v>
      </c>
      <c r="R10" s="213">
        <v>129377</v>
      </c>
      <c r="S10" s="213">
        <v>14999568</v>
      </c>
    </row>
    <row r="11" spans="2:19">
      <c r="B11" s="226" t="s">
        <v>36</v>
      </c>
      <c r="C11" s="227">
        <f t="shared" si="7"/>
        <v>5780103</v>
      </c>
      <c r="D11" s="228">
        <f t="shared" si="0"/>
        <v>58948</v>
      </c>
      <c r="E11" s="229">
        <f t="shared" si="1"/>
        <v>5839051</v>
      </c>
      <c r="F11" s="230">
        <f t="shared" si="2"/>
        <v>5744893</v>
      </c>
      <c r="G11" s="228">
        <f t="shared" si="3"/>
        <v>22581</v>
      </c>
      <c r="H11" s="231">
        <f t="shared" si="4"/>
        <v>5767474</v>
      </c>
      <c r="I11" s="232">
        <f t="shared" si="8"/>
        <v>99.4</v>
      </c>
      <c r="J11" s="233">
        <f t="shared" si="5"/>
        <v>38.299999999999997</v>
      </c>
      <c r="K11" s="234">
        <f t="shared" si="6"/>
        <v>98.8</v>
      </c>
      <c r="L11" s="226" t="s">
        <v>36</v>
      </c>
      <c r="N11" s="213">
        <v>5780103</v>
      </c>
      <c r="O11" s="213">
        <v>58948</v>
      </c>
      <c r="P11" s="213">
        <v>5839051</v>
      </c>
      <c r="Q11" s="213">
        <v>5744893</v>
      </c>
      <c r="R11" s="213">
        <v>22581</v>
      </c>
      <c r="S11" s="213">
        <v>5767474</v>
      </c>
    </row>
    <row r="12" spans="2:19">
      <c r="B12" s="226" t="s">
        <v>37</v>
      </c>
      <c r="C12" s="227">
        <f t="shared" si="7"/>
        <v>3119010</v>
      </c>
      <c r="D12" s="228">
        <f t="shared" si="0"/>
        <v>15748</v>
      </c>
      <c r="E12" s="229">
        <f t="shared" si="1"/>
        <v>3134758</v>
      </c>
      <c r="F12" s="230">
        <f t="shared" si="2"/>
        <v>3115829</v>
      </c>
      <c r="G12" s="228">
        <f t="shared" si="3"/>
        <v>4576</v>
      </c>
      <c r="H12" s="231">
        <f t="shared" si="4"/>
        <v>3120405</v>
      </c>
      <c r="I12" s="232">
        <f t="shared" si="8"/>
        <v>99.9</v>
      </c>
      <c r="J12" s="233">
        <f t="shared" si="5"/>
        <v>29.1</v>
      </c>
      <c r="K12" s="234">
        <f t="shared" si="6"/>
        <v>99.5</v>
      </c>
      <c r="L12" s="226" t="s">
        <v>157</v>
      </c>
      <c r="N12" s="213">
        <v>3119010</v>
      </c>
      <c r="O12" s="213">
        <v>15748</v>
      </c>
      <c r="P12" s="213">
        <v>3134758</v>
      </c>
      <c r="Q12" s="213">
        <v>3115829</v>
      </c>
      <c r="R12" s="213">
        <v>4576</v>
      </c>
      <c r="S12" s="213">
        <v>3120405</v>
      </c>
    </row>
    <row r="13" spans="2:19">
      <c r="B13" s="226" t="s">
        <v>38</v>
      </c>
      <c r="C13" s="227">
        <f t="shared" si="7"/>
        <v>2658986</v>
      </c>
      <c r="D13" s="228">
        <f t="shared" si="0"/>
        <v>108016</v>
      </c>
      <c r="E13" s="229">
        <f t="shared" si="1"/>
        <v>2767002</v>
      </c>
      <c r="F13" s="230">
        <f t="shared" si="2"/>
        <v>2641639</v>
      </c>
      <c r="G13" s="228">
        <f t="shared" si="3"/>
        <v>34201</v>
      </c>
      <c r="H13" s="231">
        <f t="shared" si="4"/>
        <v>2675840</v>
      </c>
      <c r="I13" s="232">
        <f t="shared" si="8"/>
        <v>99.3</v>
      </c>
      <c r="J13" s="233">
        <f t="shared" si="5"/>
        <v>31.7</v>
      </c>
      <c r="K13" s="234">
        <f t="shared" si="6"/>
        <v>96.7</v>
      </c>
      <c r="L13" s="226" t="s">
        <v>38</v>
      </c>
      <c r="N13" s="213">
        <v>2658986</v>
      </c>
      <c r="O13" s="213">
        <v>108016</v>
      </c>
      <c r="P13" s="213">
        <v>2767002</v>
      </c>
      <c r="Q13" s="213">
        <v>2641639</v>
      </c>
      <c r="R13" s="213">
        <v>34201</v>
      </c>
      <c r="S13" s="213">
        <v>2675840</v>
      </c>
    </row>
    <row r="14" spans="2:19">
      <c r="B14" s="226" t="s">
        <v>39</v>
      </c>
      <c r="C14" s="227">
        <f t="shared" si="7"/>
        <v>16217711</v>
      </c>
      <c r="D14" s="228">
        <f t="shared" si="0"/>
        <v>412963</v>
      </c>
      <c r="E14" s="229">
        <f t="shared" si="1"/>
        <v>16630674</v>
      </c>
      <c r="F14" s="230">
        <f t="shared" si="2"/>
        <v>16141201</v>
      </c>
      <c r="G14" s="228">
        <f t="shared" si="3"/>
        <v>48885</v>
      </c>
      <c r="H14" s="231">
        <f t="shared" si="4"/>
        <v>16190086</v>
      </c>
      <c r="I14" s="232">
        <f t="shared" si="8"/>
        <v>99.5</v>
      </c>
      <c r="J14" s="233">
        <f t="shared" si="5"/>
        <v>11.8</v>
      </c>
      <c r="K14" s="234">
        <f t="shared" si="6"/>
        <v>97.4</v>
      </c>
      <c r="L14" s="226" t="s">
        <v>39</v>
      </c>
      <c r="N14" s="213">
        <v>16217711</v>
      </c>
      <c r="O14" s="213">
        <v>412963</v>
      </c>
      <c r="P14" s="213">
        <v>16630674</v>
      </c>
      <c r="Q14" s="213">
        <v>16141201</v>
      </c>
      <c r="R14" s="213">
        <v>48885</v>
      </c>
      <c r="S14" s="213">
        <v>16190086</v>
      </c>
    </row>
    <row r="15" spans="2:19">
      <c r="B15" s="226" t="s">
        <v>40</v>
      </c>
      <c r="C15" s="227">
        <f t="shared" si="7"/>
        <v>9317121</v>
      </c>
      <c r="D15" s="228">
        <f t="shared" si="0"/>
        <v>328729</v>
      </c>
      <c r="E15" s="229">
        <f t="shared" si="1"/>
        <v>9645850</v>
      </c>
      <c r="F15" s="230">
        <f t="shared" si="2"/>
        <v>9251515</v>
      </c>
      <c r="G15" s="228">
        <f t="shared" si="3"/>
        <v>90955</v>
      </c>
      <c r="H15" s="231">
        <f t="shared" si="4"/>
        <v>9342470</v>
      </c>
      <c r="I15" s="232">
        <f t="shared" si="8"/>
        <v>99.3</v>
      </c>
      <c r="J15" s="233">
        <f t="shared" si="5"/>
        <v>27.7</v>
      </c>
      <c r="K15" s="234">
        <f t="shared" si="6"/>
        <v>96.9</v>
      </c>
      <c r="L15" s="226" t="s">
        <v>40</v>
      </c>
      <c r="N15" s="213">
        <v>9317121</v>
      </c>
      <c r="O15" s="213">
        <v>328729</v>
      </c>
      <c r="P15" s="213">
        <v>9645850</v>
      </c>
      <c r="Q15" s="213">
        <v>9251515</v>
      </c>
      <c r="R15" s="213">
        <v>90955</v>
      </c>
      <c r="S15" s="213">
        <v>9342470</v>
      </c>
    </row>
    <row r="16" spans="2:19">
      <c r="B16" s="226" t="s">
        <v>260</v>
      </c>
      <c r="C16" s="227">
        <f t="shared" si="7"/>
        <v>4455805</v>
      </c>
      <c r="D16" s="228">
        <f t="shared" si="0"/>
        <v>147433</v>
      </c>
      <c r="E16" s="229">
        <f t="shared" si="1"/>
        <v>4603238</v>
      </c>
      <c r="F16" s="230">
        <f t="shared" si="2"/>
        <v>4430776</v>
      </c>
      <c r="G16" s="228">
        <f t="shared" si="3"/>
        <v>38890</v>
      </c>
      <c r="H16" s="231">
        <f t="shared" si="4"/>
        <v>4469666</v>
      </c>
      <c r="I16" s="232">
        <f t="shared" si="8"/>
        <v>99.4</v>
      </c>
      <c r="J16" s="233">
        <f t="shared" si="5"/>
        <v>26.4</v>
      </c>
      <c r="K16" s="234">
        <f t="shared" si="6"/>
        <v>97.1</v>
      </c>
      <c r="L16" s="226" t="s">
        <v>259</v>
      </c>
      <c r="N16" s="213">
        <v>4455805</v>
      </c>
      <c r="O16" s="213">
        <v>147433</v>
      </c>
      <c r="P16" s="213">
        <v>4603238</v>
      </c>
      <c r="Q16" s="213">
        <v>4430776</v>
      </c>
      <c r="R16" s="213">
        <v>38890</v>
      </c>
      <c r="S16" s="213">
        <v>4469666</v>
      </c>
    </row>
    <row r="17" spans="2:19">
      <c r="B17" s="235" t="s">
        <v>41</v>
      </c>
      <c r="C17" s="227">
        <f t="shared" si="7"/>
        <v>2423259</v>
      </c>
      <c r="D17" s="228">
        <f t="shared" si="0"/>
        <v>78702</v>
      </c>
      <c r="E17" s="229">
        <f t="shared" si="1"/>
        <v>2501961</v>
      </c>
      <c r="F17" s="230">
        <f t="shared" si="2"/>
        <v>2382891</v>
      </c>
      <c r="G17" s="228">
        <f t="shared" si="3"/>
        <v>20837</v>
      </c>
      <c r="H17" s="231">
        <f t="shared" si="4"/>
        <v>2403728</v>
      </c>
      <c r="I17" s="232">
        <f t="shared" si="8"/>
        <v>98.3</v>
      </c>
      <c r="J17" s="233">
        <f t="shared" si="5"/>
        <v>26.5</v>
      </c>
      <c r="K17" s="234">
        <f t="shared" si="6"/>
        <v>96.1</v>
      </c>
      <c r="L17" s="235" t="s">
        <v>41</v>
      </c>
      <c r="N17" s="213">
        <v>2423259</v>
      </c>
      <c r="O17" s="213">
        <v>78702</v>
      </c>
      <c r="P17" s="213">
        <v>2501961</v>
      </c>
      <c r="Q17" s="213">
        <v>2382891</v>
      </c>
      <c r="R17" s="213">
        <v>20837</v>
      </c>
      <c r="S17" s="213">
        <v>2403728</v>
      </c>
    </row>
    <row r="18" spans="2:19">
      <c r="B18" s="226" t="s">
        <v>42</v>
      </c>
      <c r="C18" s="227">
        <f t="shared" si="7"/>
        <v>413138</v>
      </c>
      <c r="D18" s="228">
        <f t="shared" si="0"/>
        <v>20505</v>
      </c>
      <c r="E18" s="229">
        <f t="shared" si="1"/>
        <v>433643</v>
      </c>
      <c r="F18" s="230">
        <f t="shared" si="2"/>
        <v>408451</v>
      </c>
      <c r="G18" s="228">
        <f t="shared" si="3"/>
        <v>4511</v>
      </c>
      <c r="H18" s="231">
        <f t="shared" si="4"/>
        <v>412962</v>
      </c>
      <c r="I18" s="232">
        <f t="shared" si="8"/>
        <v>98.9</v>
      </c>
      <c r="J18" s="233">
        <f t="shared" si="5"/>
        <v>22</v>
      </c>
      <c r="K18" s="234">
        <f t="shared" si="6"/>
        <v>95.2</v>
      </c>
      <c r="L18" s="226" t="s">
        <v>42</v>
      </c>
      <c r="N18" s="213">
        <v>413138</v>
      </c>
      <c r="O18" s="213">
        <v>20505</v>
      </c>
      <c r="P18" s="213">
        <v>433643</v>
      </c>
      <c r="Q18" s="213">
        <v>408451</v>
      </c>
      <c r="R18" s="213">
        <v>4511</v>
      </c>
      <c r="S18" s="213">
        <v>412962</v>
      </c>
    </row>
    <row r="19" spans="2:19">
      <c r="B19" s="226" t="s">
        <v>43</v>
      </c>
      <c r="C19" s="227">
        <f t="shared" si="7"/>
        <v>1989766</v>
      </c>
      <c r="D19" s="228">
        <f t="shared" si="0"/>
        <v>33885</v>
      </c>
      <c r="E19" s="229">
        <f t="shared" si="1"/>
        <v>2023651</v>
      </c>
      <c r="F19" s="230">
        <f t="shared" si="2"/>
        <v>1977890</v>
      </c>
      <c r="G19" s="228">
        <f t="shared" si="3"/>
        <v>8659</v>
      </c>
      <c r="H19" s="231">
        <f t="shared" si="4"/>
        <v>1986549</v>
      </c>
      <c r="I19" s="232">
        <f t="shared" si="8"/>
        <v>99.4</v>
      </c>
      <c r="J19" s="233">
        <f t="shared" si="5"/>
        <v>25.6</v>
      </c>
      <c r="K19" s="234">
        <f t="shared" si="6"/>
        <v>98.2</v>
      </c>
      <c r="L19" s="226" t="s">
        <v>43</v>
      </c>
      <c r="N19" s="213">
        <v>1989766</v>
      </c>
      <c r="O19" s="213">
        <v>33885</v>
      </c>
      <c r="P19" s="213">
        <v>2023651</v>
      </c>
      <c r="Q19" s="213">
        <v>1977890</v>
      </c>
      <c r="R19" s="213">
        <v>8659</v>
      </c>
      <c r="S19" s="213">
        <v>1986549</v>
      </c>
    </row>
    <row r="20" spans="2:19">
      <c r="B20" s="226" t="s">
        <v>44</v>
      </c>
      <c r="C20" s="227">
        <f t="shared" si="7"/>
        <v>1993205</v>
      </c>
      <c r="D20" s="228">
        <f t="shared" si="0"/>
        <v>40396</v>
      </c>
      <c r="E20" s="229">
        <f t="shared" si="1"/>
        <v>2033601</v>
      </c>
      <c r="F20" s="230">
        <f t="shared" si="2"/>
        <v>1982072</v>
      </c>
      <c r="G20" s="228">
        <f t="shared" si="3"/>
        <v>19025</v>
      </c>
      <c r="H20" s="231">
        <f t="shared" si="4"/>
        <v>2001097</v>
      </c>
      <c r="I20" s="232">
        <f t="shared" si="8"/>
        <v>99.4</v>
      </c>
      <c r="J20" s="233">
        <f t="shared" si="5"/>
        <v>47.1</v>
      </c>
      <c r="K20" s="234">
        <f t="shared" si="6"/>
        <v>98.4</v>
      </c>
      <c r="L20" s="226" t="s">
        <v>44</v>
      </c>
      <c r="N20" s="213">
        <v>1993205</v>
      </c>
      <c r="O20" s="213">
        <v>40396</v>
      </c>
      <c r="P20" s="213">
        <v>2033601</v>
      </c>
      <c r="Q20" s="213">
        <v>1982072</v>
      </c>
      <c r="R20" s="213">
        <v>19025</v>
      </c>
      <c r="S20" s="213">
        <v>2001097</v>
      </c>
    </row>
    <row r="21" spans="2:19">
      <c r="B21" s="226" t="s">
        <v>45</v>
      </c>
      <c r="C21" s="227">
        <f t="shared" si="7"/>
        <v>2922773</v>
      </c>
      <c r="D21" s="228">
        <f t="shared" si="0"/>
        <v>32134</v>
      </c>
      <c r="E21" s="229">
        <f t="shared" si="1"/>
        <v>2954907</v>
      </c>
      <c r="F21" s="230">
        <f t="shared" si="2"/>
        <v>2909104</v>
      </c>
      <c r="G21" s="228">
        <f t="shared" si="3"/>
        <v>9333</v>
      </c>
      <c r="H21" s="231">
        <f t="shared" si="4"/>
        <v>2918437</v>
      </c>
      <c r="I21" s="232">
        <f t="shared" si="8"/>
        <v>99.5</v>
      </c>
      <c r="J21" s="233">
        <f t="shared" si="5"/>
        <v>29</v>
      </c>
      <c r="K21" s="234">
        <f t="shared" si="6"/>
        <v>98.8</v>
      </c>
      <c r="L21" s="226" t="s">
        <v>45</v>
      </c>
      <c r="N21" s="213">
        <v>2922773</v>
      </c>
      <c r="O21" s="213">
        <v>32134</v>
      </c>
      <c r="P21" s="213">
        <v>2954907</v>
      </c>
      <c r="Q21" s="213">
        <v>2909104</v>
      </c>
      <c r="R21" s="213">
        <v>9333</v>
      </c>
      <c r="S21" s="213">
        <v>2918437</v>
      </c>
    </row>
    <row r="22" spans="2:19">
      <c r="B22" s="226" t="s">
        <v>46</v>
      </c>
      <c r="C22" s="227">
        <f t="shared" si="7"/>
        <v>865501</v>
      </c>
      <c r="D22" s="228">
        <f t="shared" si="0"/>
        <v>20772</v>
      </c>
      <c r="E22" s="229">
        <f t="shared" si="1"/>
        <v>886273</v>
      </c>
      <c r="F22" s="230">
        <f t="shared" si="2"/>
        <v>858383</v>
      </c>
      <c r="G22" s="228">
        <f t="shared" si="3"/>
        <v>7378</v>
      </c>
      <c r="H22" s="231">
        <f t="shared" si="4"/>
        <v>865761</v>
      </c>
      <c r="I22" s="232">
        <f t="shared" si="8"/>
        <v>99.2</v>
      </c>
      <c r="J22" s="233">
        <f t="shared" si="5"/>
        <v>35.5</v>
      </c>
      <c r="K22" s="234">
        <f t="shared" si="6"/>
        <v>97.7</v>
      </c>
      <c r="L22" s="226" t="s">
        <v>46</v>
      </c>
      <c r="N22" s="213">
        <v>865501</v>
      </c>
      <c r="O22" s="213">
        <v>20772</v>
      </c>
      <c r="P22" s="213">
        <v>886273</v>
      </c>
      <c r="Q22" s="213">
        <v>858383</v>
      </c>
      <c r="R22" s="213">
        <v>7378</v>
      </c>
      <c r="S22" s="213">
        <v>865761</v>
      </c>
    </row>
    <row r="23" spans="2:19">
      <c r="B23" s="226" t="s">
        <v>47</v>
      </c>
      <c r="C23" s="227">
        <f t="shared" si="7"/>
        <v>1161293</v>
      </c>
      <c r="D23" s="228">
        <f t="shared" si="0"/>
        <v>3785</v>
      </c>
      <c r="E23" s="229">
        <f t="shared" si="1"/>
        <v>1165078</v>
      </c>
      <c r="F23" s="230">
        <f t="shared" si="2"/>
        <v>1159979</v>
      </c>
      <c r="G23" s="228">
        <f t="shared" si="3"/>
        <v>888</v>
      </c>
      <c r="H23" s="231">
        <f t="shared" si="4"/>
        <v>1160867</v>
      </c>
      <c r="I23" s="232">
        <f t="shared" si="8"/>
        <v>99.9</v>
      </c>
      <c r="J23" s="233">
        <f t="shared" si="5"/>
        <v>23.5</v>
      </c>
      <c r="K23" s="234">
        <f t="shared" si="6"/>
        <v>99.6</v>
      </c>
      <c r="L23" s="226" t="s">
        <v>47</v>
      </c>
      <c r="N23" s="213">
        <v>1161293</v>
      </c>
      <c r="O23" s="213">
        <v>3785</v>
      </c>
      <c r="P23" s="213">
        <v>1165078</v>
      </c>
      <c r="Q23" s="213">
        <v>1159979</v>
      </c>
      <c r="R23" s="213">
        <v>888</v>
      </c>
      <c r="S23" s="213">
        <v>1160867</v>
      </c>
    </row>
    <row r="24" spans="2:19">
      <c r="B24" s="226" t="s">
        <v>48</v>
      </c>
      <c r="C24" s="227">
        <f t="shared" si="7"/>
        <v>595073</v>
      </c>
      <c r="D24" s="228">
        <f t="shared" si="0"/>
        <v>1991</v>
      </c>
      <c r="E24" s="229">
        <f t="shared" si="1"/>
        <v>597064</v>
      </c>
      <c r="F24" s="230">
        <f t="shared" si="2"/>
        <v>594064</v>
      </c>
      <c r="G24" s="228">
        <f t="shared" si="3"/>
        <v>285</v>
      </c>
      <c r="H24" s="231">
        <f t="shared" si="4"/>
        <v>594349</v>
      </c>
      <c r="I24" s="232">
        <f t="shared" si="8"/>
        <v>99.8</v>
      </c>
      <c r="J24" s="233">
        <f t="shared" si="5"/>
        <v>14.3</v>
      </c>
      <c r="K24" s="234">
        <f t="shared" si="6"/>
        <v>99.5</v>
      </c>
      <c r="L24" s="226" t="s">
        <v>48</v>
      </c>
      <c r="N24" s="213">
        <v>595073</v>
      </c>
      <c r="O24" s="213">
        <v>1991</v>
      </c>
      <c r="P24" s="213">
        <v>597064</v>
      </c>
      <c r="Q24" s="213">
        <v>594064</v>
      </c>
      <c r="R24" s="213">
        <v>285</v>
      </c>
      <c r="S24" s="213">
        <v>594349</v>
      </c>
    </row>
    <row r="25" spans="2:19">
      <c r="B25" s="226" t="s">
        <v>49</v>
      </c>
      <c r="C25" s="227">
        <f t="shared" si="7"/>
        <v>3615226</v>
      </c>
      <c r="D25" s="228">
        <f t="shared" si="0"/>
        <v>41033</v>
      </c>
      <c r="E25" s="229">
        <f t="shared" si="1"/>
        <v>3656259</v>
      </c>
      <c r="F25" s="230">
        <f t="shared" si="2"/>
        <v>3601944</v>
      </c>
      <c r="G25" s="228">
        <f t="shared" si="3"/>
        <v>15101</v>
      </c>
      <c r="H25" s="231">
        <f t="shared" si="4"/>
        <v>3617045</v>
      </c>
      <c r="I25" s="232">
        <f t="shared" si="8"/>
        <v>99.6</v>
      </c>
      <c r="J25" s="233">
        <f t="shared" si="5"/>
        <v>36.799999999999997</v>
      </c>
      <c r="K25" s="234">
        <f t="shared" si="6"/>
        <v>98.9</v>
      </c>
      <c r="L25" s="226" t="s">
        <v>49</v>
      </c>
      <c r="N25" s="213">
        <v>3615226</v>
      </c>
      <c r="O25" s="213">
        <v>41033</v>
      </c>
      <c r="P25" s="213">
        <v>3656259</v>
      </c>
      <c r="Q25" s="213">
        <v>3601944</v>
      </c>
      <c r="R25" s="213">
        <v>15101</v>
      </c>
      <c r="S25" s="213">
        <v>3617045</v>
      </c>
    </row>
    <row r="26" spans="2:19">
      <c r="B26" s="226" t="s">
        <v>50</v>
      </c>
      <c r="C26" s="227">
        <f t="shared" si="7"/>
        <v>104376</v>
      </c>
      <c r="D26" s="228">
        <f t="shared" si="0"/>
        <v>7582</v>
      </c>
      <c r="E26" s="229">
        <f t="shared" si="1"/>
        <v>111958</v>
      </c>
      <c r="F26" s="230">
        <f t="shared" si="2"/>
        <v>103920</v>
      </c>
      <c r="G26" s="228">
        <f t="shared" si="3"/>
        <v>6673</v>
      </c>
      <c r="H26" s="231">
        <f t="shared" si="4"/>
        <v>110593</v>
      </c>
      <c r="I26" s="232">
        <f t="shared" si="8"/>
        <v>99.6</v>
      </c>
      <c r="J26" s="233">
        <f t="shared" si="5"/>
        <v>88</v>
      </c>
      <c r="K26" s="234">
        <f t="shared" si="6"/>
        <v>98.8</v>
      </c>
      <c r="L26" s="226" t="s">
        <v>50</v>
      </c>
      <c r="N26" s="213">
        <v>104376</v>
      </c>
      <c r="O26" s="213">
        <v>7582</v>
      </c>
      <c r="P26" s="213">
        <v>111958</v>
      </c>
      <c r="Q26" s="213">
        <v>103920</v>
      </c>
      <c r="R26" s="213">
        <v>6673</v>
      </c>
      <c r="S26" s="213">
        <v>110593</v>
      </c>
    </row>
    <row r="27" spans="2:19">
      <c r="B27" s="226" t="s">
        <v>51</v>
      </c>
      <c r="C27" s="227">
        <f t="shared" si="7"/>
        <v>103282</v>
      </c>
      <c r="D27" s="228">
        <f t="shared" si="0"/>
        <v>3328</v>
      </c>
      <c r="E27" s="229">
        <f t="shared" si="1"/>
        <v>106610</v>
      </c>
      <c r="F27" s="230">
        <f t="shared" si="2"/>
        <v>102384</v>
      </c>
      <c r="G27" s="228">
        <f t="shared" si="3"/>
        <v>972</v>
      </c>
      <c r="H27" s="231">
        <f t="shared" si="4"/>
        <v>103356</v>
      </c>
      <c r="I27" s="232">
        <f t="shared" si="8"/>
        <v>99.1</v>
      </c>
      <c r="J27" s="233">
        <f t="shared" si="5"/>
        <v>29.2</v>
      </c>
      <c r="K27" s="234">
        <f t="shared" si="6"/>
        <v>96.9</v>
      </c>
      <c r="L27" s="226" t="s">
        <v>51</v>
      </c>
      <c r="N27" s="213">
        <v>103282</v>
      </c>
      <c r="O27" s="213">
        <v>3328</v>
      </c>
      <c r="P27" s="213">
        <v>106610</v>
      </c>
      <c r="Q27" s="213">
        <v>102384</v>
      </c>
      <c r="R27" s="213">
        <v>972</v>
      </c>
      <c r="S27" s="213">
        <v>103356</v>
      </c>
    </row>
    <row r="28" spans="2:19">
      <c r="B28" s="226" t="s">
        <v>52</v>
      </c>
      <c r="C28" s="227">
        <f t="shared" si="7"/>
        <v>635770</v>
      </c>
      <c r="D28" s="228">
        <f t="shared" si="0"/>
        <v>21223</v>
      </c>
      <c r="E28" s="229">
        <f t="shared" si="1"/>
        <v>656993</v>
      </c>
      <c r="F28" s="230">
        <f t="shared" si="2"/>
        <v>632546</v>
      </c>
      <c r="G28" s="228">
        <f t="shared" si="3"/>
        <v>3092</v>
      </c>
      <c r="H28" s="231">
        <f t="shared" si="4"/>
        <v>635638</v>
      </c>
      <c r="I28" s="232">
        <f t="shared" si="8"/>
        <v>99.5</v>
      </c>
      <c r="J28" s="233">
        <f t="shared" si="5"/>
        <v>14.6</v>
      </c>
      <c r="K28" s="234">
        <f t="shared" si="6"/>
        <v>96.7</v>
      </c>
      <c r="L28" s="226" t="s">
        <v>52</v>
      </c>
      <c r="N28" s="213">
        <v>635770</v>
      </c>
      <c r="O28" s="213">
        <v>21223</v>
      </c>
      <c r="P28" s="213">
        <v>656993</v>
      </c>
      <c r="Q28" s="213">
        <v>632546</v>
      </c>
      <c r="R28" s="213">
        <v>3092</v>
      </c>
      <c r="S28" s="213">
        <v>635638</v>
      </c>
    </row>
    <row r="29" spans="2:19">
      <c r="B29" s="226" t="s">
        <v>53</v>
      </c>
      <c r="C29" s="227">
        <f t="shared" si="7"/>
        <v>423602</v>
      </c>
      <c r="D29" s="228">
        <f t="shared" si="0"/>
        <v>5820</v>
      </c>
      <c r="E29" s="229">
        <f t="shared" si="1"/>
        <v>429422</v>
      </c>
      <c r="F29" s="230">
        <f t="shared" si="2"/>
        <v>422191</v>
      </c>
      <c r="G29" s="228">
        <f t="shared" si="3"/>
        <v>1339</v>
      </c>
      <c r="H29" s="231">
        <f t="shared" si="4"/>
        <v>423530</v>
      </c>
      <c r="I29" s="232">
        <f t="shared" si="8"/>
        <v>99.7</v>
      </c>
      <c r="J29" s="233">
        <f t="shared" si="5"/>
        <v>23</v>
      </c>
      <c r="K29" s="234">
        <f t="shared" si="6"/>
        <v>98.6</v>
      </c>
      <c r="L29" s="226" t="s">
        <v>53</v>
      </c>
      <c r="N29" s="213">
        <v>423602</v>
      </c>
      <c r="O29" s="213">
        <v>5820</v>
      </c>
      <c r="P29" s="213">
        <v>429422</v>
      </c>
      <c r="Q29" s="213">
        <v>422191</v>
      </c>
      <c r="R29" s="213">
        <v>1339</v>
      </c>
      <c r="S29" s="213">
        <v>423530</v>
      </c>
    </row>
    <row r="30" spans="2:19">
      <c r="B30" s="226" t="s">
        <v>54</v>
      </c>
      <c r="C30" s="227">
        <f t="shared" si="7"/>
        <v>2070844</v>
      </c>
      <c r="D30" s="228">
        <f t="shared" si="0"/>
        <v>227223</v>
      </c>
      <c r="E30" s="229">
        <f t="shared" si="1"/>
        <v>2298067</v>
      </c>
      <c r="F30" s="230">
        <f t="shared" si="2"/>
        <v>2054861</v>
      </c>
      <c r="G30" s="228">
        <f t="shared" si="3"/>
        <v>36875</v>
      </c>
      <c r="H30" s="231">
        <f t="shared" si="4"/>
        <v>2091736</v>
      </c>
      <c r="I30" s="232">
        <f t="shared" si="8"/>
        <v>99.2</v>
      </c>
      <c r="J30" s="233">
        <f t="shared" si="5"/>
        <v>16.2</v>
      </c>
      <c r="K30" s="234">
        <f t="shared" si="6"/>
        <v>91</v>
      </c>
      <c r="L30" s="226" t="s">
        <v>54</v>
      </c>
      <c r="N30" s="213">
        <v>2070844</v>
      </c>
      <c r="O30" s="213">
        <v>227223</v>
      </c>
      <c r="P30" s="213">
        <v>2298067</v>
      </c>
      <c r="Q30" s="213">
        <v>2054861</v>
      </c>
      <c r="R30" s="213">
        <v>36875</v>
      </c>
      <c r="S30" s="213">
        <v>2091736</v>
      </c>
    </row>
    <row r="31" spans="2:19">
      <c r="B31" s="226" t="s">
        <v>55</v>
      </c>
      <c r="C31" s="227">
        <f t="shared" si="7"/>
        <v>2959694</v>
      </c>
      <c r="D31" s="228">
        <f t="shared" si="0"/>
        <v>2632</v>
      </c>
      <c r="E31" s="229">
        <f t="shared" si="1"/>
        <v>2962326</v>
      </c>
      <c r="F31" s="230">
        <f t="shared" si="2"/>
        <v>2959528</v>
      </c>
      <c r="G31" s="228">
        <f t="shared" si="3"/>
        <v>619</v>
      </c>
      <c r="H31" s="231">
        <f t="shared" si="4"/>
        <v>2960147</v>
      </c>
      <c r="I31" s="232">
        <f t="shared" si="8"/>
        <v>100</v>
      </c>
      <c r="J31" s="233">
        <f t="shared" si="5"/>
        <v>23.5</v>
      </c>
      <c r="K31" s="234">
        <f t="shared" si="6"/>
        <v>99.9</v>
      </c>
      <c r="L31" s="226" t="s">
        <v>55</v>
      </c>
      <c r="N31" s="213">
        <v>2959694</v>
      </c>
      <c r="O31" s="213">
        <v>2632</v>
      </c>
      <c r="P31" s="213">
        <v>2962326</v>
      </c>
      <c r="Q31" s="213">
        <v>2959528</v>
      </c>
      <c r="R31" s="213">
        <v>619</v>
      </c>
      <c r="S31" s="213">
        <v>2960147</v>
      </c>
    </row>
    <row r="32" spans="2:19">
      <c r="B32" s="226" t="s">
        <v>56</v>
      </c>
      <c r="C32" s="227">
        <f t="shared" si="7"/>
        <v>4164226</v>
      </c>
      <c r="D32" s="228">
        <f t="shared" si="0"/>
        <v>73756</v>
      </c>
      <c r="E32" s="229">
        <f t="shared" si="1"/>
        <v>4237982</v>
      </c>
      <c r="F32" s="230">
        <f t="shared" si="2"/>
        <v>4150565</v>
      </c>
      <c r="G32" s="228">
        <f t="shared" si="3"/>
        <v>10906</v>
      </c>
      <c r="H32" s="231">
        <f t="shared" si="4"/>
        <v>4161471</v>
      </c>
      <c r="I32" s="232">
        <f t="shared" si="8"/>
        <v>99.7</v>
      </c>
      <c r="J32" s="233">
        <f t="shared" si="5"/>
        <v>14.8</v>
      </c>
      <c r="K32" s="234">
        <f t="shared" si="6"/>
        <v>98.2</v>
      </c>
      <c r="L32" s="226" t="s">
        <v>56</v>
      </c>
      <c r="N32" s="213">
        <v>4164226</v>
      </c>
      <c r="O32" s="213">
        <v>73756</v>
      </c>
      <c r="P32" s="213">
        <v>4237982</v>
      </c>
      <c r="Q32" s="213">
        <v>4150565</v>
      </c>
      <c r="R32" s="213">
        <v>10906</v>
      </c>
      <c r="S32" s="213">
        <v>4161471</v>
      </c>
    </row>
    <row r="33" spans="2:19">
      <c r="B33" s="226" t="s">
        <v>57</v>
      </c>
      <c r="C33" s="227">
        <f t="shared" si="7"/>
        <v>1896103</v>
      </c>
      <c r="D33" s="228">
        <f t="shared" si="0"/>
        <v>15124</v>
      </c>
      <c r="E33" s="229">
        <f t="shared" si="1"/>
        <v>1911227</v>
      </c>
      <c r="F33" s="230">
        <f t="shared" si="2"/>
        <v>1891621</v>
      </c>
      <c r="G33" s="228">
        <f t="shared" si="3"/>
        <v>5242</v>
      </c>
      <c r="H33" s="231">
        <f t="shared" si="4"/>
        <v>1896863</v>
      </c>
      <c r="I33" s="232">
        <f t="shared" si="8"/>
        <v>99.8</v>
      </c>
      <c r="J33" s="233">
        <f t="shared" si="5"/>
        <v>34.700000000000003</v>
      </c>
      <c r="K33" s="234">
        <f t="shared" si="6"/>
        <v>99.2</v>
      </c>
      <c r="L33" s="226" t="s">
        <v>57</v>
      </c>
      <c r="N33" s="213">
        <v>1896103</v>
      </c>
      <c r="O33" s="213">
        <v>15124</v>
      </c>
      <c r="P33" s="213">
        <v>1911227</v>
      </c>
      <c r="Q33" s="213">
        <v>1891621</v>
      </c>
      <c r="R33" s="213">
        <v>5242</v>
      </c>
      <c r="S33" s="213">
        <v>1896863</v>
      </c>
    </row>
    <row r="34" spans="2:19">
      <c r="B34" s="226" t="s">
        <v>58</v>
      </c>
      <c r="C34" s="227">
        <f t="shared" si="7"/>
        <v>748573</v>
      </c>
      <c r="D34" s="228">
        <f t="shared" si="0"/>
        <v>24935</v>
      </c>
      <c r="E34" s="229">
        <f t="shared" si="1"/>
        <v>773508</v>
      </c>
      <c r="F34" s="230">
        <f t="shared" si="2"/>
        <v>741157</v>
      </c>
      <c r="G34" s="228">
        <f t="shared" si="3"/>
        <v>3519</v>
      </c>
      <c r="H34" s="231">
        <f t="shared" si="4"/>
        <v>744676</v>
      </c>
      <c r="I34" s="232">
        <f t="shared" si="8"/>
        <v>99</v>
      </c>
      <c r="J34" s="233">
        <f t="shared" si="5"/>
        <v>14.1</v>
      </c>
      <c r="K34" s="234">
        <f t="shared" si="6"/>
        <v>96.3</v>
      </c>
      <c r="L34" s="226" t="s">
        <v>58</v>
      </c>
      <c r="N34" s="213">
        <v>748573</v>
      </c>
      <c r="O34" s="213">
        <v>24935</v>
      </c>
      <c r="P34" s="213">
        <v>773508</v>
      </c>
      <c r="Q34" s="213">
        <v>741157</v>
      </c>
      <c r="R34" s="213">
        <v>3519</v>
      </c>
      <c r="S34" s="213">
        <v>744676</v>
      </c>
    </row>
    <row r="35" spans="2:19">
      <c r="B35" s="226" t="s">
        <v>59</v>
      </c>
      <c r="C35" s="227">
        <f t="shared" si="7"/>
        <v>1797167</v>
      </c>
      <c r="D35" s="228">
        <f t="shared" si="0"/>
        <v>101053</v>
      </c>
      <c r="E35" s="229">
        <f t="shared" si="1"/>
        <v>1898220</v>
      </c>
      <c r="F35" s="230">
        <f t="shared" si="2"/>
        <v>1776544</v>
      </c>
      <c r="G35" s="228">
        <f t="shared" si="3"/>
        <v>18153</v>
      </c>
      <c r="H35" s="231">
        <f t="shared" si="4"/>
        <v>1794697</v>
      </c>
      <c r="I35" s="232">
        <f t="shared" si="8"/>
        <v>98.9</v>
      </c>
      <c r="J35" s="233">
        <f t="shared" si="5"/>
        <v>18</v>
      </c>
      <c r="K35" s="234">
        <f t="shared" si="6"/>
        <v>94.5</v>
      </c>
      <c r="L35" s="226" t="s">
        <v>59</v>
      </c>
      <c r="N35" s="213">
        <v>1797167</v>
      </c>
      <c r="O35" s="213">
        <v>101053</v>
      </c>
      <c r="P35" s="213">
        <v>1898220</v>
      </c>
      <c r="Q35" s="213">
        <v>1776544</v>
      </c>
      <c r="R35" s="213">
        <v>18153</v>
      </c>
      <c r="S35" s="213">
        <v>1794697</v>
      </c>
    </row>
    <row r="36" spans="2:19">
      <c r="B36" s="226" t="s">
        <v>60</v>
      </c>
      <c r="C36" s="227">
        <f t="shared" si="7"/>
        <v>435036</v>
      </c>
      <c r="D36" s="228">
        <f t="shared" si="0"/>
        <v>5982</v>
      </c>
      <c r="E36" s="229">
        <f t="shared" si="1"/>
        <v>441018</v>
      </c>
      <c r="F36" s="230">
        <f t="shared" si="2"/>
        <v>426204</v>
      </c>
      <c r="G36" s="228">
        <f t="shared" si="3"/>
        <v>1012</v>
      </c>
      <c r="H36" s="231">
        <f t="shared" si="4"/>
        <v>427216</v>
      </c>
      <c r="I36" s="232">
        <f t="shared" si="8"/>
        <v>98</v>
      </c>
      <c r="J36" s="233">
        <f t="shared" si="5"/>
        <v>16.899999999999999</v>
      </c>
      <c r="K36" s="234">
        <f t="shared" si="6"/>
        <v>96.9</v>
      </c>
      <c r="L36" s="226" t="s">
        <v>60</v>
      </c>
      <c r="N36" s="213">
        <v>435036</v>
      </c>
      <c r="O36" s="213">
        <v>5982</v>
      </c>
      <c r="P36" s="213">
        <v>441018</v>
      </c>
      <c r="Q36" s="213">
        <v>426204</v>
      </c>
      <c r="R36" s="213">
        <v>1012</v>
      </c>
      <c r="S36" s="213">
        <v>427216</v>
      </c>
    </row>
    <row r="37" spans="2:19">
      <c r="B37" s="226" t="s">
        <v>61</v>
      </c>
      <c r="C37" s="227">
        <f t="shared" si="7"/>
        <v>63177</v>
      </c>
      <c r="D37" s="228">
        <f t="shared" si="0"/>
        <v>2244</v>
      </c>
      <c r="E37" s="229">
        <f t="shared" si="1"/>
        <v>65421</v>
      </c>
      <c r="F37" s="230">
        <f t="shared" si="2"/>
        <v>62532</v>
      </c>
      <c r="G37" s="228">
        <f t="shared" si="3"/>
        <v>677</v>
      </c>
      <c r="H37" s="231">
        <f t="shared" si="4"/>
        <v>63209</v>
      </c>
      <c r="I37" s="232">
        <f t="shared" si="8"/>
        <v>99</v>
      </c>
      <c r="J37" s="233">
        <f t="shared" si="5"/>
        <v>30.2</v>
      </c>
      <c r="K37" s="234">
        <f t="shared" si="6"/>
        <v>96.6</v>
      </c>
      <c r="L37" s="226" t="s">
        <v>61</v>
      </c>
      <c r="N37" s="213">
        <v>63177</v>
      </c>
      <c r="O37" s="213">
        <v>2244</v>
      </c>
      <c r="P37" s="213">
        <v>65421</v>
      </c>
      <c r="Q37" s="213">
        <v>62532</v>
      </c>
      <c r="R37" s="213">
        <v>677</v>
      </c>
      <c r="S37" s="213">
        <v>63209</v>
      </c>
    </row>
    <row r="38" spans="2:19">
      <c r="B38" s="226" t="s">
        <v>62</v>
      </c>
      <c r="C38" s="227">
        <f t="shared" si="7"/>
        <v>155868</v>
      </c>
      <c r="D38" s="228">
        <f t="shared" si="0"/>
        <v>12000</v>
      </c>
      <c r="E38" s="229">
        <f t="shared" si="1"/>
        <v>167868</v>
      </c>
      <c r="F38" s="230">
        <f t="shared" si="2"/>
        <v>154794</v>
      </c>
      <c r="G38" s="228">
        <f t="shared" si="3"/>
        <v>764</v>
      </c>
      <c r="H38" s="231">
        <f t="shared" si="4"/>
        <v>155558</v>
      </c>
      <c r="I38" s="232">
        <f t="shared" si="8"/>
        <v>99.3</v>
      </c>
      <c r="J38" s="233">
        <f t="shared" si="5"/>
        <v>6.4</v>
      </c>
      <c r="K38" s="234">
        <f t="shared" si="6"/>
        <v>92.7</v>
      </c>
      <c r="L38" s="226" t="s">
        <v>62</v>
      </c>
      <c r="N38" s="213">
        <v>155868</v>
      </c>
      <c r="O38" s="213">
        <v>12000</v>
      </c>
      <c r="P38" s="213">
        <v>167868</v>
      </c>
      <c r="Q38" s="213">
        <v>154794</v>
      </c>
      <c r="R38" s="213">
        <v>764</v>
      </c>
      <c r="S38" s="213">
        <v>155558</v>
      </c>
    </row>
    <row r="39" spans="2:19">
      <c r="B39" s="226" t="s">
        <v>63</v>
      </c>
      <c r="C39" s="227">
        <f t="shared" si="7"/>
        <v>60608</v>
      </c>
      <c r="D39" s="228">
        <f t="shared" si="0"/>
        <v>2185</v>
      </c>
      <c r="E39" s="229">
        <f t="shared" si="1"/>
        <v>62793</v>
      </c>
      <c r="F39" s="230">
        <f t="shared" si="2"/>
        <v>59682</v>
      </c>
      <c r="G39" s="228">
        <f t="shared" si="3"/>
        <v>87</v>
      </c>
      <c r="H39" s="231">
        <f t="shared" si="4"/>
        <v>59769</v>
      </c>
      <c r="I39" s="232">
        <f t="shared" si="8"/>
        <v>98.5</v>
      </c>
      <c r="J39" s="233">
        <f t="shared" si="5"/>
        <v>4</v>
      </c>
      <c r="K39" s="234">
        <f t="shared" si="6"/>
        <v>95.2</v>
      </c>
      <c r="L39" s="226" t="s">
        <v>63</v>
      </c>
      <c r="N39" s="213">
        <v>60608</v>
      </c>
      <c r="O39" s="213">
        <v>2185</v>
      </c>
      <c r="P39" s="213">
        <v>62793</v>
      </c>
      <c r="Q39" s="213">
        <v>59682</v>
      </c>
      <c r="R39" s="213">
        <v>87</v>
      </c>
      <c r="S39" s="213">
        <v>59769</v>
      </c>
    </row>
    <row r="40" spans="2:19">
      <c r="B40" s="226" t="s">
        <v>64</v>
      </c>
      <c r="C40" s="227">
        <f t="shared" si="7"/>
        <v>806843</v>
      </c>
      <c r="D40" s="228">
        <f t="shared" si="0"/>
        <v>38809</v>
      </c>
      <c r="E40" s="229">
        <f t="shared" si="1"/>
        <v>845652</v>
      </c>
      <c r="F40" s="230">
        <f t="shared" si="2"/>
        <v>804024</v>
      </c>
      <c r="G40" s="228">
        <f t="shared" si="3"/>
        <v>25734</v>
      </c>
      <c r="H40" s="231">
        <f t="shared" si="4"/>
        <v>829758</v>
      </c>
      <c r="I40" s="232">
        <f t="shared" si="8"/>
        <v>99.7</v>
      </c>
      <c r="J40" s="233">
        <f t="shared" si="5"/>
        <v>66.3</v>
      </c>
      <c r="K40" s="234">
        <f t="shared" si="6"/>
        <v>98.1</v>
      </c>
      <c r="L40" s="226" t="s">
        <v>64</v>
      </c>
      <c r="N40" s="213">
        <v>806843</v>
      </c>
      <c r="O40" s="213">
        <v>38809</v>
      </c>
      <c r="P40" s="213">
        <v>845652</v>
      </c>
      <c r="Q40" s="213">
        <v>804024</v>
      </c>
      <c r="R40" s="213">
        <v>25734</v>
      </c>
      <c r="S40" s="213">
        <v>829758</v>
      </c>
    </row>
    <row r="41" spans="2:19">
      <c r="B41" s="226" t="s">
        <v>65</v>
      </c>
      <c r="C41" s="227">
        <f t="shared" si="7"/>
        <v>266984</v>
      </c>
      <c r="D41" s="228">
        <f t="shared" si="0"/>
        <v>1055</v>
      </c>
      <c r="E41" s="229">
        <f t="shared" si="1"/>
        <v>268039</v>
      </c>
      <c r="F41" s="230">
        <f t="shared" si="2"/>
        <v>266725</v>
      </c>
      <c r="G41" s="228">
        <f t="shared" si="3"/>
        <v>509</v>
      </c>
      <c r="H41" s="231">
        <f t="shared" si="4"/>
        <v>267234</v>
      </c>
      <c r="I41" s="232">
        <f t="shared" si="8"/>
        <v>99.9</v>
      </c>
      <c r="J41" s="233">
        <f t="shared" si="5"/>
        <v>48.2</v>
      </c>
      <c r="K41" s="234">
        <f t="shared" si="6"/>
        <v>99.7</v>
      </c>
      <c r="L41" s="226" t="s">
        <v>65</v>
      </c>
      <c r="N41" s="213">
        <v>266984</v>
      </c>
      <c r="O41" s="213">
        <v>1055</v>
      </c>
      <c r="P41" s="213">
        <v>268039</v>
      </c>
      <c r="Q41" s="213">
        <v>266725</v>
      </c>
      <c r="R41" s="213">
        <v>509</v>
      </c>
      <c r="S41" s="213">
        <v>267234</v>
      </c>
    </row>
    <row r="42" spans="2:19">
      <c r="B42" s="226" t="s">
        <v>66</v>
      </c>
      <c r="C42" s="227">
        <f t="shared" si="7"/>
        <v>86682</v>
      </c>
      <c r="D42" s="236">
        <f t="shared" si="0"/>
        <v>4940</v>
      </c>
      <c r="E42" s="229">
        <f t="shared" si="1"/>
        <v>91622</v>
      </c>
      <c r="F42" s="230">
        <f t="shared" si="2"/>
        <v>86587</v>
      </c>
      <c r="G42" s="236">
        <f t="shared" si="3"/>
        <v>4269</v>
      </c>
      <c r="H42" s="231">
        <f t="shared" si="4"/>
        <v>90856</v>
      </c>
      <c r="I42" s="232">
        <f t="shared" si="8"/>
        <v>99.9</v>
      </c>
      <c r="J42" s="237">
        <f t="shared" si="5"/>
        <v>86.4</v>
      </c>
      <c r="K42" s="234">
        <f t="shared" si="6"/>
        <v>99.2</v>
      </c>
      <c r="L42" s="226" t="s">
        <v>66</v>
      </c>
      <c r="N42" s="213">
        <v>86682</v>
      </c>
      <c r="O42" s="213">
        <v>4940</v>
      </c>
      <c r="P42" s="213">
        <v>91622</v>
      </c>
      <c r="Q42" s="213">
        <v>86587</v>
      </c>
      <c r="R42" s="213">
        <v>4269</v>
      </c>
      <c r="S42" s="213">
        <v>90856</v>
      </c>
    </row>
    <row r="43" spans="2:19">
      <c r="B43" s="226" t="s">
        <v>67</v>
      </c>
      <c r="C43" s="227">
        <f t="shared" si="7"/>
        <v>435673</v>
      </c>
      <c r="D43" s="228">
        <f t="shared" si="0"/>
        <v>4851</v>
      </c>
      <c r="E43" s="229">
        <f t="shared" si="1"/>
        <v>440524</v>
      </c>
      <c r="F43" s="230">
        <f t="shared" si="2"/>
        <v>434596</v>
      </c>
      <c r="G43" s="228">
        <f t="shared" si="3"/>
        <v>757</v>
      </c>
      <c r="H43" s="231">
        <f t="shared" si="4"/>
        <v>435353</v>
      </c>
      <c r="I43" s="232">
        <f t="shared" si="8"/>
        <v>99.8</v>
      </c>
      <c r="J43" s="233">
        <f t="shared" si="5"/>
        <v>15.6</v>
      </c>
      <c r="K43" s="234">
        <f t="shared" si="6"/>
        <v>98.8</v>
      </c>
      <c r="L43" s="226" t="s">
        <v>67</v>
      </c>
      <c r="N43" s="213">
        <v>435673</v>
      </c>
      <c r="O43" s="213">
        <v>4851</v>
      </c>
      <c r="P43" s="213">
        <v>440524</v>
      </c>
      <c r="Q43" s="213">
        <v>434596</v>
      </c>
      <c r="R43" s="213">
        <v>757</v>
      </c>
      <c r="S43" s="213">
        <v>435353</v>
      </c>
    </row>
    <row r="44" spans="2:19">
      <c r="B44" s="238" t="s">
        <v>68</v>
      </c>
      <c r="C44" s="239">
        <f t="shared" si="7"/>
        <v>122205</v>
      </c>
      <c r="D44" s="240">
        <f t="shared" si="0"/>
        <v>965</v>
      </c>
      <c r="E44" s="241">
        <f t="shared" si="1"/>
        <v>123170</v>
      </c>
      <c r="F44" s="242">
        <f t="shared" si="2"/>
        <v>122087</v>
      </c>
      <c r="G44" s="240">
        <f t="shared" si="3"/>
        <v>537</v>
      </c>
      <c r="H44" s="243">
        <f t="shared" si="4"/>
        <v>122624</v>
      </c>
      <c r="I44" s="244">
        <f t="shared" si="8"/>
        <v>99.9</v>
      </c>
      <c r="J44" s="245">
        <f t="shared" si="5"/>
        <v>55.6</v>
      </c>
      <c r="K44" s="246">
        <f t="shared" si="6"/>
        <v>99.6</v>
      </c>
      <c r="L44" s="238" t="s">
        <v>68</v>
      </c>
      <c r="N44" s="213">
        <v>122205</v>
      </c>
      <c r="O44" s="213">
        <v>965</v>
      </c>
      <c r="P44" s="213">
        <v>123170</v>
      </c>
      <c r="Q44" s="213">
        <v>122087</v>
      </c>
      <c r="R44" s="213">
        <v>537</v>
      </c>
      <c r="S44" s="213">
        <v>122624</v>
      </c>
    </row>
    <row r="45" spans="2:19" ht="15.75" customHeight="1">
      <c r="B45" s="247" t="s">
        <v>70</v>
      </c>
      <c r="C45" s="248">
        <f t="shared" ref="C45:H45" si="9">SUM(C6:C17)</f>
        <v>132396682</v>
      </c>
      <c r="D45" s="249">
        <f t="shared" si="9"/>
        <v>3094336</v>
      </c>
      <c r="E45" s="250">
        <f t="shared" si="9"/>
        <v>135491018</v>
      </c>
      <c r="F45" s="251">
        <f t="shared" si="9"/>
        <v>131607657</v>
      </c>
      <c r="G45" s="249">
        <f t="shared" si="9"/>
        <v>865720</v>
      </c>
      <c r="H45" s="252">
        <f t="shared" si="9"/>
        <v>132473377</v>
      </c>
      <c r="I45" s="253">
        <f t="shared" ref="I45:K47" si="10">IF(C45=0,"",ROUND(F45/C45*100,1))</f>
        <v>99.4</v>
      </c>
      <c r="J45" s="254">
        <f t="shared" si="10"/>
        <v>28</v>
      </c>
      <c r="K45" s="255">
        <f>IF(E45=0,"",ROUND(H45/E45*100,1))</f>
        <v>97.8</v>
      </c>
      <c r="L45" s="247" t="s">
        <v>70</v>
      </c>
      <c r="N45" s="213">
        <v>132396682</v>
      </c>
      <c r="O45" s="213">
        <v>3094336</v>
      </c>
      <c r="P45" s="213">
        <v>135491018</v>
      </c>
      <c r="Q45" s="213">
        <v>131607657</v>
      </c>
      <c r="R45" s="213">
        <v>865720</v>
      </c>
      <c r="S45" s="213">
        <v>132473377</v>
      </c>
    </row>
    <row r="46" spans="2:19" ht="15.75" customHeight="1">
      <c r="B46" s="247" t="s">
        <v>71</v>
      </c>
      <c r="C46" s="248">
        <f t="shared" ref="C46:H46" si="11">SUM(C18:C44)</f>
        <v>30892688</v>
      </c>
      <c r="D46" s="249">
        <f t="shared" si="11"/>
        <v>750208</v>
      </c>
      <c r="E46" s="250">
        <f t="shared" si="11"/>
        <v>31642896</v>
      </c>
      <c r="F46" s="251">
        <f t="shared" si="11"/>
        <v>30744435</v>
      </c>
      <c r="G46" s="249">
        <f t="shared" si="11"/>
        <v>186916</v>
      </c>
      <c r="H46" s="252">
        <f t="shared" si="11"/>
        <v>30931351</v>
      </c>
      <c r="I46" s="253">
        <f t="shared" si="10"/>
        <v>99.5</v>
      </c>
      <c r="J46" s="254">
        <f t="shared" si="10"/>
        <v>24.9</v>
      </c>
      <c r="K46" s="255">
        <f t="shared" si="10"/>
        <v>97.8</v>
      </c>
      <c r="L46" s="247" t="s">
        <v>71</v>
      </c>
      <c r="N46" s="213">
        <v>30892688</v>
      </c>
      <c r="O46" s="213">
        <v>750208</v>
      </c>
      <c r="P46" s="213">
        <v>31642896</v>
      </c>
      <c r="Q46" s="213">
        <v>30744435</v>
      </c>
      <c r="R46" s="213">
        <v>186916</v>
      </c>
      <c r="S46" s="213">
        <v>30931351</v>
      </c>
    </row>
    <row r="47" spans="2:19" ht="15.75" customHeight="1">
      <c r="B47" s="247" t="s">
        <v>72</v>
      </c>
      <c r="C47" s="248">
        <f t="shared" ref="C47:H47" si="12">SUM(C45:C46)</f>
        <v>163289370</v>
      </c>
      <c r="D47" s="249">
        <f t="shared" si="12"/>
        <v>3844544</v>
      </c>
      <c r="E47" s="250">
        <f t="shared" si="12"/>
        <v>167133914</v>
      </c>
      <c r="F47" s="251">
        <f t="shared" si="12"/>
        <v>162352092</v>
      </c>
      <c r="G47" s="249">
        <f t="shared" si="12"/>
        <v>1052636</v>
      </c>
      <c r="H47" s="252">
        <f t="shared" si="12"/>
        <v>163404728</v>
      </c>
      <c r="I47" s="253">
        <f t="shared" si="10"/>
        <v>99.4</v>
      </c>
      <c r="J47" s="254">
        <f t="shared" si="10"/>
        <v>27.4</v>
      </c>
      <c r="K47" s="255">
        <f t="shared" si="10"/>
        <v>97.8</v>
      </c>
      <c r="L47" s="247" t="s">
        <v>72</v>
      </c>
      <c r="N47" s="213">
        <v>163289370</v>
      </c>
      <c r="O47" s="213">
        <v>3844544</v>
      </c>
      <c r="P47" s="213">
        <v>167133914</v>
      </c>
      <c r="Q47" s="213">
        <v>162352092</v>
      </c>
      <c r="R47" s="213">
        <v>1052636</v>
      </c>
      <c r="S47" s="213">
        <v>163404728</v>
      </c>
    </row>
    <row r="48" spans="2:19">
      <c r="I48" s="256"/>
      <c r="J48" s="256"/>
      <c r="K48" s="256"/>
      <c r="L48" s="257" t="s">
        <v>207</v>
      </c>
    </row>
    <row r="49" spans="2:19" ht="19.2">
      <c r="B49" s="212" t="s">
        <v>73</v>
      </c>
      <c r="I49" s="256"/>
      <c r="J49" s="256"/>
      <c r="K49" s="256"/>
    </row>
    <row r="50" spans="2:19">
      <c r="I50" s="256"/>
      <c r="J50" s="256"/>
      <c r="K50" s="256"/>
      <c r="L50" s="214" t="s">
        <v>9</v>
      </c>
    </row>
    <row r="51" spans="2:19" s="215" customFormat="1" ht="17.25" customHeight="1">
      <c r="B51" s="282"/>
      <c r="C51" s="447" t="s">
        <v>5</v>
      </c>
      <c r="D51" s="448"/>
      <c r="E51" s="449"/>
      <c r="F51" s="448" t="s">
        <v>6</v>
      </c>
      <c r="G51" s="448"/>
      <c r="H51" s="448"/>
      <c r="I51" s="447" t="s">
        <v>7</v>
      </c>
      <c r="J51" s="448"/>
      <c r="K51" s="449"/>
      <c r="L51" s="282"/>
      <c r="N51" s="215" t="s">
        <v>227</v>
      </c>
      <c r="Q51" s="215" t="s">
        <v>228</v>
      </c>
    </row>
    <row r="52" spans="2:19" s="215" customFormat="1" ht="17.25" customHeight="1">
      <c r="B52" s="283" t="s">
        <v>8</v>
      </c>
      <c r="C52" s="284" t="s">
        <v>2</v>
      </c>
      <c r="D52" s="285" t="s">
        <v>3</v>
      </c>
      <c r="E52" s="286" t="s">
        <v>4</v>
      </c>
      <c r="F52" s="287" t="s">
        <v>2</v>
      </c>
      <c r="G52" s="285" t="s">
        <v>3</v>
      </c>
      <c r="H52" s="288" t="s">
        <v>4</v>
      </c>
      <c r="I52" s="284" t="s">
        <v>198</v>
      </c>
      <c r="J52" s="285" t="s">
        <v>199</v>
      </c>
      <c r="K52" s="286" t="s">
        <v>200</v>
      </c>
      <c r="L52" s="283" t="s">
        <v>69</v>
      </c>
      <c r="N52" s="215" t="s">
        <v>229</v>
      </c>
      <c r="O52" s="215" t="s">
        <v>230</v>
      </c>
      <c r="P52" s="215" t="s">
        <v>231</v>
      </c>
      <c r="Q52" s="215" t="s">
        <v>229</v>
      </c>
      <c r="R52" s="215" t="s">
        <v>230</v>
      </c>
      <c r="S52" s="215" t="s">
        <v>231</v>
      </c>
    </row>
    <row r="53" spans="2:19" s="215" customFormat="1" ht="17.25" customHeight="1">
      <c r="B53" s="289"/>
      <c r="C53" s="290" t="s">
        <v>201</v>
      </c>
      <c r="D53" s="291" t="s">
        <v>202</v>
      </c>
      <c r="E53" s="292" t="s">
        <v>203</v>
      </c>
      <c r="F53" s="293" t="s">
        <v>204</v>
      </c>
      <c r="G53" s="291" t="s">
        <v>205</v>
      </c>
      <c r="H53" s="294" t="s">
        <v>206</v>
      </c>
      <c r="I53" s="290"/>
      <c r="J53" s="291"/>
      <c r="K53" s="292"/>
      <c r="L53" s="289"/>
      <c r="N53" s="215" t="s">
        <v>26</v>
      </c>
      <c r="O53" s="215" t="s">
        <v>27</v>
      </c>
      <c r="P53" s="215" t="s">
        <v>28</v>
      </c>
      <c r="Q53" s="215" t="s">
        <v>29</v>
      </c>
      <c r="R53" s="215" t="s">
        <v>30</v>
      </c>
      <c r="S53" s="215" t="s">
        <v>31</v>
      </c>
    </row>
    <row r="54" spans="2:19">
      <c r="B54" s="216" t="s">
        <v>33</v>
      </c>
      <c r="C54" s="217">
        <f t="shared" ref="C54:C92" si="13">N54</f>
        <v>48324581</v>
      </c>
      <c r="D54" s="218">
        <f t="shared" ref="D54:D92" si="14">O54</f>
        <v>1048182</v>
      </c>
      <c r="E54" s="219">
        <f t="shared" ref="E54:E92" si="15">P54</f>
        <v>49372763</v>
      </c>
      <c r="F54" s="220">
        <f t="shared" ref="F54:F92" si="16">Q54</f>
        <v>48060535</v>
      </c>
      <c r="G54" s="218">
        <f t="shared" ref="G54:G92" si="17">R54</f>
        <v>277868</v>
      </c>
      <c r="H54" s="221">
        <f t="shared" ref="H54:H92" si="18">S54</f>
        <v>48338403</v>
      </c>
      <c r="I54" s="258">
        <f>IF(C54=0,"",ROUND(F54/C54*100,1))</f>
        <v>99.5</v>
      </c>
      <c r="J54" s="259">
        <f t="shared" ref="J54:J92" si="19">IF(D54=0,"",ROUND(G54/D54*100,1))</f>
        <v>26.5</v>
      </c>
      <c r="K54" s="260">
        <f t="shared" ref="K54:K92" si="20">IF(E54=0,"",ROUND(H54/E54*100,1))</f>
        <v>97.9</v>
      </c>
      <c r="L54" s="225" t="s">
        <v>33</v>
      </c>
      <c r="N54" s="213">
        <v>48324581</v>
      </c>
      <c r="O54" s="213">
        <v>1048182</v>
      </c>
      <c r="P54" s="213">
        <v>49372763</v>
      </c>
      <c r="Q54" s="213">
        <v>48060535</v>
      </c>
      <c r="R54" s="213">
        <v>277868</v>
      </c>
      <c r="S54" s="213">
        <v>48338403</v>
      </c>
    </row>
    <row r="55" spans="2:19">
      <c r="B55" s="226" t="s">
        <v>0</v>
      </c>
      <c r="C55" s="227">
        <f t="shared" si="13"/>
        <v>6267670</v>
      </c>
      <c r="D55" s="228">
        <f t="shared" si="14"/>
        <v>148110</v>
      </c>
      <c r="E55" s="229">
        <f t="shared" si="15"/>
        <v>6415780</v>
      </c>
      <c r="F55" s="230">
        <f t="shared" si="16"/>
        <v>6218401</v>
      </c>
      <c r="G55" s="228">
        <f t="shared" si="17"/>
        <v>45679</v>
      </c>
      <c r="H55" s="231">
        <f t="shared" si="18"/>
        <v>6264080</v>
      </c>
      <c r="I55" s="261">
        <f t="shared" ref="I55:I92" si="21">IF(C55=0,"",ROUND(F55/C55*100,1))</f>
        <v>99.2</v>
      </c>
      <c r="J55" s="237">
        <f t="shared" si="19"/>
        <v>30.8</v>
      </c>
      <c r="K55" s="262">
        <f t="shared" si="20"/>
        <v>97.6</v>
      </c>
      <c r="L55" s="226" t="s">
        <v>0</v>
      </c>
      <c r="N55" s="213">
        <v>6267670</v>
      </c>
      <c r="O55" s="213">
        <v>148110</v>
      </c>
      <c r="P55" s="213">
        <v>6415780</v>
      </c>
      <c r="Q55" s="213">
        <v>6218401</v>
      </c>
      <c r="R55" s="213">
        <v>45679</v>
      </c>
      <c r="S55" s="213">
        <v>6264080</v>
      </c>
    </row>
    <row r="56" spans="2:19">
      <c r="B56" s="226" t="s">
        <v>1</v>
      </c>
      <c r="C56" s="227">
        <f t="shared" si="13"/>
        <v>11281960</v>
      </c>
      <c r="D56" s="228">
        <f t="shared" si="14"/>
        <v>239940</v>
      </c>
      <c r="E56" s="229">
        <f t="shared" si="15"/>
        <v>11521900</v>
      </c>
      <c r="F56" s="230">
        <f t="shared" si="16"/>
        <v>11205043</v>
      </c>
      <c r="G56" s="228">
        <f t="shared" si="17"/>
        <v>74789</v>
      </c>
      <c r="H56" s="231">
        <f t="shared" si="18"/>
        <v>11279832</v>
      </c>
      <c r="I56" s="261">
        <f t="shared" si="21"/>
        <v>99.3</v>
      </c>
      <c r="J56" s="237">
        <f t="shared" si="19"/>
        <v>31.2</v>
      </c>
      <c r="K56" s="262">
        <f t="shared" si="20"/>
        <v>97.9</v>
      </c>
      <c r="L56" s="226" t="s">
        <v>1</v>
      </c>
      <c r="N56" s="213">
        <v>11281960</v>
      </c>
      <c r="O56" s="213">
        <v>239940</v>
      </c>
      <c r="P56" s="213">
        <v>11521900</v>
      </c>
      <c r="Q56" s="213">
        <v>11205043</v>
      </c>
      <c r="R56" s="213">
        <v>74789</v>
      </c>
      <c r="S56" s="213">
        <v>11279832</v>
      </c>
    </row>
    <row r="57" spans="2:19">
      <c r="B57" s="226" t="s">
        <v>34</v>
      </c>
      <c r="C57" s="227">
        <f t="shared" si="13"/>
        <v>7597590</v>
      </c>
      <c r="D57" s="228">
        <f t="shared" si="14"/>
        <v>200242</v>
      </c>
      <c r="E57" s="229">
        <f t="shared" si="15"/>
        <v>7797832</v>
      </c>
      <c r="F57" s="230">
        <f t="shared" si="16"/>
        <v>7544743</v>
      </c>
      <c r="G57" s="228">
        <f t="shared" si="17"/>
        <v>77082</v>
      </c>
      <c r="H57" s="231">
        <f t="shared" si="18"/>
        <v>7621825</v>
      </c>
      <c r="I57" s="261">
        <f t="shared" si="21"/>
        <v>99.3</v>
      </c>
      <c r="J57" s="237">
        <f t="shared" si="19"/>
        <v>38.5</v>
      </c>
      <c r="K57" s="262">
        <f t="shared" si="20"/>
        <v>97.7</v>
      </c>
      <c r="L57" s="226" t="s">
        <v>34</v>
      </c>
      <c r="N57" s="213">
        <v>7597590</v>
      </c>
      <c r="O57" s="213">
        <v>200242</v>
      </c>
      <c r="P57" s="213">
        <v>7797832</v>
      </c>
      <c r="Q57" s="213">
        <v>7544743</v>
      </c>
      <c r="R57" s="213">
        <v>77082</v>
      </c>
      <c r="S57" s="213">
        <v>7621825</v>
      </c>
    </row>
    <row r="58" spans="2:19">
      <c r="B58" s="226" t="s">
        <v>35</v>
      </c>
      <c r="C58" s="227">
        <f t="shared" si="13"/>
        <v>14952886</v>
      </c>
      <c r="D58" s="228">
        <f t="shared" si="14"/>
        <v>307323</v>
      </c>
      <c r="E58" s="229">
        <f t="shared" si="15"/>
        <v>15260209</v>
      </c>
      <c r="F58" s="230">
        <f t="shared" si="16"/>
        <v>14870191</v>
      </c>
      <c r="G58" s="228">
        <f t="shared" si="17"/>
        <v>129377</v>
      </c>
      <c r="H58" s="231">
        <f t="shared" si="18"/>
        <v>14999568</v>
      </c>
      <c r="I58" s="261">
        <f t="shared" si="21"/>
        <v>99.4</v>
      </c>
      <c r="J58" s="237">
        <f t="shared" si="19"/>
        <v>42.1</v>
      </c>
      <c r="K58" s="262">
        <f t="shared" si="20"/>
        <v>98.3</v>
      </c>
      <c r="L58" s="226" t="s">
        <v>35</v>
      </c>
      <c r="N58" s="213">
        <v>14952886</v>
      </c>
      <c r="O58" s="213">
        <v>307323</v>
      </c>
      <c r="P58" s="213">
        <v>15260209</v>
      </c>
      <c r="Q58" s="213">
        <v>14870191</v>
      </c>
      <c r="R58" s="213">
        <v>129377</v>
      </c>
      <c r="S58" s="213">
        <v>14999568</v>
      </c>
    </row>
    <row r="59" spans="2:19">
      <c r="B59" s="226" t="s">
        <v>36</v>
      </c>
      <c r="C59" s="227">
        <f t="shared" si="13"/>
        <v>5780103</v>
      </c>
      <c r="D59" s="228">
        <f t="shared" si="14"/>
        <v>58948</v>
      </c>
      <c r="E59" s="229">
        <f t="shared" si="15"/>
        <v>5839051</v>
      </c>
      <c r="F59" s="230">
        <f t="shared" si="16"/>
        <v>5744893</v>
      </c>
      <c r="G59" s="228">
        <f t="shared" si="17"/>
        <v>22581</v>
      </c>
      <c r="H59" s="231">
        <f t="shared" si="18"/>
        <v>5767474</v>
      </c>
      <c r="I59" s="261">
        <f t="shared" si="21"/>
        <v>99.4</v>
      </c>
      <c r="J59" s="237">
        <f t="shared" si="19"/>
        <v>38.299999999999997</v>
      </c>
      <c r="K59" s="262">
        <f t="shared" si="20"/>
        <v>98.8</v>
      </c>
      <c r="L59" s="226" t="s">
        <v>36</v>
      </c>
      <c r="N59" s="213">
        <v>5780103</v>
      </c>
      <c r="O59" s="213">
        <v>58948</v>
      </c>
      <c r="P59" s="213">
        <v>5839051</v>
      </c>
      <c r="Q59" s="213">
        <v>5744893</v>
      </c>
      <c r="R59" s="213">
        <v>22581</v>
      </c>
      <c r="S59" s="213">
        <v>5767474</v>
      </c>
    </row>
    <row r="60" spans="2:19">
      <c r="B60" s="226" t="s">
        <v>37</v>
      </c>
      <c r="C60" s="227">
        <f t="shared" si="13"/>
        <v>3119010</v>
      </c>
      <c r="D60" s="228">
        <f t="shared" si="14"/>
        <v>15748</v>
      </c>
      <c r="E60" s="229">
        <f t="shared" si="15"/>
        <v>3134758</v>
      </c>
      <c r="F60" s="230">
        <f t="shared" si="16"/>
        <v>3115829</v>
      </c>
      <c r="G60" s="228">
        <f t="shared" si="17"/>
        <v>4576</v>
      </c>
      <c r="H60" s="231">
        <f t="shared" si="18"/>
        <v>3120405</v>
      </c>
      <c r="I60" s="261">
        <f t="shared" si="21"/>
        <v>99.9</v>
      </c>
      <c r="J60" s="237">
        <f t="shared" si="19"/>
        <v>29.1</v>
      </c>
      <c r="K60" s="262">
        <f t="shared" si="20"/>
        <v>99.5</v>
      </c>
      <c r="L60" s="226" t="s">
        <v>157</v>
      </c>
      <c r="N60" s="213">
        <v>3119010</v>
      </c>
      <c r="O60" s="213">
        <v>15748</v>
      </c>
      <c r="P60" s="213">
        <v>3134758</v>
      </c>
      <c r="Q60" s="213">
        <v>3115829</v>
      </c>
      <c r="R60" s="213">
        <v>4576</v>
      </c>
      <c r="S60" s="213">
        <v>3120405</v>
      </c>
    </row>
    <row r="61" spans="2:19">
      <c r="B61" s="226" t="s">
        <v>38</v>
      </c>
      <c r="C61" s="227">
        <f t="shared" si="13"/>
        <v>2658986</v>
      </c>
      <c r="D61" s="228">
        <f t="shared" si="14"/>
        <v>108016</v>
      </c>
      <c r="E61" s="229">
        <f t="shared" si="15"/>
        <v>2767002</v>
      </c>
      <c r="F61" s="230">
        <f t="shared" si="16"/>
        <v>2641639</v>
      </c>
      <c r="G61" s="228">
        <f t="shared" si="17"/>
        <v>34201</v>
      </c>
      <c r="H61" s="231">
        <f t="shared" si="18"/>
        <v>2675840</v>
      </c>
      <c r="I61" s="261">
        <f t="shared" si="21"/>
        <v>99.3</v>
      </c>
      <c r="J61" s="237">
        <f t="shared" si="19"/>
        <v>31.7</v>
      </c>
      <c r="K61" s="262">
        <f t="shared" si="20"/>
        <v>96.7</v>
      </c>
      <c r="L61" s="226" t="s">
        <v>38</v>
      </c>
      <c r="N61" s="213">
        <v>2658986</v>
      </c>
      <c r="O61" s="213">
        <v>108016</v>
      </c>
      <c r="P61" s="213">
        <v>2767002</v>
      </c>
      <c r="Q61" s="213">
        <v>2641639</v>
      </c>
      <c r="R61" s="213">
        <v>34201</v>
      </c>
      <c r="S61" s="213">
        <v>2675840</v>
      </c>
    </row>
    <row r="62" spans="2:19">
      <c r="B62" s="226" t="s">
        <v>39</v>
      </c>
      <c r="C62" s="227">
        <f t="shared" si="13"/>
        <v>16217711</v>
      </c>
      <c r="D62" s="228">
        <f t="shared" si="14"/>
        <v>412963</v>
      </c>
      <c r="E62" s="229">
        <f t="shared" si="15"/>
        <v>16630674</v>
      </c>
      <c r="F62" s="230">
        <f t="shared" si="16"/>
        <v>16141201</v>
      </c>
      <c r="G62" s="228">
        <f t="shared" si="17"/>
        <v>48885</v>
      </c>
      <c r="H62" s="231">
        <f t="shared" si="18"/>
        <v>16190086</v>
      </c>
      <c r="I62" s="261">
        <f t="shared" si="21"/>
        <v>99.5</v>
      </c>
      <c r="J62" s="237">
        <f t="shared" si="19"/>
        <v>11.8</v>
      </c>
      <c r="K62" s="262">
        <f t="shared" si="20"/>
        <v>97.4</v>
      </c>
      <c r="L62" s="226" t="s">
        <v>39</v>
      </c>
      <c r="N62" s="213">
        <v>16217711</v>
      </c>
      <c r="O62" s="213">
        <v>412963</v>
      </c>
      <c r="P62" s="213">
        <v>16630674</v>
      </c>
      <c r="Q62" s="213">
        <v>16141201</v>
      </c>
      <c r="R62" s="213">
        <v>48885</v>
      </c>
      <c r="S62" s="213">
        <v>16190086</v>
      </c>
    </row>
    <row r="63" spans="2:19">
      <c r="B63" s="226" t="s">
        <v>40</v>
      </c>
      <c r="C63" s="227">
        <f t="shared" si="13"/>
        <v>9317121</v>
      </c>
      <c r="D63" s="228">
        <f t="shared" si="14"/>
        <v>328729</v>
      </c>
      <c r="E63" s="229">
        <f t="shared" si="15"/>
        <v>9645850</v>
      </c>
      <c r="F63" s="230">
        <f t="shared" si="16"/>
        <v>9251515</v>
      </c>
      <c r="G63" s="228">
        <f t="shared" si="17"/>
        <v>90955</v>
      </c>
      <c r="H63" s="231">
        <f t="shared" si="18"/>
        <v>9342470</v>
      </c>
      <c r="I63" s="261">
        <f t="shared" si="21"/>
        <v>99.3</v>
      </c>
      <c r="J63" s="237">
        <f t="shared" si="19"/>
        <v>27.7</v>
      </c>
      <c r="K63" s="262">
        <f t="shared" si="20"/>
        <v>96.9</v>
      </c>
      <c r="L63" s="226" t="s">
        <v>40</v>
      </c>
      <c r="N63" s="213">
        <v>9317121</v>
      </c>
      <c r="O63" s="213">
        <v>328729</v>
      </c>
      <c r="P63" s="213">
        <v>9645850</v>
      </c>
      <c r="Q63" s="213">
        <v>9251515</v>
      </c>
      <c r="R63" s="213">
        <v>90955</v>
      </c>
      <c r="S63" s="213">
        <v>9342470</v>
      </c>
    </row>
    <row r="64" spans="2:19">
      <c r="B64" s="226" t="s">
        <v>260</v>
      </c>
      <c r="C64" s="227">
        <f t="shared" si="13"/>
        <v>4455805</v>
      </c>
      <c r="D64" s="228">
        <f t="shared" si="14"/>
        <v>147433</v>
      </c>
      <c r="E64" s="229">
        <f t="shared" si="15"/>
        <v>4603238</v>
      </c>
      <c r="F64" s="230">
        <f t="shared" si="16"/>
        <v>4430776</v>
      </c>
      <c r="G64" s="228">
        <f t="shared" si="17"/>
        <v>38890</v>
      </c>
      <c r="H64" s="231">
        <f t="shared" si="18"/>
        <v>4469666</v>
      </c>
      <c r="I64" s="261">
        <f t="shared" si="21"/>
        <v>99.4</v>
      </c>
      <c r="J64" s="237">
        <f t="shared" si="19"/>
        <v>26.4</v>
      </c>
      <c r="K64" s="262">
        <f t="shared" si="20"/>
        <v>97.1</v>
      </c>
      <c r="L64" s="226" t="s">
        <v>259</v>
      </c>
      <c r="N64" s="213">
        <v>4455805</v>
      </c>
      <c r="O64" s="213">
        <v>147433</v>
      </c>
      <c r="P64" s="213">
        <v>4603238</v>
      </c>
      <c r="Q64" s="213">
        <v>4430776</v>
      </c>
      <c r="R64" s="213">
        <v>38890</v>
      </c>
      <c r="S64" s="213">
        <v>4469666</v>
      </c>
    </row>
    <row r="65" spans="2:19">
      <c r="B65" s="235" t="s">
        <v>41</v>
      </c>
      <c r="C65" s="263">
        <f t="shared" si="13"/>
        <v>2423259</v>
      </c>
      <c r="D65" s="264">
        <f t="shared" si="14"/>
        <v>78702</v>
      </c>
      <c r="E65" s="265">
        <f t="shared" si="15"/>
        <v>2501961</v>
      </c>
      <c r="F65" s="266">
        <f t="shared" si="16"/>
        <v>2382891</v>
      </c>
      <c r="G65" s="264">
        <f t="shared" si="17"/>
        <v>20837</v>
      </c>
      <c r="H65" s="267">
        <f t="shared" si="18"/>
        <v>2403728</v>
      </c>
      <c r="I65" s="268">
        <f t="shared" si="21"/>
        <v>98.3</v>
      </c>
      <c r="J65" s="269">
        <f t="shared" si="19"/>
        <v>26.5</v>
      </c>
      <c r="K65" s="270">
        <f t="shared" si="20"/>
        <v>96.1</v>
      </c>
      <c r="L65" s="235" t="s">
        <v>41</v>
      </c>
      <c r="N65" s="213">
        <v>2423259</v>
      </c>
      <c r="O65" s="213">
        <v>78702</v>
      </c>
      <c r="P65" s="213">
        <v>2501961</v>
      </c>
      <c r="Q65" s="213">
        <v>2382891</v>
      </c>
      <c r="R65" s="213">
        <v>20837</v>
      </c>
      <c r="S65" s="213">
        <v>2403728</v>
      </c>
    </row>
    <row r="66" spans="2:19">
      <c r="B66" s="226" t="s">
        <v>42</v>
      </c>
      <c r="C66" s="227">
        <f t="shared" si="13"/>
        <v>413138</v>
      </c>
      <c r="D66" s="228">
        <f t="shared" si="14"/>
        <v>20505</v>
      </c>
      <c r="E66" s="229">
        <f t="shared" si="15"/>
        <v>433643</v>
      </c>
      <c r="F66" s="230">
        <f t="shared" si="16"/>
        <v>408451</v>
      </c>
      <c r="G66" s="228">
        <f t="shared" si="17"/>
        <v>4511</v>
      </c>
      <c r="H66" s="231">
        <f t="shared" si="18"/>
        <v>412962</v>
      </c>
      <c r="I66" s="261">
        <f t="shared" si="21"/>
        <v>98.9</v>
      </c>
      <c r="J66" s="237">
        <f t="shared" si="19"/>
        <v>22</v>
      </c>
      <c r="K66" s="262">
        <f t="shared" si="20"/>
        <v>95.2</v>
      </c>
      <c r="L66" s="226" t="s">
        <v>42</v>
      </c>
      <c r="N66" s="213">
        <v>413138</v>
      </c>
      <c r="O66" s="213">
        <v>20505</v>
      </c>
      <c r="P66" s="213">
        <v>433643</v>
      </c>
      <c r="Q66" s="213">
        <v>408451</v>
      </c>
      <c r="R66" s="213">
        <v>4511</v>
      </c>
      <c r="S66" s="213">
        <v>412962</v>
      </c>
    </row>
    <row r="67" spans="2:19">
      <c r="B67" s="226" t="s">
        <v>43</v>
      </c>
      <c r="C67" s="227">
        <f t="shared" si="13"/>
        <v>1989766</v>
      </c>
      <c r="D67" s="228">
        <f t="shared" si="14"/>
        <v>33885</v>
      </c>
      <c r="E67" s="229">
        <f t="shared" si="15"/>
        <v>2023651</v>
      </c>
      <c r="F67" s="230">
        <f t="shared" si="16"/>
        <v>1977890</v>
      </c>
      <c r="G67" s="228">
        <f t="shared" si="17"/>
        <v>8659</v>
      </c>
      <c r="H67" s="231">
        <f t="shared" si="18"/>
        <v>1986549</v>
      </c>
      <c r="I67" s="261">
        <f t="shared" si="21"/>
        <v>99.4</v>
      </c>
      <c r="J67" s="237">
        <f t="shared" si="19"/>
        <v>25.6</v>
      </c>
      <c r="K67" s="262">
        <f t="shared" si="20"/>
        <v>98.2</v>
      </c>
      <c r="L67" s="226" t="s">
        <v>43</v>
      </c>
      <c r="N67" s="213">
        <v>1989766</v>
      </c>
      <c r="O67" s="213">
        <v>33885</v>
      </c>
      <c r="P67" s="213">
        <v>2023651</v>
      </c>
      <c r="Q67" s="213">
        <v>1977890</v>
      </c>
      <c r="R67" s="213">
        <v>8659</v>
      </c>
      <c r="S67" s="213">
        <v>1986549</v>
      </c>
    </row>
    <row r="68" spans="2:19">
      <c r="B68" s="226" t="s">
        <v>44</v>
      </c>
      <c r="C68" s="227">
        <f t="shared" si="13"/>
        <v>1993205</v>
      </c>
      <c r="D68" s="228">
        <f t="shared" si="14"/>
        <v>40396</v>
      </c>
      <c r="E68" s="229">
        <f t="shared" si="15"/>
        <v>2033601</v>
      </c>
      <c r="F68" s="230">
        <f t="shared" si="16"/>
        <v>1982072</v>
      </c>
      <c r="G68" s="228">
        <f t="shared" si="17"/>
        <v>19025</v>
      </c>
      <c r="H68" s="231">
        <f t="shared" si="18"/>
        <v>2001097</v>
      </c>
      <c r="I68" s="261">
        <f t="shared" si="21"/>
        <v>99.4</v>
      </c>
      <c r="J68" s="237">
        <f t="shared" si="19"/>
        <v>47.1</v>
      </c>
      <c r="K68" s="262">
        <f t="shared" si="20"/>
        <v>98.4</v>
      </c>
      <c r="L68" s="226" t="s">
        <v>44</v>
      </c>
      <c r="N68" s="213">
        <v>1993205</v>
      </c>
      <c r="O68" s="213">
        <v>40396</v>
      </c>
      <c r="P68" s="213">
        <v>2033601</v>
      </c>
      <c r="Q68" s="213">
        <v>1982072</v>
      </c>
      <c r="R68" s="213">
        <v>19025</v>
      </c>
      <c r="S68" s="213">
        <v>2001097</v>
      </c>
    </row>
    <row r="69" spans="2:19">
      <c r="B69" s="226" t="s">
        <v>45</v>
      </c>
      <c r="C69" s="227">
        <f t="shared" si="13"/>
        <v>2922773</v>
      </c>
      <c r="D69" s="228">
        <f t="shared" si="14"/>
        <v>32134</v>
      </c>
      <c r="E69" s="229">
        <f t="shared" si="15"/>
        <v>2954907</v>
      </c>
      <c r="F69" s="230">
        <f t="shared" si="16"/>
        <v>2909104</v>
      </c>
      <c r="G69" s="228">
        <f t="shared" si="17"/>
        <v>9333</v>
      </c>
      <c r="H69" s="231">
        <f t="shared" si="18"/>
        <v>2918437</v>
      </c>
      <c r="I69" s="261">
        <f t="shared" si="21"/>
        <v>99.5</v>
      </c>
      <c r="J69" s="237">
        <f t="shared" si="19"/>
        <v>29</v>
      </c>
      <c r="K69" s="262">
        <f t="shared" si="20"/>
        <v>98.8</v>
      </c>
      <c r="L69" s="226" t="s">
        <v>45</v>
      </c>
      <c r="N69" s="213">
        <v>2922773</v>
      </c>
      <c r="O69" s="213">
        <v>32134</v>
      </c>
      <c r="P69" s="213">
        <v>2954907</v>
      </c>
      <c r="Q69" s="213">
        <v>2909104</v>
      </c>
      <c r="R69" s="213">
        <v>9333</v>
      </c>
      <c r="S69" s="213">
        <v>2918437</v>
      </c>
    </row>
    <row r="70" spans="2:19">
      <c r="B70" s="226" t="s">
        <v>46</v>
      </c>
      <c r="C70" s="227">
        <f t="shared" si="13"/>
        <v>865501</v>
      </c>
      <c r="D70" s="228">
        <f t="shared" si="14"/>
        <v>20772</v>
      </c>
      <c r="E70" s="229">
        <f t="shared" si="15"/>
        <v>886273</v>
      </c>
      <c r="F70" s="230">
        <f t="shared" si="16"/>
        <v>858383</v>
      </c>
      <c r="G70" s="228">
        <f t="shared" si="17"/>
        <v>7378</v>
      </c>
      <c r="H70" s="231">
        <f t="shared" si="18"/>
        <v>865761</v>
      </c>
      <c r="I70" s="261">
        <f t="shared" si="21"/>
        <v>99.2</v>
      </c>
      <c r="J70" s="237">
        <f t="shared" si="19"/>
        <v>35.5</v>
      </c>
      <c r="K70" s="262">
        <f t="shared" si="20"/>
        <v>97.7</v>
      </c>
      <c r="L70" s="226" t="s">
        <v>46</v>
      </c>
      <c r="N70" s="213">
        <v>865501</v>
      </c>
      <c r="O70" s="213">
        <v>20772</v>
      </c>
      <c r="P70" s="213">
        <v>886273</v>
      </c>
      <c r="Q70" s="213">
        <v>858383</v>
      </c>
      <c r="R70" s="213">
        <v>7378</v>
      </c>
      <c r="S70" s="213">
        <v>865761</v>
      </c>
    </row>
    <row r="71" spans="2:19">
      <c r="B71" s="226" t="s">
        <v>47</v>
      </c>
      <c r="C71" s="227">
        <f t="shared" si="13"/>
        <v>1161293</v>
      </c>
      <c r="D71" s="228">
        <f t="shared" si="14"/>
        <v>3785</v>
      </c>
      <c r="E71" s="229">
        <f t="shared" si="15"/>
        <v>1165078</v>
      </c>
      <c r="F71" s="230">
        <f t="shared" si="16"/>
        <v>1159979</v>
      </c>
      <c r="G71" s="228">
        <f t="shared" si="17"/>
        <v>888</v>
      </c>
      <c r="H71" s="231">
        <f t="shared" si="18"/>
        <v>1160867</v>
      </c>
      <c r="I71" s="261">
        <f t="shared" si="21"/>
        <v>99.9</v>
      </c>
      <c r="J71" s="237">
        <f t="shared" si="19"/>
        <v>23.5</v>
      </c>
      <c r="K71" s="262">
        <f t="shared" si="20"/>
        <v>99.6</v>
      </c>
      <c r="L71" s="226" t="s">
        <v>47</v>
      </c>
      <c r="N71" s="213">
        <v>1161293</v>
      </c>
      <c r="O71" s="213">
        <v>3785</v>
      </c>
      <c r="P71" s="213">
        <v>1165078</v>
      </c>
      <c r="Q71" s="213">
        <v>1159979</v>
      </c>
      <c r="R71" s="213">
        <v>888</v>
      </c>
      <c r="S71" s="213">
        <v>1160867</v>
      </c>
    </row>
    <row r="72" spans="2:19">
      <c r="B72" s="226" t="s">
        <v>48</v>
      </c>
      <c r="C72" s="227">
        <f t="shared" si="13"/>
        <v>595073</v>
      </c>
      <c r="D72" s="228">
        <f t="shared" si="14"/>
        <v>1991</v>
      </c>
      <c r="E72" s="229">
        <f t="shared" si="15"/>
        <v>597064</v>
      </c>
      <c r="F72" s="230">
        <f t="shared" si="16"/>
        <v>594064</v>
      </c>
      <c r="G72" s="228">
        <f t="shared" si="17"/>
        <v>285</v>
      </c>
      <c r="H72" s="231">
        <f t="shared" si="18"/>
        <v>594349</v>
      </c>
      <c r="I72" s="261">
        <f t="shared" si="21"/>
        <v>99.8</v>
      </c>
      <c r="J72" s="237">
        <f t="shared" si="19"/>
        <v>14.3</v>
      </c>
      <c r="K72" s="262">
        <f t="shared" si="20"/>
        <v>99.5</v>
      </c>
      <c r="L72" s="226" t="s">
        <v>48</v>
      </c>
      <c r="N72" s="213">
        <v>595073</v>
      </c>
      <c r="O72" s="213">
        <v>1991</v>
      </c>
      <c r="P72" s="213">
        <v>597064</v>
      </c>
      <c r="Q72" s="213">
        <v>594064</v>
      </c>
      <c r="R72" s="213">
        <v>285</v>
      </c>
      <c r="S72" s="213">
        <v>594349</v>
      </c>
    </row>
    <row r="73" spans="2:19">
      <c r="B73" s="226" t="s">
        <v>49</v>
      </c>
      <c r="C73" s="227">
        <f t="shared" si="13"/>
        <v>3615226</v>
      </c>
      <c r="D73" s="228">
        <f t="shared" si="14"/>
        <v>41033</v>
      </c>
      <c r="E73" s="229">
        <f t="shared" si="15"/>
        <v>3656259</v>
      </c>
      <c r="F73" s="230">
        <f t="shared" si="16"/>
        <v>3601944</v>
      </c>
      <c r="G73" s="228">
        <f t="shared" si="17"/>
        <v>15101</v>
      </c>
      <c r="H73" s="231">
        <f t="shared" si="18"/>
        <v>3617045</v>
      </c>
      <c r="I73" s="261">
        <f t="shared" si="21"/>
        <v>99.6</v>
      </c>
      <c r="J73" s="237">
        <f t="shared" si="19"/>
        <v>36.799999999999997</v>
      </c>
      <c r="K73" s="262">
        <f t="shared" si="20"/>
        <v>98.9</v>
      </c>
      <c r="L73" s="226" t="s">
        <v>49</v>
      </c>
      <c r="N73" s="213">
        <v>3615226</v>
      </c>
      <c r="O73" s="213">
        <v>41033</v>
      </c>
      <c r="P73" s="213">
        <v>3656259</v>
      </c>
      <c r="Q73" s="213">
        <v>3601944</v>
      </c>
      <c r="R73" s="213">
        <v>15101</v>
      </c>
      <c r="S73" s="213">
        <v>3617045</v>
      </c>
    </row>
    <row r="74" spans="2:19">
      <c r="B74" s="226" t="s">
        <v>50</v>
      </c>
      <c r="C74" s="227">
        <f t="shared" si="13"/>
        <v>104376</v>
      </c>
      <c r="D74" s="228">
        <f t="shared" si="14"/>
        <v>7582</v>
      </c>
      <c r="E74" s="229">
        <f t="shared" si="15"/>
        <v>111958</v>
      </c>
      <c r="F74" s="230">
        <f t="shared" si="16"/>
        <v>103920</v>
      </c>
      <c r="G74" s="228">
        <f t="shared" si="17"/>
        <v>6673</v>
      </c>
      <c r="H74" s="231">
        <f t="shared" si="18"/>
        <v>110593</v>
      </c>
      <c r="I74" s="261">
        <f t="shared" si="21"/>
        <v>99.6</v>
      </c>
      <c r="J74" s="237">
        <f t="shared" si="19"/>
        <v>88</v>
      </c>
      <c r="K74" s="262">
        <f t="shared" si="20"/>
        <v>98.8</v>
      </c>
      <c r="L74" s="226" t="s">
        <v>50</v>
      </c>
      <c r="N74" s="213">
        <v>104376</v>
      </c>
      <c r="O74" s="213">
        <v>7582</v>
      </c>
      <c r="P74" s="213">
        <v>111958</v>
      </c>
      <c r="Q74" s="213">
        <v>103920</v>
      </c>
      <c r="R74" s="213">
        <v>6673</v>
      </c>
      <c r="S74" s="213">
        <v>110593</v>
      </c>
    </row>
    <row r="75" spans="2:19">
      <c r="B75" s="226" t="s">
        <v>51</v>
      </c>
      <c r="C75" s="227">
        <f t="shared" si="13"/>
        <v>103282</v>
      </c>
      <c r="D75" s="228">
        <f t="shared" si="14"/>
        <v>3328</v>
      </c>
      <c r="E75" s="229">
        <f t="shared" si="15"/>
        <v>106610</v>
      </c>
      <c r="F75" s="230">
        <f t="shared" si="16"/>
        <v>102384</v>
      </c>
      <c r="G75" s="228">
        <f t="shared" si="17"/>
        <v>972</v>
      </c>
      <c r="H75" s="231">
        <f t="shared" si="18"/>
        <v>103356</v>
      </c>
      <c r="I75" s="261">
        <f t="shared" si="21"/>
        <v>99.1</v>
      </c>
      <c r="J75" s="237">
        <f t="shared" si="19"/>
        <v>29.2</v>
      </c>
      <c r="K75" s="262">
        <f t="shared" si="20"/>
        <v>96.9</v>
      </c>
      <c r="L75" s="226" t="s">
        <v>51</v>
      </c>
      <c r="N75" s="213">
        <v>103282</v>
      </c>
      <c r="O75" s="213">
        <v>3328</v>
      </c>
      <c r="P75" s="213">
        <v>106610</v>
      </c>
      <c r="Q75" s="213">
        <v>102384</v>
      </c>
      <c r="R75" s="213">
        <v>972</v>
      </c>
      <c r="S75" s="213">
        <v>103356</v>
      </c>
    </row>
    <row r="76" spans="2:19">
      <c r="B76" s="226" t="s">
        <v>52</v>
      </c>
      <c r="C76" s="227">
        <f t="shared" si="13"/>
        <v>635770</v>
      </c>
      <c r="D76" s="228">
        <f t="shared" si="14"/>
        <v>21223</v>
      </c>
      <c r="E76" s="229">
        <f t="shared" si="15"/>
        <v>656993</v>
      </c>
      <c r="F76" s="230">
        <f t="shared" si="16"/>
        <v>632546</v>
      </c>
      <c r="G76" s="228">
        <f t="shared" si="17"/>
        <v>3092</v>
      </c>
      <c r="H76" s="231">
        <f t="shared" si="18"/>
        <v>635638</v>
      </c>
      <c r="I76" s="261">
        <f t="shared" si="21"/>
        <v>99.5</v>
      </c>
      <c r="J76" s="237">
        <f t="shared" si="19"/>
        <v>14.6</v>
      </c>
      <c r="K76" s="262">
        <f t="shared" si="20"/>
        <v>96.7</v>
      </c>
      <c r="L76" s="226" t="s">
        <v>52</v>
      </c>
      <c r="N76" s="213">
        <v>635770</v>
      </c>
      <c r="O76" s="213">
        <v>21223</v>
      </c>
      <c r="P76" s="213">
        <v>656993</v>
      </c>
      <c r="Q76" s="213">
        <v>632546</v>
      </c>
      <c r="R76" s="213">
        <v>3092</v>
      </c>
      <c r="S76" s="213">
        <v>635638</v>
      </c>
    </row>
    <row r="77" spans="2:19">
      <c r="B77" s="226" t="s">
        <v>53</v>
      </c>
      <c r="C77" s="227">
        <f t="shared" si="13"/>
        <v>423602</v>
      </c>
      <c r="D77" s="228">
        <f t="shared" si="14"/>
        <v>5820</v>
      </c>
      <c r="E77" s="229">
        <f t="shared" si="15"/>
        <v>429422</v>
      </c>
      <c r="F77" s="230">
        <f t="shared" si="16"/>
        <v>422191</v>
      </c>
      <c r="G77" s="228">
        <f t="shared" si="17"/>
        <v>1339</v>
      </c>
      <c r="H77" s="231">
        <f t="shared" si="18"/>
        <v>423530</v>
      </c>
      <c r="I77" s="261">
        <f t="shared" si="21"/>
        <v>99.7</v>
      </c>
      <c r="J77" s="237">
        <f t="shared" si="19"/>
        <v>23</v>
      </c>
      <c r="K77" s="262">
        <f t="shared" si="20"/>
        <v>98.6</v>
      </c>
      <c r="L77" s="226" t="s">
        <v>53</v>
      </c>
      <c r="N77" s="213">
        <v>423602</v>
      </c>
      <c r="O77" s="213">
        <v>5820</v>
      </c>
      <c r="P77" s="213">
        <v>429422</v>
      </c>
      <c r="Q77" s="213">
        <v>422191</v>
      </c>
      <c r="R77" s="213">
        <v>1339</v>
      </c>
      <c r="S77" s="213">
        <v>423530</v>
      </c>
    </row>
    <row r="78" spans="2:19">
      <c r="B78" s="226" t="s">
        <v>54</v>
      </c>
      <c r="C78" s="227">
        <f t="shared" si="13"/>
        <v>2070844</v>
      </c>
      <c r="D78" s="228">
        <f t="shared" si="14"/>
        <v>227223</v>
      </c>
      <c r="E78" s="229">
        <f t="shared" si="15"/>
        <v>2298067</v>
      </c>
      <c r="F78" s="230">
        <f t="shared" si="16"/>
        <v>2054861</v>
      </c>
      <c r="G78" s="228">
        <f t="shared" si="17"/>
        <v>36875</v>
      </c>
      <c r="H78" s="231">
        <f t="shared" si="18"/>
        <v>2091736</v>
      </c>
      <c r="I78" s="261">
        <f t="shared" si="21"/>
        <v>99.2</v>
      </c>
      <c r="J78" s="237">
        <f t="shared" si="19"/>
        <v>16.2</v>
      </c>
      <c r="K78" s="262">
        <f t="shared" si="20"/>
        <v>91</v>
      </c>
      <c r="L78" s="226" t="s">
        <v>54</v>
      </c>
      <c r="N78" s="213">
        <v>2070844</v>
      </c>
      <c r="O78" s="213">
        <v>227223</v>
      </c>
      <c r="P78" s="213">
        <v>2298067</v>
      </c>
      <c r="Q78" s="213">
        <v>2054861</v>
      </c>
      <c r="R78" s="213">
        <v>36875</v>
      </c>
      <c r="S78" s="213">
        <v>2091736</v>
      </c>
    </row>
    <row r="79" spans="2:19">
      <c r="B79" s="226" t="s">
        <v>55</v>
      </c>
      <c r="C79" s="227">
        <f t="shared" si="13"/>
        <v>2959694</v>
      </c>
      <c r="D79" s="228">
        <f t="shared" si="14"/>
        <v>2632</v>
      </c>
      <c r="E79" s="229">
        <f t="shared" si="15"/>
        <v>2962326</v>
      </c>
      <c r="F79" s="230">
        <f t="shared" si="16"/>
        <v>2959528</v>
      </c>
      <c r="G79" s="228">
        <f t="shared" si="17"/>
        <v>619</v>
      </c>
      <c r="H79" s="231">
        <f t="shared" si="18"/>
        <v>2960147</v>
      </c>
      <c r="I79" s="261">
        <f t="shared" si="21"/>
        <v>100</v>
      </c>
      <c r="J79" s="237">
        <f t="shared" si="19"/>
        <v>23.5</v>
      </c>
      <c r="K79" s="262">
        <f t="shared" si="20"/>
        <v>99.9</v>
      </c>
      <c r="L79" s="226" t="s">
        <v>55</v>
      </c>
      <c r="N79" s="213">
        <v>2959694</v>
      </c>
      <c r="O79" s="213">
        <v>2632</v>
      </c>
      <c r="P79" s="213">
        <v>2962326</v>
      </c>
      <c r="Q79" s="213">
        <v>2959528</v>
      </c>
      <c r="R79" s="213">
        <v>619</v>
      </c>
      <c r="S79" s="213">
        <v>2960147</v>
      </c>
    </row>
    <row r="80" spans="2:19">
      <c r="B80" s="226" t="s">
        <v>56</v>
      </c>
      <c r="C80" s="227">
        <f t="shared" si="13"/>
        <v>4164226</v>
      </c>
      <c r="D80" s="228">
        <f t="shared" si="14"/>
        <v>73756</v>
      </c>
      <c r="E80" s="229">
        <f t="shared" si="15"/>
        <v>4237982</v>
      </c>
      <c r="F80" s="230">
        <f t="shared" si="16"/>
        <v>4150565</v>
      </c>
      <c r="G80" s="228">
        <f t="shared" si="17"/>
        <v>10906</v>
      </c>
      <c r="H80" s="231">
        <f t="shared" si="18"/>
        <v>4161471</v>
      </c>
      <c r="I80" s="261">
        <f t="shared" si="21"/>
        <v>99.7</v>
      </c>
      <c r="J80" s="237">
        <f t="shared" si="19"/>
        <v>14.8</v>
      </c>
      <c r="K80" s="262">
        <f t="shared" si="20"/>
        <v>98.2</v>
      </c>
      <c r="L80" s="226" t="s">
        <v>56</v>
      </c>
      <c r="N80" s="213">
        <v>4164226</v>
      </c>
      <c r="O80" s="213">
        <v>73756</v>
      </c>
      <c r="P80" s="213">
        <v>4237982</v>
      </c>
      <c r="Q80" s="213">
        <v>4150565</v>
      </c>
      <c r="R80" s="213">
        <v>10906</v>
      </c>
      <c r="S80" s="213">
        <v>4161471</v>
      </c>
    </row>
    <row r="81" spans="2:19">
      <c r="B81" s="226" t="s">
        <v>57</v>
      </c>
      <c r="C81" s="227">
        <f t="shared" si="13"/>
        <v>1896103</v>
      </c>
      <c r="D81" s="228">
        <f t="shared" si="14"/>
        <v>15124</v>
      </c>
      <c r="E81" s="229">
        <f t="shared" si="15"/>
        <v>1911227</v>
      </c>
      <c r="F81" s="230">
        <f t="shared" si="16"/>
        <v>1891621</v>
      </c>
      <c r="G81" s="228">
        <f t="shared" si="17"/>
        <v>5242</v>
      </c>
      <c r="H81" s="231">
        <f t="shared" si="18"/>
        <v>1896863</v>
      </c>
      <c r="I81" s="261">
        <f t="shared" si="21"/>
        <v>99.8</v>
      </c>
      <c r="J81" s="237">
        <f t="shared" si="19"/>
        <v>34.700000000000003</v>
      </c>
      <c r="K81" s="262">
        <f t="shared" si="20"/>
        <v>99.2</v>
      </c>
      <c r="L81" s="226" t="s">
        <v>57</v>
      </c>
      <c r="N81" s="213">
        <v>1896103</v>
      </c>
      <c r="O81" s="213">
        <v>15124</v>
      </c>
      <c r="P81" s="213">
        <v>1911227</v>
      </c>
      <c r="Q81" s="213">
        <v>1891621</v>
      </c>
      <c r="R81" s="213">
        <v>5242</v>
      </c>
      <c r="S81" s="213">
        <v>1896863</v>
      </c>
    </row>
    <row r="82" spans="2:19">
      <c r="B82" s="226" t="s">
        <v>58</v>
      </c>
      <c r="C82" s="227">
        <f t="shared" si="13"/>
        <v>748573</v>
      </c>
      <c r="D82" s="228">
        <f t="shared" si="14"/>
        <v>24935</v>
      </c>
      <c r="E82" s="229">
        <f t="shared" si="15"/>
        <v>773508</v>
      </c>
      <c r="F82" s="230">
        <f t="shared" si="16"/>
        <v>741157</v>
      </c>
      <c r="G82" s="228">
        <f t="shared" si="17"/>
        <v>3519</v>
      </c>
      <c r="H82" s="231">
        <f t="shared" si="18"/>
        <v>744676</v>
      </c>
      <c r="I82" s="261">
        <f t="shared" si="21"/>
        <v>99</v>
      </c>
      <c r="J82" s="237">
        <f t="shared" si="19"/>
        <v>14.1</v>
      </c>
      <c r="K82" s="262">
        <f t="shared" si="20"/>
        <v>96.3</v>
      </c>
      <c r="L82" s="226" t="s">
        <v>58</v>
      </c>
      <c r="N82" s="213">
        <v>748573</v>
      </c>
      <c r="O82" s="213">
        <v>24935</v>
      </c>
      <c r="P82" s="213">
        <v>773508</v>
      </c>
      <c r="Q82" s="213">
        <v>741157</v>
      </c>
      <c r="R82" s="213">
        <v>3519</v>
      </c>
      <c r="S82" s="213">
        <v>744676</v>
      </c>
    </row>
    <row r="83" spans="2:19">
      <c r="B83" s="226" t="s">
        <v>59</v>
      </c>
      <c r="C83" s="227">
        <f t="shared" si="13"/>
        <v>1797167</v>
      </c>
      <c r="D83" s="228">
        <f t="shared" si="14"/>
        <v>101053</v>
      </c>
      <c r="E83" s="229">
        <f t="shared" si="15"/>
        <v>1898220</v>
      </c>
      <c r="F83" s="230">
        <f t="shared" si="16"/>
        <v>1776544</v>
      </c>
      <c r="G83" s="228">
        <f t="shared" si="17"/>
        <v>18153</v>
      </c>
      <c r="H83" s="231">
        <f t="shared" si="18"/>
        <v>1794697</v>
      </c>
      <c r="I83" s="261">
        <f t="shared" si="21"/>
        <v>98.9</v>
      </c>
      <c r="J83" s="237">
        <f t="shared" si="19"/>
        <v>18</v>
      </c>
      <c r="K83" s="262">
        <f t="shared" si="20"/>
        <v>94.5</v>
      </c>
      <c r="L83" s="226" t="s">
        <v>59</v>
      </c>
      <c r="N83" s="213">
        <v>1797167</v>
      </c>
      <c r="O83" s="213">
        <v>101053</v>
      </c>
      <c r="P83" s="213">
        <v>1898220</v>
      </c>
      <c r="Q83" s="213">
        <v>1776544</v>
      </c>
      <c r="R83" s="213">
        <v>18153</v>
      </c>
      <c r="S83" s="213">
        <v>1794697</v>
      </c>
    </row>
    <row r="84" spans="2:19">
      <c r="B84" s="226" t="s">
        <v>60</v>
      </c>
      <c r="C84" s="227">
        <f t="shared" si="13"/>
        <v>435036</v>
      </c>
      <c r="D84" s="228">
        <f t="shared" si="14"/>
        <v>5982</v>
      </c>
      <c r="E84" s="229">
        <f t="shared" si="15"/>
        <v>441018</v>
      </c>
      <c r="F84" s="230">
        <f t="shared" si="16"/>
        <v>426204</v>
      </c>
      <c r="G84" s="228">
        <f t="shared" si="17"/>
        <v>1012</v>
      </c>
      <c r="H84" s="231">
        <f t="shared" si="18"/>
        <v>427216</v>
      </c>
      <c r="I84" s="261">
        <f t="shared" si="21"/>
        <v>98</v>
      </c>
      <c r="J84" s="237">
        <f t="shared" si="19"/>
        <v>16.899999999999999</v>
      </c>
      <c r="K84" s="262">
        <f t="shared" si="20"/>
        <v>96.9</v>
      </c>
      <c r="L84" s="226" t="s">
        <v>60</v>
      </c>
      <c r="N84" s="213">
        <v>435036</v>
      </c>
      <c r="O84" s="213">
        <v>5982</v>
      </c>
      <c r="P84" s="213">
        <v>441018</v>
      </c>
      <c r="Q84" s="213">
        <v>426204</v>
      </c>
      <c r="R84" s="213">
        <v>1012</v>
      </c>
      <c r="S84" s="213">
        <v>427216</v>
      </c>
    </row>
    <row r="85" spans="2:19">
      <c r="B85" s="226" t="s">
        <v>61</v>
      </c>
      <c r="C85" s="227">
        <f t="shared" si="13"/>
        <v>63177</v>
      </c>
      <c r="D85" s="228">
        <f t="shared" si="14"/>
        <v>2244</v>
      </c>
      <c r="E85" s="229">
        <f t="shared" si="15"/>
        <v>65421</v>
      </c>
      <c r="F85" s="230">
        <f t="shared" si="16"/>
        <v>62532</v>
      </c>
      <c r="G85" s="228">
        <f t="shared" si="17"/>
        <v>677</v>
      </c>
      <c r="H85" s="231">
        <f t="shared" si="18"/>
        <v>63209</v>
      </c>
      <c r="I85" s="261">
        <f t="shared" si="21"/>
        <v>99</v>
      </c>
      <c r="J85" s="237">
        <f t="shared" si="19"/>
        <v>30.2</v>
      </c>
      <c r="K85" s="262">
        <f t="shared" si="20"/>
        <v>96.6</v>
      </c>
      <c r="L85" s="226" t="s">
        <v>61</v>
      </c>
      <c r="N85" s="213">
        <v>63177</v>
      </c>
      <c r="O85" s="213">
        <v>2244</v>
      </c>
      <c r="P85" s="213">
        <v>65421</v>
      </c>
      <c r="Q85" s="213">
        <v>62532</v>
      </c>
      <c r="R85" s="213">
        <v>677</v>
      </c>
      <c r="S85" s="213">
        <v>63209</v>
      </c>
    </row>
    <row r="86" spans="2:19">
      <c r="B86" s="226" t="s">
        <v>62</v>
      </c>
      <c r="C86" s="227">
        <f t="shared" si="13"/>
        <v>155868</v>
      </c>
      <c r="D86" s="228">
        <f t="shared" si="14"/>
        <v>12000</v>
      </c>
      <c r="E86" s="229">
        <f t="shared" si="15"/>
        <v>167868</v>
      </c>
      <c r="F86" s="230">
        <f t="shared" si="16"/>
        <v>154794</v>
      </c>
      <c r="G86" s="228">
        <f t="shared" si="17"/>
        <v>764</v>
      </c>
      <c r="H86" s="231">
        <f t="shared" si="18"/>
        <v>155558</v>
      </c>
      <c r="I86" s="261">
        <f t="shared" si="21"/>
        <v>99.3</v>
      </c>
      <c r="J86" s="237">
        <f t="shared" si="19"/>
        <v>6.4</v>
      </c>
      <c r="K86" s="262">
        <f t="shared" si="20"/>
        <v>92.7</v>
      </c>
      <c r="L86" s="226" t="s">
        <v>62</v>
      </c>
      <c r="N86" s="213">
        <v>155868</v>
      </c>
      <c r="O86" s="213">
        <v>12000</v>
      </c>
      <c r="P86" s="213">
        <v>167868</v>
      </c>
      <c r="Q86" s="213">
        <v>154794</v>
      </c>
      <c r="R86" s="213">
        <v>764</v>
      </c>
      <c r="S86" s="213">
        <v>155558</v>
      </c>
    </row>
    <row r="87" spans="2:19">
      <c r="B87" s="226" t="s">
        <v>63</v>
      </c>
      <c r="C87" s="227">
        <f t="shared" si="13"/>
        <v>60608</v>
      </c>
      <c r="D87" s="228">
        <f t="shared" si="14"/>
        <v>2185</v>
      </c>
      <c r="E87" s="229">
        <f t="shared" si="15"/>
        <v>62793</v>
      </c>
      <c r="F87" s="230">
        <f t="shared" si="16"/>
        <v>59682</v>
      </c>
      <c r="G87" s="228">
        <f t="shared" si="17"/>
        <v>87</v>
      </c>
      <c r="H87" s="231">
        <f t="shared" si="18"/>
        <v>59769</v>
      </c>
      <c r="I87" s="261">
        <f t="shared" si="21"/>
        <v>98.5</v>
      </c>
      <c r="J87" s="237">
        <f t="shared" si="19"/>
        <v>4</v>
      </c>
      <c r="K87" s="262">
        <f t="shared" si="20"/>
        <v>95.2</v>
      </c>
      <c r="L87" s="226" t="s">
        <v>63</v>
      </c>
      <c r="N87" s="213">
        <v>60608</v>
      </c>
      <c r="O87" s="213">
        <v>2185</v>
      </c>
      <c r="P87" s="213">
        <v>62793</v>
      </c>
      <c r="Q87" s="213">
        <v>59682</v>
      </c>
      <c r="R87" s="213">
        <v>87</v>
      </c>
      <c r="S87" s="213">
        <v>59769</v>
      </c>
    </row>
    <row r="88" spans="2:19">
      <c r="B88" s="226" t="s">
        <v>64</v>
      </c>
      <c r="C88" s="227">
        <f t="shared" si="13"/>
        <v>806843</v>
      </c>
      <c r="D88" s="228">
        <f t="shared" si="14"/>
        <v>38809</v>
      </c>
      <c r="E88" s="229">
        <f t="shared" si="15"/>
        <v>845652</v>
      </c>
      <c r="F88" s="230">
        <f t="shared" si="16"/>
        <v>804024</v>
      </c>
      <c r="G88" s="228">
        <f t="shared" si="17"/>
        <v>25734</v>
      </c>
      <c r="H88" s="231">
        <f t="shared" si="18"/>
        <v>829758</v>
      </c>
      <c r="I88" s="261">
        <f t="shared" si="21"/>
        <v>99.7</v>
      </c>
      <c r="J88" s="237">
        <f t="shared" si="19"/>
        <v>66.3</v>
      </c>
      <c r="K88" s="262">
        <f t="shared" si="20"/>
        <v>98.1</v>
      </c>
      <c r="L88" s="226" t="s">
        <v>64</v>
      </c>
      <c r="N88" s="213">
        <v>806843</v>
      </c>
      <c r="O88" s="213">
        <v>38809</v>
      </c>
      <c r="P88" s="213">
        <v>845652</v>
      </c>
      <c r="Q88" s="213">
        <v>804024</v>
      </c>
      <c r="R88" s="213">
        <v>25734</v>
      </c>
      <c r="S88" s="213">
        <v>829758</v>
      </c>
    </row>
    <row r="89" spans="2:19">
      <c r="B89" s="226" t="s">
        <v>65</v>
      </c>
      <c r="C89" s="227">
        <f t="shared" si="13"/>
        <v>266984</v>
      </c>
      <c r="D89" s="228">
        <f t="shared" si="14"/>
        <v>1055</v>
      </c>
      <c r="E89" s="229">
        <f t="shared" si="15"/>
        <v>268039</v>
      </c>
      <c r="F89" s="230">
        <f t="shared" si="16"/>
        <v>266725</v>
      </c>
      <c r="G89" s="228">
        <f t="shared" si="17"/>
        <v>509</v>
      </c>
      <c r="H89" s="231">
        <f t="shared" si="18"/>
        <v>267234</v>
      </c>
      <c r="I89" s="261">
        <f t="shared" si="21"/>
        <v>99.9</v>
      </c>
      <c r="J89" s="237">
        <f t="shared" si="19"/>
        <v>48.2</v>
      </c>
      <c r="K89" s="262">
        <f t="shared" si="20"/>
        <v>99.7</v>
      </c>
      <c r="L89" s="226" t="s">
        <v>65</v>
      </c>
      <c r="N89" s="213">
        <v>266984</v>
      </c>
      <c r="O89" s="213">
        <v>1055</v>
      </c>
      <c r="P89" s="213">
        <v>268039</v>
      </c>
      <c r="Q89" s="213">
        <v>266725</v>
      </c>
      <c r="R89" s="213">
        <v>509</v>
      </c>
      <c r="S89" s="213">
        <v>267234</v>
      </c>
    </row>
    <row r="90" spans="2:19">
      <c r="B90" s="226" t="s">
        <v>66</v>
      </c>
      <c r="C90" s="227">
        <f t="shared" si="13"/>
        <v>86682</v>
      </c>
      <c r="D90" s="236">
        <f t="shared" si="14"/>
        <v>4940</v>
      </c>
      <c r="E90" s="229">
        <f t="shared" si="15"/>
        <v>91622</v>
      </c>
      <c r="F90" s="230">
        <f t="shared" si="16"/>
        <v>86587</v>
      </c>
      <c r="G90" s="236">
        <f t="shared" si="17"/>
        <v>4269</v>
      </c>
      <c r="H90" s="231">
        <f t="shared" si="18"/>
        <v>90856</v>
      </c>
      <c r="I90" s="261">
        <f t="shared" si="21"/>
        <v>99.9</v>
      </c>
      <c r="J90" s="237">
        <f t="shared" si="19"/>
        <v>86.4</v>
      </c>
      <c r="K90" s="262">
        <f t="shared" si="20"/>
        <v>99.2</v>
      </c>
      <c r="L90" s="226" t="s">
        <v>66</v>
      </c>
      <c r="N90" s="213">
        <v>86682</v>
      </c>
      <c r="O90" s="213">
        <v>4940</v>
      </c>
      <c r="P90" s="213">
        <v>91622</v>
      </c>
      <c r="Q90" s="213">
        <v>86587</v>
      </c>
      <c r="R90" s="213">
        <v>4269</v>
      </c>
      <c r="S90" s="213">
        <v>90856</v>
      </c>
    </row>
    <row r="91" spans="2:19">
      <c r="B91" s="226" t="s">
        <v>67</v>
      </c>
      <c r="C91" s="227">
        <f t="shared" si="13"/>
        <v>435673</v>
      </c>
      <c r="D91" s="228">
        <f t="shared" si="14"/>
        <v>4851</v>
      </c>
      <c r="E91" s="229">
        <f t="shared" si="15"/>
        <v>440524</v>
      </c>
      <c r="F91" s="230">
        <f t="shared" si="16"/>
        <v>434596</v>
      </c>
      <c r="G91" s="228">
        <f t="shared" si="17"/>
        <v>757</v>
      </c>
      <c r="H91" s="231">
        <f t="shared" si="18"/>
        <v>435353</v>
      </c>
      <c r="I91" s="261">
        <f t="shared" si="21"/>
        <v>99.8</v>
      </c>
      <c r="J91" s="237">
        <f t="shared" si="19"/>
        <v>15.6</v>
      </c>
      <c r="K91" s="262">
        <f t="shared" si="20"/>
        <v>98.8</v>
      </c>
      <c r="L91" s="226" t="s">
        <v>67</v>
      </c>
      <c r="N91" s="213">
        <v>435673</v>
      </c>
      <c r="O91" s="213">
        <v>4851</v>
      </c>
      <c r="P91" s="213">
        <v>440524</v>
      </c>
      <c r="Q91" s="213">
        <v>434596</v>
      </c>
      <c r="R91" s="213">
        <v>757</v>
      </c>
      <c r="S91" s="213">
        <v>435353</v>
      </c>
    </row>
    <row r="92" spans="2:19">
      <c r="B92" s="238" t="s">
        <v>68</v>
      </c>
      <c r="C92" s="239">
        <f t="shared" si="13"/>
        <v>122205</v>
      </c>
      <c r="D92" s="240">
        <f t="shared" si="14"/>
        <v>965</v>
      </c>
      <c r="E92" s="241">
        <f t="shared" si="15"/>
        <v>123170</v>
      </c>
      <c r="F92" s="242">
        <f t="shared" si="16"/>
        <v>122087</v>
      </c>
      <c r="G92" s="240">
        <f t="shared" si="17"/>
        <v>537</v>
      </c>
      <c r="H92" s="243">
        <f t="shared" si="18"/>
        <v>122624</v>
      </c>
      <c r="I92" s="271">
        <f t="shared" si="21"/>
        <v>99.9</v>
      </c>
      <c r="J92" s="272">
        <f t="shared" si="19"/>
        <v>55.6</v>
      </c>
      <c r="K92" s="273">
        <f t="shared" si="20"/>
        <v>99.6</v>
      </c>
      <c r="L92" s="238" t="s">
        <v>68</v>
      </c>
      <c r="N92" s="213">
        <v>122205</v>
      </c>
      <c r="O92" s="213">
        <v>965</v>
      </c>
      <c r="P92" s="213">
        <v>123170</v>
      </c>
      <c r="Q92" s="213">
        <v>122087</v>
      </c>
      <c r="R92" s="213">
        <v>537</v>
      </c>
      <c r="S92" s="213">
        <v>122624</v>
      </c>
    </row>
    <row r="93" spans="2:19" ht="15.75" customHeight="1">
      <c r="B93" s="247" t="s">
        <v>70</v>
      </c>
      <c r="C93" s="248">
        <f t="shared" ref="C93:H93" si="22">SUM(C54:C65)</f>
        <v>132396682</v>
      </c>
      <c r="D93" s="249">
        <f t="shared" si="22"/>
        <v>3094336</v>
      </c>
      <c r="E93" s="250">
        <f t="shared" si="22"/>
        <v>135491018</v>
      </c>
      <c r="F93" s="251">
        <f t="shared" si="22"/>
        <v>131607657</v>
      </c>
      <c r="G93" s="249">
        <f t="shared" si="22"/>
        <v>865720</v>
      </c>
      <c r="H93" s="252">
        <f t="shared" si="22"/>
        <v>132473377</v>
      </c>
      <c r="I93" s="274">
        <f t="shared" ref="I93:I95" si="23">IF(C93=0,"",ROUND(F93/C93*100,1))</f>
        <v>99.4</v>
      </c>
      <c r="J93" s="275">
        <f t="shared" ref="J93:J95" si="24">IF(D93=0,"",ROUND(G93/D93*100,1))</f>
        <v>28</v>
      </c>
      <c r="K93" s="276">
        <f>IF(E93=0,"",ROUND(H93/E93*100,1))</f>
        <v>97.8</v>
      </c>
      <c r="L93" s="247" t="s">
        <v>70</v>
      </c>
      <c r="N93" s="213">
        <v>132396682</v>
      </c>
      <c r="O93" s="213">
        <v>3094336</v>
      </c>
      <c r="P93" s="213">
        <v>135491018</v>
      </c>
      <c r="Q93" s="213">
        <v>131607657</v>
      </c>
      <c r="R93" s="213">
        <v>865720</v>
      </c>
      <c r="S93" s="213">
        <v>132473377</v>
      </c>
    </row>
    <row r="94" spans="2:19" ht="15.75" customHeight="1">
      <c r="B94" s="247" t="s">
        <v>71</v>
      </c>
      <c r="C94" s="248">
        <f t="shared" ref="C94:H94" si="25">SUM(C66:C92)</f>
        <v>30892688</v>
      </c>
      <c r="D94" s="249">
        <f t="shared" si="25"/>
        <v>750208</v>
      </c>
      <c r="E94" s="250">
        <f t="shared" si="25"/>
        <v>31642896</v>
      </c>
      <c r="F94" s="251">
        <f t="shared" si="25"/>
        <v>30744435</v>
      </c>
      <c r="G94" s="249">
        <f t="shared" si="25"/>
        <v>186916</v>
      </c>
      <c r="H94" s="252">
        <f t="shared" si="25"/>
        <v>30931351</v>
      </c>
      <c r="I94" s="274">
        <f t="shared" si="23"/>
        <v>99.5</v>
      </c>
      <c r="J94" s="275">
        <f t="shared" si="24"/>
        <v>24.9</v>
      </c>
      <c r="K94" s="276">
        <f t="shared" ref="K94:K95" si="26">IF(E94=0,"",ROUND(H94/E94*100,1))</f>
        <v>97.8</v>
      </c>
      <c r="L94" s="247" t="s">
        <v>71</v>
      </c>
      <c r="N94" s="213">
        <v>30892688</v>
      </c>
      <c r="O94" s="213">
        <v>750208</v>
      </c>
      <c r="P94" s="213">
        <v>31642896</v>
      </c>
      <c r="Q94" s="213">
        <v>30744435</v>
      </c>
      <c r="R94" s="213">
        <v>186916</v>
      </c>
      <c r="S94" s="213">
        <v>30931351</v>
      </c>
    </row>
    <row r="95" spans="2:19" ht="15.75" customHeight="1">
      <c r="B95" s="247" t="s">
        <v>72</v>
      </c>
      <c r="C95" s="248">
        <f t="shared" ref="C95:H95" si="27">SUM(C93:C94)</f>
        <v>163289370</v>
      </c>
      <c r="D95" s="249">
        <f t="shared" si="27"/>
        <v>3844544</v>
      </c>
      <c r="E95" s="250">
        <f t="shared" si="27"/>
        <v>167133914</v>
      </c>
      <c r="F95" s="251">
        <f t="shared" si="27"/>
        <v>162352092</v>
      </c>
      <c r="G95" s="249">
        <f t="shared" si="27"/>
        <v>1052636</v>
      </c>
      <c r="H95" s="252">
        <f t="shared" si="27"/>
        <v>163404728</v>
      </c>
      <c r="I95" s="274">
        <f t="shared" si="23"/>
        <v>99.4</v>
      </c>
      <c r="J95" s="275">
        <f t="shared" si="24"/>
        <v>27.4</v>
      </c>
      <c r="K95" s="276">
        <f t="shared" si="26"/>
        <v>97.8</v>
      </c>
      <c r="L95" s="247" t="s">
        <v>72</v>
      </c>
      <c r="N95" s="213">
        <v>163289370</v>
      </c>
      <c r="O95" s="213">
        <v>3844544</v>
      </c>
      <c r="P95" s="213">
        <v>167133914</v>
      </c>
      <c r="Q95" s="213">
        <v>162352092</v>
      </c>
      <c r="R95" s="213">
        <v>1052636</v>
      </c>
      <c r="S95" s="213">
        <v>163404728</v>
      </c>
    </row>
    <row r="96" spans="2:19">
      <c r="I96" s="256"/>
      <c r="J96" s="256"/>
      <c r="K96" s="256"/>
      <c r="L96" s="257" t="s">
        <v>207</v>
      </c>
    </row>
    <row r="97" spans="2:19" ht="19.2">
      <c r="B97" s="212" t="s">
        <v>74</v>
      </c>
      <c r="I97" s="256"/>
      <c r="J97" s="256"/>
      <c r="K97" s="256"/>
    </row>
    <row r="98" spans="2:19">
      <c r="I98" s="256"/>
      <c r="J98" s="256"/>
      <c r="K98" s="256"/>
      <c r="L98" s="214" t="s">
        <v>9</v>
      </c>
    </row>
    <row r="99" spans="2:19" s="215" customFormat="1" ht="17.25" customHeight="1">
      <c r="B99" s="282"/>
      <c r="C99" s="447" t="s">
        <v>5</v>
      </c>
      <c r="D99" s="448"/>
      <c r="E99" s="449"/>
      <c r="F99" s="448" t="s">
        <v>6</v>
      </c>
      <c r="G99" s="448"/>
      <c r="H99" s="448"/>
      <c r="I99" s="447" t="s">
        <v>7</v>
      </c>
      <c r="J99" s="448"/>
      <c r="K99" s="449"/>
      <c r="L99" s="282"/>
      <c r="N99" s="215" t="s">
        <v>227</v>
      </c>
      <c r="Q99" s="215" t="s">
        <v>228</v>
      </c>
    </row>
    <row r="100" spans="2:19" s="215" customFormat="1" ht="17.25" customHeight="1">
      <c r="B100" s="283" t="s">
        <v>8</v>
      </c>
      <c r="C100" s="284" t="s">
        <v>2</v>
      </c>
      <c r="D100" s="285" t="s">
        <v>3</v>
      </c>
      <c r="E100" s="286" t="s">
        <v>4</v>
      </c>
      <c r="F100" s="287" t="s">
        <v>2</v>
      </c>
      <c r="G100" s="285" t="s">
        <v>3</v>
      </c>
      <c r="H100" s="288" t="s">
        <v>4</v>
      </c>
      <c r="I100" s="284" t="s">
        <v>198</v>
      </c>
      <c r="J100" s="285" t="s">
        <v>199</v>
      </c>
      <c r="K100" s="286" t="s">
        <v>200</v>
      </c>
      <c r="L100" s="283" t="s">
        <v>69</v>
      </c>
      <c r="N100" s="215" t="s">
        <v>229</v>
      </c>
      <c r="O100" s="215" t="s">
        <v>230</v>
      </c>
      <c r="P100" s="215" t="s">
        <v>231</v>
      </c>
      <c r="Q100" s="215" t="s">
        <v>229</v>
      </c>
      <c r="R100" s="215" t="s">
        <v>230</v>
      </c>
      <c r="S100" s="215" t="s">
        <v>231</v>
      </c>
    </row>
    <row r="101" spans="2:19" s="215" customFormat="1" ht="17.25" customHeight="1">
      <c r="B101" s="289"/>
      <c r="C101" s="290" t="s">
        <v>201</v>
      </c>
      <c r="D101" s="291" t="s">
        <v>202</v>
      </c>
      <c r="E101" s="292" t="s">
        <v>203</v>
      </c>
      <c r="F101" s="293" t="s">
        <v>204</v>
      </c>
      <c r="G101" s="291" t="s">
        <v>205</v>
      </c>
      <c r="H101" s="294" t="s">
        <v>206</v>
      </c>
      <c r="I101" s="290"/>
      <c r="J101" s="291"/>
      <c r="K101" s="292"/>
      <c r="L101" s="289"/>
      <c r="N101" s="215" t="s">
        <v>26</v>
      </c>
      <c r="O101" s="215" t="s">
        <v>27</v>
      </c>
      <c r="P101" s="215" t="s">
        <v>28</v>
      </c>
      <c r="Q101" s="215" t="s">
        <v>29</v>
      </c>
      <c r="R101" s="215" t="s">
        <v>30</v>
      </c>
      <c r="S101" s="215" t="s">
        <v>31</v>
      </c>
    </row>
    <row r="102" spans="2:19">
      <c r="B102" s="216" t="s">
        <v>33</v>
      </c>
      <c r="C102" s="217">
        <f t="shared" ref="C102:C140" si="28">N102</f>
        <v>25296181</v>
      </c>
      <c r="D102" s="218">
        <f t="shared" ref="D102:D140" si="29">O102</f>
        <v>518644</v>
      </c>
      <c r="E102" s="219">
        <f t="shared" ref="E102:E140" si="30">P102</f>
        <v>25814825</v>
      </c>
      <c r="F102" s="220">
        <f t="shared" ref="F102:F140" si="31">Q102</f>
        <v>25164384</v>
      </c>
      <c r="G102" s="218">
        <f t="shared" ref="G102:G140" si="32">R102</f>
        <v>149191</v>
      </c>
      <c r="H102" s="221">
        <f t="shared" ref="H102:H140" si="33">S102</f>
        <v>25313575</v>
      </c>
      <c r="I102" s="258">
        <f>IF(C102=0,"",ROUND(F102/C102*100,1))</f>
        <v>99.5</v>
      </c>
      <c r="J102" s="259">
        <f t="shared" ref="J102:J140" si="34">IF(D102=0,"",ROUND(G102/D102*100,1))</f>
        <v>28.8</v>
      </c>
      <c r="K102" s="260">
        <f t="shared" ref="K102:K140" si="35">IF(E102=0,"",ROUND(H102/E102*100,1))</f>
        <v>98.1</v>
      </c>
      <c r="L102" s="225" t="s">
        <v>33</v>
      </c>
      <c r="N102" s="213">
        <v>25296181</v>
      </c>
      <c r="O102" s="213">
        <v>518644</v>
      </c>
      <c r="P102" s="213">
        <v>25814825</v>
      </c>
      <c r="Q102" s="213">
        <v>25164384</v>
      </c>
      <c r="R102" s="213">
        <v>149191</v>
      </c>
      <c r="S102" s="213">
        <v>25313575</v>
      </c>
    </row>
    <row r="103" spans="2:19">
      <c r="B103" s="226" t="s">
        <v>0</v>
      </c>
      <c r="C103" s="227">
        <f t="shared" si="28"/>
        <v>3021701</v>
      </c>
      <c r="D103" s="228">
        <f t="shared" si="29"/>
        <v>78897</v>
      </c>
      <c r="E103" s="229">
        <f t="shared" si="30"/>
        <v>3100598</v>
      </c>
      <c r="F103" s="230">
        <f t="shared" si="31"/>
        <v>2996073</v>
      </c>
      <c r="G103" s="228">
        <f t="shared" si="32"/>
        <v>22335</v>
      </c>
      <c r="H103" s="231">
        <f t="shared" si="33"/>
        <v>3018408</v>
      </c>
      <c r="I103" s="261">
        <f t="shared" ref="I103:I140" si="36">IF(C103=0,"",ROUND(F103/C103*100,1))</f>
        <v>99.2</v>
      </c>
      <c r="J103" s="237">
        <f t="shared" si="34"/>
        <v>28.3</v>
      </c>
      <c r="K103" s="262">
        <f t="shared" si="35"/>
        <v>97.3</v>
      </c>
      <c r="L103" s="226" t="s">
        <v>0</v>
      </c>
      <c r="N103" s="213">
        <v>3021701</v>
      </c>
      <c r="O103" s="213">
        <v>78897</v>
      </c>
      <c r="P103" s="213">
        <v>3100598</v>
      </c>
      <c r="Q103" s="213">
        <v>2996073</v>
      </c>
      <c r="R103" s="213">
        <v>22335</v>
      </c>
      <c r="S103" s="213">
        <v>3018408</v>
      </c>
    </row>
    <row r="104" spans="2:19">
      <c r="B104" s="226" t="s">
        <v>1</v>
      </c>
      <c r="C104" s="227">
        <f t="shared" si="28"/>
        <v>4911364</v>
      </c>
      <c r="D104" s="228">
        <f t="shared" si="29"/>
        <v>90764</v>
      </c>
      <c r="E104" s="229">
        <f t="shared" si="30"/>
        <v>5002128</v>
      </c>
      <c r="F104" s="230">
        <f t="shared" si="31"/>
        <v>4872988</v>
      </c>
      <c r="G104" s="228">
        <f t="shared" si="32"/>
        <v>36881</v>
      </c>
      <c r="H104" s="231">
        <f t="shared" si="33"/>
        <v>4909869</v>
      </c>
      <c r="I104" s="261">
        <f t="shared" si="36"/>
        <v>99.2</v>
      </c>
      <c r="J104" s="237">
        <f t="shared" si="34"/>
        <v>40.6</v>
      </c>
      <c r="K104" s="262">
        <f t="shared" si="35"/>
        <v>98.2</v>
      </c>
      <c r="L104" s="226" t="s">
        <v>1</v>
      </c>
      <c r="N104" s="213">
        <v>4911364</v>
      </c>
      <c r="O104" s="213">
        <v>90764</v>
      </c>
      <c r="P104" s="213">
        <v>5002128</v>
      </c>
      <c r="Q104" s="213">
        <v>4872988</v>
      </c>
      <c r="R104" s="213">
        <v>36881</v>
      </c>
      <c r="S104" s="213">
        <v>4909869</v>
      </c>
    </row>
    <row r="105" spans="2:19">
      <c r="B105" s="226" t="s">
        <v>34</v>
      </c>
      <c r="C105" s="227">
        <f t="shared" si="28"/>
        <v>3192558</v>
      </c>
      <c r="D105" s="228">
        <f t="shared" si="29"/>
        <v>87793</v>
      </c>
      <c r="E105" s="229">
        <f t="shared" si="30"/>
        <v>3280351</v>
      </c>
      <c r="F105" s="230">
        <f t="shared" si="31"/>
        <v>3170967</v>
      </c>
      <c r="G105" s="228">
        <f t="shared" si="32"/>
        <v>35716</v>
      </c>
      <c r="H105" s="231">
        <f t="shared" si="33"/>
        <v>3206683</v>
      </c>
      <c r="I105" s="261">
        <f t="shared" si="36"/>
        <v>99.3</v>
      </c>
      <c r="J105" s="237">
        <f t="shared" si="34"/>
        <v>40.700000000000003</v>
      </c>
      <c r="K105" s="262">
        <f t="shared" si="35"/>
        <v>97.8</v>
      </c>
      <c r="L105" s="226" t="s">
        <v>34</v>
      </c>
      <c r="N105" s="213">
        <v>3192558</v>
      </c>
      <c r="O105" s="213">
        <v>87793</v>
      </c>
      <c r="P105" s="213">
        <v>3280351</v>
      </c>
      <c r="Q105" s="213">
        <v>3170967</v>
      </c>
      <c r="R105" s="213">
        <v>35716</v>
      </c>
      <c r="S105" s="213">
        <v>3206683</v>
      </c>
    </row>
    <row r="106" spans="2:19">
      <c r="B106" s="226" t="s">
        <v>35</v>
      </c>
      <c r="C106" s="227">
        <f t="shared" si="28"/>
        <v>7068502</v>
      </c>
      <c r="D106" s="228">
        <f t="shared" si="29"/>
        <v>168380</v>
      </c>
      <c r="E106" s="229">
        <f t="shared" si="30"/>
        <v>7236882</v>
      </c>
      <c r="F106" s="230">
        <f t="shared" si="31"/>
        <v>7026434</v>
      </c>
      <c r="G106" s="228">
        <f t="shared" si="32"/>
        <v>62993</v>
      </c>
      <c r="H106" s="231">
        <f t="shared" si="33"/>
        <v>7089427</v>
      </c>
      <c r="I106" s="261">
        <f t="shared" si="36"/>
        <v>99.4</v>
      </c>
      <c r="J106" s="237">
        <f t="shared" si="34"/>
        <v>37.4</v>
      </c>
      <c r="K106" s="262">
        <f t="shared" si="35"/>
        <v>98</v>
      </c>
      <c r="L106" s="226" t="s">
        <v>35</v>
      </c>
      <c r="N106" s="213">
        <v>7068502</v>
      </c>
      <c r="O106" s="213">
        <v>168380</v>
      </c>
      <c r="P106" s="213">
        <v>7236882</v>
      </c>
      <c r="Q106" s="213">
        <v>7026434</v>
      </c>
      <c r="R106" s="213">
        <v>62993</v>
      </c>
      <c r="S106" s="213">
        <v>7089427</v>
      </c>
    </row>
    <row r="107" spans="2:19">
      <c r="B107" s="226" t="s">
        <v>36</v>
      </c>
      <c r="C107" s="227">
        <f t="shared" si="28"/>
        <v>2640709</v>
      </c>
      <c r="D107" s="228">
        <f t="shared" si="29"/>
        <v>24577</v>
      </c>
      <c r="E107" s="229">
        <f t="shared" si="30"/>
        <v>2665286</v>
      </c>
      <c r="F107" s="230">
        <f t="shared" si="31"/>
        <v>2625950</v>
      </c>
      <c r="G107" s="228">
        <f t="shared" si="32"/>
        <v>12542</v>
      </c>
      <c r="H107" s="231">
        <f t="shared" si="33"/>
        <v>2638492</v>
      </c>
      <c r="I107" s="261">
        <f t="shared" si="36"/>
        <v>99.4</v>
      </c>
      <c r="J107" s="237">
        <f t="shared" si="34"/>
        <v>51</v>
      </c>
      <c r="K107" s="262">
        <f t="shared" si="35"/>
        <v>99</v>
      </c>
      <c r="L107" s="226" t="s">
        <v>36</v>
      </c>
      <c r="N107" s="213">
        <v>2640709</v>
      </c>
      <c r="O107" s="213">
        <v>24577</v>
      </c>
      <c r="P107" s="213">
        <v>2665286</v>
      </c>
      <c r="Q107" s="213">
        <v>2625950</v>
      </c>
      <c r="R107" s="213">
        <v>12542</v>
      </c>
      <c r="S107" s="213">
        <v>2638492</v>
      </c>
    </row>
    <row r="108" spans="2:19">
      <c r="B108" s="226" t="s">
        <v>37</v>
      </c>
      <c r="C108" s="227">
        <f t="shared" si="28"/>
        <v>1234290</v>
      </c>
      <c r="D108" s="228">
        <f t="shared" si="29"/>
        <v>5545</v>
      </c>
      <c r="E108" s="229">
        <f t="shared" si="30"/>
        <v>1239835</v>
      </c>
      <c r="F108" s="230">
        <f t="shared" si="31"/>
        <v>1232281</v>
      </c>
      <c r="G108" s="228">
        <f t="shared" si="32"/>
        <v>1962</v>
      </c>
      <c r="H108" s="231">
        <f t="shared" si="33"/>
        <v>1234243</v>
      </c>
      <c r="I108" s="261">
        <f t="shared" si="36"/>
        <v>99.8</v>
      </c>
      <c r="J108" s="237">
        <f t="shared" si="34"/>
        <v>35.4</v>
      </c>
      <c r="K108" s="262">
        <f t="shared" si="35"/>
        <v>99.5</v>
      </c>
      <c r="L108" s="226" t="s">
        <v>157</v>
      </c>
      <c r="N108" s="213">
        <v>1234290</v>
      </c>
      <c r="O108" s="213">
        <v>5545</v>
      </c>
      <c r="P108" s="213">
        <v>1239835</v>
      </c>
      <c r="Q108" s="213">
        <v>1232281</v>
      </c>
      <c r="R108" s="213">
        <v>1962</v>
      </c>
      <c r="S108" s="213">
        <v>1234243</v>
      </c>
    </row>
    <row r="109" spans="2:19">
      <c r="B109" s="226" t="s">
        <v>38</v>
      </c>
      <c r="C109" s="227">
        <f t="shared" si="28"/>
        <v>1092559</v>
      </c>
      <c r="D109" s="228">
        <f t="shared" si="29"/>
        <v>27837</v>
      </c>
      <c r="E109" s="229">
        <f t="shared" si="30"/>
        <v>1120396</v>
      </c>
      <c r="F109" s="230">
        <f t="shared" si="31"/>
        <v>1086140</v>
      </c>
      <c r="G109" s="228">
        <f t="shared" si="32"/>
        <v>13006</v>
      </c>
      <c r="H109" s="231">
        <f t="shared" si="33"/>
        <v>1099146</v>
      </c>
      <c r="I109" s="261">
        <f t="shared" si="36"/>
        <v>99.4</v>
      </c>
      <c r="J109" s="237">
        <f t="shared" si="34"/>
        <v>46.7</v>
      </c>
      <c r="K109" s="262">
        <f t="shared" si="35"/>
        <v>98.1</v>
      </c>
      <c r="L109" s="226" t="s">
        <v>38</v>
      </c>
      <c r="N109" s="213">
        <v>1092559</v>
      </c>
      <c r="O109" s="213">
        <v>27837</v>
      </c>
      <c r="P109" s="213">
        <v>1120396</v>
      </c>
      <c r="Q109" s="213">
        <v>1086140</v>
      </c>
      <c r="R109" s="213">
        <v>13006</v>
      </c>
      <c r="S109" s="213">
        <v>1099146</v>
      </c>
    </row>
    <row r="110" spans="2:19">
      <c r="B110" s="226" t="s">
        <v>39</v>
      </c>
      <c r="C110" s="227">
        <f t="shared" si="28"/>
        <v>9271329</v>
      </c>
      <c r="D110" s="228">
        <f t="shared" si="29"/>
        <v>160057</v>
      </c>
      <c r="E110" s="229">
        <f t="shared" si="30"/>
        <v>9431386</v>
      </c>
      <c r="F110" s="230">
        <f t="shared" si="31"/>
        <v>9226558</v>
      </c>
      <c r="G110" s="228">
        <f t="shared" si="32"/>
        <v>26809</v>
      </c>
      <c r="H110" s="231">
        <f t="shared" si="33"/>
        <v>9253367</v>
      </c>
      <c r="I110" s="261">
        <f t="shared" si="36"/>
        <v>99.5</v>
      </c>
      <c r="J110" s="237">
        <f t="shared" si="34"/>
        <v>16.7</v>
      </c>
      <c r="K110" s="262">
        <f t="shared" si="35"/>
        <v>98.1</v>
      </c>
      <c r="L110" s="226" t="s">
        <v>39</v>
      </c>
      <c r="N110" s="213">
        <v>9271329</v>
      </c>
      <c r="O110" s="213">
        <v>160057</v>
      </c>
      <c r="P110" s="213">
        <v>9431386</v>
      </c>
      <c r="Q110" s="213">
        <v>9226558</v>
      </c>
      <c r="R110" s="213">
        <v>26809</v>
      </c>
      <c r="S110" s="213">
        <v>9253367</v>
      </c>
    </row>
    <row r="111" spans="2:19">
      <c r="B111" s="226" t="s">
        <v>40</v>
      </c>
      <c r="C111" s="227">
        <f t="shared" si="28"/>
        <v>4959784</v>
      </c>
      <c r="D111" s="228">
        <f t="shared" si="29"/>
        <v>110632</v>
      </c>
      <c r="E111" s="229">
        <f t="shared" si="30"/>
        <v>5070416</v>
      </c>
      <c r="F111" s="230">
        <f t="shared" si="31"/>
        <v>4935977</v>
      </c>
      <c r="G111" s="228">
        <f t="shared" si="32"/>
        <v>38990</v>
      </c>
      <c r="H111" s="231">
        <f t="shared" si="33"/>
        <v>4974967</v>
      </c>
      <c r="I111" s="261">
        <f t="shared" si="36"/>
        <v>99.5</v>
      </c>
      <c r="J111" s="237">
        <f t="shared" si="34"/>
        <v>35.200000000000003</v>
      </c>
      <c r="K111" s="262">
        <f t="shared" si="35"/>
        <v>98.1</v>
      </c>
      <c r="L111" s="226" t="s">
        <v>40</v>
      </c>
      <c r="N111" s="213">
        <v>4959784</v>
      </c>
      <c r="O111" s="213">
        <v>110632</v>
      </c>
      <c r="P111" s="213">
        <v>5070416</v>
      </c>
      <c r="Q111" s="213">
        <v>4935977</v>
      </c>
      <c r="R111" s="213">
        <v>38990</v>
      </c>
      <c r="S111" s="213">
        <v>4974967</v>
      </c>
    </row>
    <row r="112" spans="2:19">
      <c r="B112" s="226" t="s">
        <v>260</v>
      </c>
      <c r="C112" s="227">
        <f t="shared" si="28"/>
        <v>1960739</v>
      </c>
      <c r="D112" s="228">
        <f t="shared" si="29"/>
        <v>39215</v>
      </c>
      <c r="E112" s="229">
        <f t="shared" si="30"/>
        <v>1999954</v>
      </c>
      <c r="F112" s="230">
        <f t="shared" si="31"/>
        <v>1951169</v>
      </c>
      <c r="G112" s="228">
        <f t="shared" si="32"/>
        <v>13337</v>
      </c>
      <c r="H112" s="231">
        <f t="shared" si="33"/>
        <v>1964506</v>
      </c>
      <c r="I112" s="261">
        <f t="shared" si="36"/>
        <v>99.5</v>
      </c>
      <c r="J112" s="237">
        <f t="shared" si="34"/>
        <v>34</v>
      </c>
      <c r="K112" s="262">
        <f t="shared" si="35"/>
        <v>98.2</v>
      </c>
      <c r="L112" s="226" t="s">
        <v>259</v>
      </c>
      <c r="N112" s="213">
        <v>1960739</v>
      </c>
      <c r="O112" s="213">
        <v>39215</v>
      </c>
      <c r="P112" s="213">
        <v>1999954</v>
      </c>
      <c r="Q112" s="213">
        <v>1951169</v>
      </c>
      <c r="R112" s="213">
        <v>13337</v>
      </c>
      <c r="S112" s="213">
        <v>1964506</v>
      </c>
    </row>
    <row r="113" spans="2:19">
      <c r="B113" s="235" t="s">
        <v>41</v>
      </c>
      <c r="C113" s="263">
        <f t="shared" si="28"/>
        <v>1056365</v>
      </c>
      <c r="D113" s="264">
        <f t="shared" si="29"/>
        <v>24456</v>
      </c>
      <c r="E113" s="265">
        <f t="shared" si="30"/>
        <v>1080821</v>
      </c>
      <c r="F113" s="266">
        <f t="shared" si="31"/>
        <v>1032492</v>
      </c>
      <c r="G113" s="264">
        <f t="shared" si="32"/>
        <v>8048</v>
      </c>
      <c r="H113" s="267">
        <f t="shared" si="33"/>
        <v>1040540</v>
      </c>
      <c r="I113" s="268">
        <f t="shared" si="36"/>
        <v>97.7</v>
      </c>
      <c r="J113" s="269">
        <f t="shared" si="34"/>
        <v>32.9</v>
      </c>
      <c r="K113" s="270">
        <f t="shared" si="35"/>
        <v>96.3</v>
      </c>
      <c r="L113" s="235" t="s">
        <v>41</v>
      </c>
      <c r="N113" s="213">
        <v>1056365</v>
      </c>
      <c r="O113" s="213">
        <v>24456</v>
      </c>
      <c r="P113" s="213">
        <v>1080821</v>
      </c>
      <c r="Q113" s="213">
        <v>1032492</v>
      </c>
      <c r="R113" s="213">
        <v>8048</v>
      </c>
      <c r="S113" s="213">
        <v>1040540</v>
      </c>
    </row>
    <row r="114" spans="2:19">
      <c r="B114" s="226" t="s">
        <v>42</v>
      </c>
      <c r="C114" s="227">
        <f t="shared" si="28"/>
        <v>121753</v>
      </c>
      <c r="D114" s="228">
        <f t="shared" si="29"/>
        <v>4692</v>
      </c>
      <c r="E114" s="229">
        <f t="shared" si="30"/>
        <v>126445</v>
      </c>
      <c r="F114" s="230">
        <f t="shared" si="31"/>
        <v>120388</v>
      </c>
      <c r="G114" s="228">
        <f t="shared" si="32"/>
        <v>357</v>
      </c>
      <c r="H114" s="231">
        <f t="shared" si="33"/>
        <v>120745</v>
      </c>
      <c r="I114" s="261">
        <f t="shared" si="36"/>
        <v>98.9</v>
      </c>
      <c r="J114" s="237">
        <f t="shared" si="34"/>
        <v>7.6</v>
      </c>
      <c r="K114" s="262">
        <f t="shared" si="35"/>
        <v>95.5</v>
      </c>
      <c r="L114" s="226" t="s">
        <v>42</v>
      </c>
      <c r="N114" s="213">
        <v>121753</v>
      </c>
      <c r="O114" s="213">
        <v>4692</v>
      </c>
      <c r="P114" s="213">
        <v>126445</v>
      </c>
      <c r="Q114" s="213">
        <v>120388</v>
      </c>
      <c r="R114" s="213">
        <v>357</v>
      </c>
      <c r="S114" s="213">
        <v>120745</v>
      </c>
    </row>
    <row r="115" spans="2:19">
      <c r="B115" s="226" t="s">
        <v>43</v>
      </c>
      <c r="C115" s="227">
        <f t="shared" si="28"/>
        <v>987898</v>
      </c>
      <c r="D115" s="228">
        <f t="shared" si="29"/>
        <v>10357</v>
      </c>
      <c r="E115" s="229">
        <f t="shared" si="30"/>
        <v>998255</v>
      </c>
      <c r="F115" s="230">
        <f t="shared" si="31"/>
        <v>983758</v>
      </c>
      <c r="G115" s="228">
        <f t="shared" si="32"/>
        <v>2900</v>
      </c>
      <c r="H115" s="231">
        <f t="shared" si="33"/>
        <v>986658</v>
      </c>
      <c r="I115" s="261">
        <f t="shared" si="36"/>
        <v>99.6</v>
      </c>
      <c r="J115" s="237">
        <f t="shared" si="34"/>
        <v>28</v>
      </c>
      <c r="K115" s="262">
        <f t="shared" si="35"/>
        <v>98.8</v>
      </c>
      <c r="L115" s="226" t="s">
        <v>43</v>
      </c>
      <c r="N115" s="213">
        <v>987898</v>
      </c>
      <c r="O115" s="213">
        <v>10357</v>
      </c>
      <c r="P115" s="213">
        <v>998255</v>
      </c>
      <c r="Q115" s="213">
        <v>983758</v>
      </c>
      <c r="R115" s="213">
        <v>2900</v>
      </c>
      <c r="S115" s="213">
        <v>986658</v>
      </c>
    </row>
    <row r="116" spans="2:19">
      <c r="B116" s="226" t="s">
        <v>44</v>
      </c>
      <c r="C116" s="227">
        <f t="shared" si="28"/>
        <v>1122420</v>
      </c>
      <c r="D116" s="228">
        <f t="shared" si="29"/>
        <v>9797</v>
      </c>
      <c r="E116" s="229">
        <f t="shared" si="30"/>
        <v>1132217</v>
      </c>
      <c r="F116" s="230">
        <f t="shared" si="31"/>
        <v>1113731</v>
      </c>
      <c r="G116" s="228">
        <f t="shared" si="32"/>
        <v>4627</v>
      </c>
      <c r="H116" s="231">
        <f t="shared" si="33"/>
        <v>1118358</v>
      </c>
      <c r="I116" s="261">
        <f t="shared" si="36"/>
        <v>99.2</v>
      </c>
      <c r="J116" s="237">
        <f t="shared" si="34"/>
        <v>47.2</v>
      </c>
      <c r="K116" s="262">
        <f t="shared" si="35"/>
        <v>98.8</v>
      </c>
      <c r="L116" s="226" t="s">
        <v>44</v>
      </c>
      <c r="N116" s="213">
        <v>1122420</v>
      </c>
      <c r="O116" s="213">
        <v>9797</v>
      </c>
      <c r="P116" s="213">
        <v>1132217</v>
      </c>
      <c r="Q116" s="213">
        <v>1113731</v>
      </c>
      <c r="R116" s="213">
        <v>4627</v>
      </c>
      <c r="S116" s="213">
        <v>1118358</v>
      </c>
    </row>
    <row r="117" spans="2:19">
      <c r="B117" s="226" t="s">
        <v>45</v>
      </c>
      <c r="C117" s="227">
        <f t="shared" si="28"/>
        <v>1492801</v>
      </c>
      <c r="D117" s="228">
        <f t="shared" si="29"/>
        <v>15408</v>
      </c>
      <c r="E117" s="229">
        <f t="shared" si="30"/>
        <v>1508209</v>
      </c>
      <c r="F117" s="230">
        <f t="shared" si="31"/>
        <v>1486230</v>
      </c>
      <c r="G117" s="228">
        <f t="shared" si="32"/>
        <v>3907</v>
      </c>
      <c r="H117" s="231">
        <f t="shared" si="33"/>
        <v>1490137</v>
      </c>
      <c r="I117" s="261">
        <f t="shared" si="36"/>
        <v>99.6</v>
      </c>
      <c r="J117" s="237">
        <f t="shared" si="34"/>
        <v>25.4</v>
      </c>
      <c r="K117" s="262">
        <f t="shared" si="35"/>
        <v>98.8</v>
      </c>
      <c r="L117" s="226" t="s">
        <v>45</v>
      </c>
      <c r="N117" s="213">
        <v>1492801</v>
      </c>
      <c r="O117" s="213">
        <v>15408</v>
      </c>
      <c r="P117" s="213">
        <v>1508209</v>
      </c>
      <c r="Q117" s="213">
        <v>1486230</v>
      </c>
      <c r="R117" s="213">
        <v>3907</v>
      </c>
      <c r="S117" s="213">
        <v>1490137</v>
      </c>
    </row>
    <row r="118" spans="2:19">
      <c r="B118" s="226" t="s">
        <v>46</v>
      </c>
      <c r="C118" s="227">
        <f t="shared" si="28"/>
        <v>337930</v>
      </c>
      <c r="D118" s="228">
        <f t="shared" si="29"/>
        <v>12659</v>
      </c>
      <c r="E118" s="229">
        <f t="shared" si="30"/>
        <v>350589</v>
      </c>
      <c r="F118" s="230">
        <f t="shared" si="31"/>
        <v>333072</v>
      </c>
      <c r="G118" s="228">
        <f t="shared" si="32"/>
        <v>3508</v>
      </c>
      <c r="H118" s="231">
        <f t="shared" si="33"/>
        <v>336580</v>
      </c>
      <c r="I118" s="261">
        <f t="shared" si="36"/>
        <v>98.6</v>
      </c>
      <c r="J118" s="237">
        <f t="shared" si="34"/>
        <v>27.7</v>
      </c>
      <c r="K118" s="262">
        <f t="shared" si="35"/>
        <v>96</v>
      </c>
      <c r="L118" s="226" t="s">
        <v>46</v>
      </c>
      <c r="N118" s="213">
        <v>337930</v>
      </c>
      <c r="O118" s="213">
        <v>12659</v>
      </c>
      <c r="P118" s="213">
        <v>350589</v>
      </c>
      <c r="Q118" s="213">
        <v>333072</v>
      </c>
      <c r="R118" s="213">
        <v>3508</v>
      </c>
      <c r="S118" s="213">
        <v>336580</v>
      </c>
    </row>
    <row r="119" spans="2:19">
      <c r="B119" s="226" t="s">
        <v>47</v>
      </c>
      <c r="C119" s="227">
        <f t="shared" si="28"/>
        <v>463725</v>
      </c>
      <c r="D119" s="228">
        <f t="shared" si="29"/>
        <v>2338</v>
      </c>
      <c r="E119" s="229">
        <f t="shared" si="30"/>
        <v>466063</v>
      </c>
      <c r="F119" s="230">
        <f t="shared" si="31"/>
        <v>463116</v>
      </c>
      <c r="G119" s="228">
        <f t="shared" si="32"/>
        <v>552</v>
      </c>
      <c r="H119" s="231">
        <f t="shared" si="33"/>
        <v>463668</v>
      </c>
      <c r="I119" s="261">
        <f t="shared" si="36"/>
        <v>99.9</v>
      </c>
      <c r="J119" s="237">
        <f t="shared" si="34"/>
        <v>23.6</v>
      </c>
      <c r="K119" s="262">
        <f t="shared" si="35"/>
        <v>99.5</v>
      </c>
      <c r="L119" s="226" t="s">
        <v>47</v>
      </c>
      <c r="N119" s="213">
        <v>463725</v>
      </c>
      <c r="O119" s="213">
        <v>2338</v>
      </c>
      <c r="P119" s="213">
        <v>466063</v>
      </c>
      <c r="Q119" s="213">
        <v>463116</v>
      </c>
      <c r="R119" s="213">
        <v>552</v>
      </c>
      <c r="S119" s="213">
        <v>463668</v>
      </c>
    </row>
    <row r="120" spans="2:19">
      <c r="B120" s="226" t="s">
        <v>48</v>
      </c>
      <c r="C120" s="227">
        <f t="shared" si="28"/>
        <v>287759</v>
      </c>
      <c r="D120" s="228">
        <f t="shared" si="29"/>
        <v>557</v>
      </c>
      <c r="E120" s="229">
        <f t="shared" si="30"/>
        <v>288316</v>
      </c>
      <c r="F120" s="230">
        <f t="shared" si="31"/>
        <v>287253</v>
      </c>
      <c r="G120" s="228">
        <f t="shared" si="32"/>
        <v>229</v>
      </c>
      <c r="H120" s="231">
        <f t="shared" si="33"/>
        <v>287482</v>
      </c>
      <c r="I120" s="261">
        <f t="shared" si="36"/>
        <v>99.8</v>
      </c>
      <c r="J120" s="237">
        <f t="shared" si="34"/>
        <v>41.1</v>
      </c>
      <c r="K120" s="262">
        <f t="shared" si="35"/>
        <v>99.7</v>
      </c>
      <c r="L120" s="226" t="s">
        <v>48</v>
      </c>
      <c r="N120" s="213">
        <v>287759</v>
      </c>
      <c r="O120" s="213">
        <v>557</v>
      </c>
      <c r="P120" s="213">
        <v>288316</v>
      </c>
      <c r="Q120" s="213">
        <v>287253</v>
      </c>
      <c r="R120" s="213">
        <v>229</v>
      </c>
      <c r="S120" s="213">
        <v>287482</v>
      </c>
    </row>
    <row r="121" spans="2:19">
      <c r="B121" s="226" t="s">
        <v>49</v>
      </c>
      <c r="C121" s="227">
        <f t="shared" si="28"/>
        <v>1555478</v>
      </c>
      <c r="D121" s="228">
        <f t="shared" si="29"/>
        <v>15592</v>
      </c>
      <c r="E121" s="229">
        <f t="shared" si="30"/>
        <v>1571070</v>
      </c>
      <c r="F121" s="230">
        <f t="shared" si="31"/>
        <v>1549334</v>
      </c>
      <c r="G121" s="228">
        <f t="shared" si="32"/>
        <v>7080</v>
      </c>
      <c r="H121" s="231">
        <f t="shared" si="33"/>
        <v>1556414</v>
      </c>
      <c r="I121" s="261">
        <f t="shared" si="36"/>
        <v>99.6</v>
      </c>
      <c r="J121" s="237">
        <f t="shared" si="34"/>
        <v>45.4</v>
      </c>
      <c r="K121" s="262">
        <f t="shared" si="35"/>
        <v>99.1</v>
      </c>
      <c r="L121" s="226" t="s">
        <v>49</v>
      </c>
      <c r="N121" s="213">
        <v>1555478</v>
      </c>
      <c r="O121" s="213">
        <v>15592</v>
      </c>
      <c r="P121" s="213">
        <v>1571070</v>
      </c>
      <c r="Q121" s="213">
        <v>1549334</v>
      </c>
      <c r="R121" s="213">
        <v>7080</v>
      </c>
      <c r="S121" s="213">
        <v>1556414</v>
      </c>
    </row>
    <row r="122" spans="2:19">
      <c r="B122" s="226" t="s">
        <v>50</v>
      </c>
      <c r="C122" s="227">
        <f t="shared" si="28"/>
        <v>41290</v>
      </c>
      <c r="D122" s="228">
        <f t="shared" si="29"/>
        <v>425</v>
      </c>
      <c r="E122" s="229">
        <f t="shared" si="30"/>
        <v>41715</v>
      </c>
      <c r="F122" s="230">
        <f t="shared" si="31"/>
        <v>41180</v>
      </c>
      <c r="G122" s="228">
        <f t="shared" si="32"/>
        <v>228</v>
      </c>
      <c r="H122" s="231">
        <f t="shared" si="33"/>
        <v>41408</v>
      </c>
      <c r="I122" s="261">
        <f t="shared" si="36"/>
        <v>99.7</v>
      </c>
      <c r="J122" s="237">
        <f t="shared" si="34"/>
        <v>53.6</v>
      </c>
      <c r="K122" s="262">
        <f t="shared" si="35"/>
        <v>99.3</v>
      </c>
      <c r="L122" s="226" t="s">
        <v>50</v>
      </c>
      <c r="N122" s="213">
        <v>41290</v>
      </c>
      <c r="O122" s="213">
        <v>425</v>
      </c>
      <c r="P122" s="213">
        <v>41715</v>
      </c>
      <c r="Q122" s="213">
        <v>41180</v>
      </c>
      <c r="R122" s="213">
        <v>228</v>
      </c>
      <c r="S122" s="213">
        <v>41408</v>
      </c>
    </row>
    <row r="123" spans="2:19">
      <c r="B123" s="226" t="s">
        <v>51</v>
      </c>
      <c r="C123" s="227">
        <f t="shared" si="28"/>
        <v>34352</v>
      </c>
      <c r="D123" s="228">
        <f t="shared" si="29"/>
        <v>561</v>
      </c>
      <c r="E123" s="229">
        <f t="shared" si="30"/>
        <v>34913</v>
      </c>
      <c r="F123" s="230">
        <f t="shared" si="31"/>
        <v>34138</v>
      </c>
      <c r="G123" s="228">
        <f t="shared" si="32"/>
        <v>160</v>
      </c>
      <c r="H123" s="231">
        <f t="shared" si="33"/>
        <v>34298</v>
      </c>
      <c r="I123" s="261">
        <f t="shared" si="36"/>
        <v>99.4</v>
      </c>
      <c r="J123" s="237">
        <f t="shared" si="34"/>
        <v>28.5</v>
      </c>
      <c r="K123" s="262">
        <f t="shared" si="35"/>
        <v>98.2</v>
      </c>
      <c r="L123" s="226" t="s">
        <v>51</v>
      </c>
      <c r="N123" s="213">
        <v>34352</v>
      </c>
      <c r="O123" s="213">
        <v>561</v>
      </c>
      <c r="P123" s="213">
        <v>34913</v>
      </c>
      <c r="Q123" s="213">
        <v>34138</v>
      </c>
      <c r="R123" s="213">
        <v>160</v>
      </c>
      <c r="S123" s="213">
        <v>34298</v>
      </c>
    </row>
    <row r="124" spans="2:19">
      <c r="B124" s="226" t="s">
        <v>52</v>
      </c>
      <c r="C124" s="227">
        <f t="shared" si="28"/>
        <v>257164</v>
      </c>
      <c r="D124" s="228">
        <f t="shared" si="29"/>
        <v>5648</v>
      </c>
      <c r="E124" s="229">
        <f t="shared" si="30"/>
        <v>262812</v>
      </c>
      <c r="F124" s="230">
        <f t="shared" si="31"/>
        <v>255270</v>
      </c>
      <c r="G124" s="228">
        <f t="shared" si="32"/>
        <v>1613</v>
      </c>
      <c r="H124" s="231">
        <f t="shared" si="33"/>
        <v>256883</v>
      </c>
      <c r="I124" s="261">
        <f t="shared" si="36"/>
        <v>99.3</v>
      </c>
      <c r="J124" s="237">
        <f t="shared" si="34"/>
        <v>28.6</v>
      </c>
      <c r="K124" s="262">
        <f t="shared" si="35"/>
        <v>97.7</v>
      </c>
      <c r="L124" s="226" t="s">
        <v>52</v>
      </c>
      <c r="N124" s="213">
        <v>257164</v>
      </c>
      <c r="O124" s="213">
        <v>5648</v>
      </c>
      <c r="P124" s="213">
        <v>262812</v>
      </c>
      <c r="Q124" s="213">
        <v>255270</v>
      </c>
      <c r="R124" s="213">
        <v>1613</v>
      </c>
      <c r="S124" s="213">
        <v>256883</v>
      </c>
    </row>
    <row r="125" spans="2:19">
      <c r="B125" s="226" t="s">
        <v>53</v>
      </c>
      <c r="C125" s="227">
        <f t="shared" si="28"/>
        <v>226057</v>
      </c>
      <c r="D125" s="228">
        <f t="shared" si="29"/>
        <v>2495</v>
      </c>
      <c r="E125" s="229">
        <f t="shared" si="30"/>
        <v>228552</v>
      </c>
      <c r="F125" s="230">
        <f t="shared" si="31"/>
        <v>225331</v>
      </c>
      <c r="G125" s="228">
        <f t="shared" si="32"/>
        <v>880</v>
      </c>
      <c r="H125" s="231">
        <f t="shared" si="33"/>
        <v>226211</v>
      </c>
      <c r="I125" s="261">
        <f t="shared" si="36"/>
        <v>99.7</v>
      </c>
      <c r="J125" s="237">
        <f t="shared" si="34"/>
        <v>35.299999999999997</v>
      </c>
      <c r="K125" s="262">
        <f t="shared" si="35"/>
        <v>99</v>
      </c>
      <c r="L125" s="226" t="s">
        <v>53</v>
      </c>
      <c r="N125" s="213">
        <v>226057</v>
      </c>
      <c r="O125" s="213">
        <v>2495</v>
      </c>
      <c r="P125" s="213">
        <v>228552</v>
      </c>
      <c r="Q125" s="213">
        <v>225331</v>
      </c>
      <c r="R125" s="213">
        <v>880</v>
      </c>
      <c r="S125" s="213">
        <v>226211</v>
      </c>
    </row>
    <row r="126" spans="2:19">
      <c r="B126" s="226" t="s">
        <v>54</v>
      </c>
      <c r="C126" s="227">
        <f t="shared" si="28"/>
        <v>1037785</v>
      </c>
      <c r="D126" s="228">
        <f t="shared" si="29"/>
        <v>22134</v>
      </c>
      <c r="E126" s="229">
        <f t="shared" si="30"/>
        <v>1059919</v>
      </c>
      <c r="F126" s="230">
        <f t="shared" si="31"/>
        <v>1028845</v>
      </c>
      <c r="G126" s="228">
        <f t="shared" si="32"/>
        <v>6114</v>
      </c>
      <c r="H126" s="231">
        <f t="shared" si="33"/>
        <v>1034959</v>
      </c>
      <c r="I126" s="261">
        <f t="shared" si="36"/>
        <v>99.1</v>
      </c>
      <c r="J126" s="237">
        <f t="shared" si="34"/>
        <v>27.6</v>
      </c>
      <c r="K126" s="262">
        <f t="shared" si="35"/>
        <v>97.6</v>
      </c>
      <c r="L126" s="226" t="s">
        <v>54</v>
      </c>
      <c r="N126" s="213">
        <v>1037785</v>
      </c>
      <c r="O126" s="213">
        <v>22134</v>
      </c>
      <c r="P126" s="213">
        <v>1059919</v>
      </c>
      <c r="Q126" s="213">
        <v>1028845</v>
      </c>
      <c r="R126" s="213">
        <v>6114</v>
      </c>
      <c r="S126" s="213">
        <v>1034959</v>
      </c>
    </row>
    <row r="127" spans="2:19">
      <c r="B127" s="226" t="s">
        <v>55</v>
      </c>
      <c r="C127" s="227">
        <f t="shared" si="28"/>
        <v>1584951</v>
      </c>
      <c r="D127" s="228">
        <f t="shared" si="29"/>
        <v>1594</v>
      </c>
      <c r="E127" s="229">
        <f t="shared" si="30"/>
        <v>1586545</v>
      </c>
      <c r="F127" s="230">
        <f t="shared" si="31"/>
        <v>1585292</v>
      </c>
      <c r="G127" s="228">
        <f t="shared" si="32"/>
        <v>593</v>
      </c>
      <c r="H127" s="231">
        <f t="shared" si="33"/>
        <v>1585885</v>
      </c>
      <c r="I127" s="261">
        <f t="shared" si="36"/>
        <v>100</v>
      </c>
      <c r="J127" s="237">
        <f t="shared" si="34"/>
        <v>37.200000000000003</v>
      </c>
      <c r="K127" s="262">
        <f t="shared" si="35"/>
        <v>100</v>
      </c>
      <c r="L127" s="226" t="s">
        <v>55</v>
      </c>
      <c r="N127" s="213">
        <v>1584951</v>
      </c>
      <c r="O127" s="213">
        <v>1594</v>
      </c>
      <c r="P127" s="213">
        <v>1586545</v>
      </c>
      <c r="Q127" s="213">
        <v>1585292</v>
      </c>
      <c r="R127" s="213">
        <v>593</v>
      </c>
      <c r="S127" s="213">
        <v>1585885</v>
      </c>
    </row>
    <row r="128" spans="2:19">
      <c r="B128" s="226" t="s">
        <v>56</v>
      </c>
      <c r="C128" s="227">
        <f t="shared" si="28"/>
        <v>2171986</v>
      </c>
      <c r="D128" s="228">
        <f t="shared" si="29"/>
        <v>35972</v>
      </c>
      <c r="E128" s="229">
        <f t="shared" si="30"/>
        <v>2207958</v>
      </c>
      <c r="F128" s="230">
        <f t="shared" si="31"/>
        <v>2163940</v>
      </c>
      <c r="G128" s="228">
        <f t="shared" si="32"/>
        <v>7762</v>
      </c>
      <c r="H128" s="231">
        <f t="shared" si="33"/>
        <v>2171702</v>
      </c>
      <c r="I128" s="261">
        <f t="shared" si="36"/>
        <v>99.6</v>
      </c>
      <c r="J128" s="237">
        <f t="shared" si="34"/>
        <v>21.6</v>
      </c>
      <c r="K128" s="262">
        <f t="shared" si="35"/>
        <v>98.4</v>
      </c>
      <c r="L128" s="226" t="s">
        <v>56</v>
      </c>
      <c r="N128" s="213">
        <v>2171986</v>
      </c>
      <c r="O128" s="213">
        <v>35972</v>
      </c>
      <c r="P128" s="213">
        <v>2207958</v>
      </c>
      <c r="Q128" s="213">
        <v>2163940</v>
      </c>
      <c r="R128" s="213">
        <v>7762</v>
      </c>
      <c r="S128" s="213">
        <v>2171702</v>
      </c>
    </row>
    <row r="129" spans="2:19">
      <c r="B129" s="226" t="s">
        <v>57</v>
      </c>
      <c r="C129" s="227">
        <f t="shared" si="28"/>
        <v>997352</v>
      </c>
      <c r="D129" s="228">
        <f t="shared" si="29"/>
        <v>7162</v>
      </c>
      <c r="E129" s="229">
        <f t="shared" si="30"/>
        <v>1004514</v>
      </c>
      <c r="F129" s="230">
        <f t="shared" si="31"/>
        <v>994835</v>
      </c>
      <c r="G129" s="228">
        <f t="shared" si="32"/>
        <v>3331</v>
      </c>
      <c r="H129" s="231">
        <f t="shared" si="33"/>
        <v>998166</v>
      </c>
      <c r="I129" s="261">
        <f t="shared" si="36"/>
        <v>99.7</v>
      </c>
      <c r="J129" s="237">
        <f t="shared" si="34"/>
        <v>46.5</v>
      </c>
      <c r="K129" s="262">
        <f t="shared" si="35"/>
        <v>99.4</v>
      </c>
      <c r="L129" s="226" t="s">
        <v>57</v>
      </c>
      <c r="N129" s="213">
        <v>997352</v>
      </c>
      <c r="O129" s="213">
        <v>7162</v>
      </c>
      <c r="P129" s="213">
        <v>1004514</v>
      </c>
      <c r="Q129" s="213">
        <v>994835</v>
      </c>
      <c r="R129" s="213">
        <v>3331</v>
      </c>
      <c r="S129" s="213">
        <v>998166</v>
      </c>
    </row>
    <row r="130" spans="2:19">
      <c r="B130" s="226" t="s">
        <v>58</v>
      </c>
      <c r="C130" s="227">
        <f t="shared" si="28"/>
        <v>278679</v>
      </c>
      <c r="D130" s="228">
        <f t="shared" si="29"/>
        <v>4778</v>
      </c>
      <c r="E130" s="229">
        <f t="shared" si="30"/>
        <v>283457</v>
      </c>
      <c r="F130" s="230">
        <f t="shared" si="31"/>
        <v>277388</v>
      </c>
      <c r="G130" s="228">
        <f t="shared" si="32"/>
        <v>1224</v>
      </c>
      <c r="H130" s="231">
        <f t="shared" si="33"/>
        <v>278612</v>
      </c>
      <c r="I130" s="261">
        <f t="shared" si="36"/>
        <v>99.5</v>
      </c>
      <c r="J130" s="237">
        <f t="shared" si="34"/>
        <v>25.6</v>
      </c>
      <c r="K130" s="262">
        <f t="shared" si="35"/>
        <v>98.3</v>
      </c>
      <c r="L130" s="226" t="s">
        <v>58</v>
      </c>
      <c r="N130" s="213">
        <v>278679</v>
      </c>
      <c r="O130" s="213">
        <v>4778</v>
      </c>
      <c r="P130" s="213">
        <v>283457</v>
      </c>
      <c r="Q130" s="213">
        <v>277388</v>
      </c>
      <c r="R130" s="213">
        <v>1224</v>
      </c>
      <c r="S130" s="213">
        <v>278612</v>
      </c>
    </row>
    <row r="131" spans="2:19">
      <c r="B131" s="226" t="s">
        <v>59</v>
      </c>
      <c r="C131" s="227">
        <f t="shared" si="28"/>
        <v>797402</v>
      </c>
      <c r="D131" s="228">
        <f t="shared" si="29"/>
        <v>35814</v>
      </c>
      <c r="E131" s="229">
        <f t="shared" si="30"/>
        <v>833216</v>
      </c>
      <c r="F131" s="230">
        <f t="shared" si="31"/>
        <v>789614</v>
      </c>
      <c r="G131" s="228">
        <f t="shared" si="32"/>
        <v>8380</v>
      </c>
      <c r="H131" s="231">
        <f t="shared" si="33"/>
        <v>797994</v>
      </c>
      <c r="I131" s="261">
        <f t="shared" si="36"/>
        <v>99</v>
      </c>
      <c r="J131" s="237">
        <f t="shared" si="34"/>
        <v>23.4</v>
      </c>
      <c r="K131" s="262">
        <f t="shared" si="35"/>
        <v>95.8</v>
      </c>
      <c r="L131" s="226" t="s">
        <v>59</v>
      </c>
      <c r="N131" s="213">
        <v>797402</v>
      </c>
      <c r="O131" s="213">
        <v>35814</v>
      </c>
      <c r="P131" s="213">
        <v>833216</v>
      </c>
      <c r="Q131" s="213">
        <v>789614</v>
      </c>
      <c r="R131" s="213">
        <v>8380</v>
      </c>
      <c r="S131" s="213">
        <v>797994</v>
      </c>
    </row>
    <row r="132" spans="2:19">
      <c r="B132" s="226" t="s">
        <v>60</v>
      </c>
      <c r="C132" s="227">
        <f t="shared" si="28"/>
        <v>202415</v>
      </c>
      <c r="D132" s="228">
        <f t="shared" si="29"/>
        <v>2036</v>
      </c>
      <c r="E132" s="229">
        <f t="shared" si="30"/>
        <v>204451</v>
      </c>
      <c r="F132" s="230">
        <f t="shared" si="31"/>
        <v>198609</v>
      </c>
      <c r="G132" s="228">
        <f t="shared" si="32"/>
        <v>491</v>
      </c>
      <c r="H132" s="231">
        <f t="shared" si="33"/>
        <v>199100</v>
      </c>
      <c r="I132" s="261">
        <f t="shared" si="36"/>
        <v>98.1</v>
      </c>
      <c r="J132" s="237">
        <f t="shared" si="34"/>
        <v>24.1</v>
      </c>
      <c r="K132" s="262">
        <f t="shared" si="35"/>
        <v>97.4</v>
      </c>
      <c r="L132" s="226" t="s">
        <v>60</v>
      </c>
      <c r="N132" s="213">
        <v>202415</v>
      </c>
      <c r="O132" s="213">
        <v>2036</v>
      </c>
      <c r="P132" s="213">
        <v>204451</v>
      </c>
      <c r="Q132" s="213">
        <v>198609</v>
      </c>
      <c r="R132" s="213">
        <v>491</v>
      </c>
      <c r="S132" s="213">
        <v>199100</v>
      </c>
    </row>
    <row r="133" spans="2:19">
      <c r="B133" s="226" t="s">
        <v>61</v>
      </c>
      <c r="C133" s="227">
        <f t="shared" si="28"/>
        <v>22521</v>
      </c>
      <c r="D133" s="228">
        <f t="shared" si="29"/>
        <v>1229</v>
      </c>
      <c r="E133" s="229">
        <f t="shared" si="30"/>
        <v>23750</v>
      </c>
      <c r="F133" s="230">
        <f t="shared" si="31"/>
        <v>22138</v>
      </c>
      <c r="G133" s="228">
        <f t="shared" si="32"/>
        <v>346</v>
      </c>
      <c r="H133" s="231">
        <f t="shared" si="33"/>
        <v>22484</v>
      </c>
      <c r="I133" s="261">
        <f t="shared" si="36"/>
        <v>98.3</v>
      </c>
      <c r="J133" s="237">
        <f t="shared" si="34"/>
        <v>28.2</v>
      </c>
      <c r="K133" s="262">
        <f t="shared" si="35"/>
        <v>94.7</v>
      </c>
      <c r="L133" s="226" t="s">
        <v>61</v>
      </c>
      <c r="N133" s="213">
        <v>22521</v>
      </c>
      <c r="O133" s="213">
        <v>1229</v>
      </c>
      <c r="P133" s="213">
        <v>23750</v>
      </c>
      <c r="Q133" s="213">
        <v>22138</v>
      </c>
      <c r="R133" s="213">
        <v>346</v>
      </c>
      <c r="S133" s="213">
        <v>22484</v>
      </c>
    </row>
    <row r="134" spans="2:19">
      <c r="B134" s="226" t="s">
        <v>62</v>
      </c>
      <c r="C134" s="227">
        <f t="shared" si="28"/>
        <v>47253</v>
      </c>
      <c r="D134" s="228">
        <f t="shared" si="29"/>
        <v>8520</v>
      </c>
      <c r="E134" s="229">
        <f t="shared" si="30"/>
        <v>55773</v>
      </c>
      <c r="F134" s="230">
        <f t="shared" si="31"/>
        <v>46869</v>
      </c>
      <c r="G134" s="228">
        <f t="shared" si="32"/>
        <v>308</v>
      </c>
      <c r="H134" s="231">
        <f t="shared" si="33"/>
        <v>47177</v>
      </c>
      <c r="I134" s="261">
        <f t="shared" si="36"/>
        <v>99.2</v>
      </c>
      <c r="J134" s="237">
        <f t="shared" si="34"/>
        <v>3.6</v>
      </c>
      <c r="K134" s="262">
        <f t="shared" si="35"/>
        <v>84.6</v>
      </c>
      <c r="L134" s="226" t="s">
        <v>62</v>
      </c>
      <c r="N134" s="213">
        <v>47253</v>
      </c>
      <c r="O134" s="213">
        <v>8520</v>
      </c>
      <c r="P134" s="213">
        <v>55773</v>
      </c>
      <c r="Q134" s="213">
        <v>46869</v>
      </c>
      <c r="R134" s="213">
        <v>308</v>
      </c>
      <c r="S134" s="213">
        <v>47177</v>
      </c>
    </row>
    <row r="135" spans="2:19">
      <c r="B135" s="226" t="s">
        <v>63</v>
      </c>
      <c r="C135" s="227">
        <f t="shared" si="28"/>
        <v>14218</v>
      </c>
      <c r="D135" s="228">
        <f t="shared" si="29"/>
        <v>56</v>
      </c>
      <c r="E135" s="229">
        <f t="shared" si="30"/>
        <v>14274</v>
      </c>
      <c r="F135" s="230">
        <f t="shared" si="31"/>
        <v>13717</v>
      </c>
      <c r="G135" s="228">
        <f t="shared" si="32"/>
        <v>56</v>
      </c>
      <c r="H135" s="231">
        <f t="shared" si="33"/>
        <v>13773</v>
      </c>
      <c r="I135" s="261">
        <f t="shared" si="36"/>
        <v>96.5</v>
      </c>
      <c r="J135" s="237">
        <f t="shared" si="34"/>
        <v>100</v>
      </c>
      <c r="K135" s="262">
        <f t="shared" si="35"/>
        <v>96.5</v>
      </c>
      <c r="L135" s="226" t="s">
        <v>63</v>
      </c>
      <c r="N135" s="213">
        <v>14218</v>
      </c>
      <c r="O135" s="213">
        <v>56</v>
      </c>
      <c r="P135" s="213">
        <v>14274</v>
      </c>
      <c r="Q135" s="213">
        <v>13717</v>
      </c>
      <c r="R135" s="213">
        <v>56</v>
      </c>
      <c r="S135" s="213">
        <v>13773</v>
      </c>
    </row>
    <row r="136" spans="2:19">
      <c r="B136" s="226" t="s">
        <v>64</v>
      </c>
      <c r="C136" s="227">
        <f t="shared" si="28"/>
        <v>156350</v>
      </c>
      <c r="D136" s="228">
        <f t="shared" si="29"/>
        <v>1537</v>
      </c>
      <c r="E136" s="229">
        <f t="shared" si="30"/>
        <v>157887</v>
      </c>
      <c r="F136" s="230">
        <f t="shared" si="31"/>
        <v>155974</v>
      </c>
      <c r="G136" s="228">
        <f t="shared" si="32"/>
        <v>337</v>
      </c>
      <c r="H136" s="231">
        <f t="shared" si="33"/>
        <v>156311</v>
      </c>
      <c r="I136" s="261">
        <f t="shared" si="36"/>
        <v>99.8</v>
      </c>
      <c r="J136" s="237">
        <f t="shared" si="34"/>
        <v>21.9</v>
      </c>
      <c r="K136" s="262">
        <f t="shared" si="35"/>
        <v>99</v>
      </c>
      <c r="L136" s="226" t="s">
        <v>64</v>
      </c>
      <c r="N136" s="213">
        <v>156350</v>
      </c>
      <c r="O136" s="213">
        <v>1537</v>
      </c>
      <c r="P136" s="213">
        <v>157887</v>
      </c>
      <c r="Q136" s="213">
        <v>155974</v>
      </c>
      <c r="R136" s="213">
        <v>337</v>
      </c>
      <c r="S136" s="213">
        <v>156311</v>
      </c>
    </row>
    <row r="137" spans="2:19">
      <c r="B137" s="226" t="s">
        <v>65</v>
      </c>
      <c r="C137" s="227">
        <f t="shared" si="28"/>
        <v>38413</v>
      </c>
      <c r="D137" s="228">
        <f t="shared" si="29"/>
        <v>242</v>
      </c>
      <c r="E137" s="229">
        <f t="shared" si="30"/>
        <v>38655</v>
      </c>
      <c r="F137" s="230">
        <f t="shared" si="31"/>
        <v>38375</v>
      </c>
      <c r="G137" s="228">
        <f t="shared" si="32"/>
        <v>139</v>
      </c>
      <c r="H137" s="231">
        <f t="shared" si="33"/>
        <v>38514</v>
      </c>
      <c r="I137" s="261">
        <f t="shared" si="36"/>
        <v>99.9</v>
      </c>
      <c r="J137" s="237">
        <f t="shared" si="34"/>
        <v>57.4</v>
      </c>
      <c r="K137" s="262">
        <f t="shared" si="35"/>
        <v>99.6</v>
      </c>
      <c r="L137" s="226" t="s">
        <v>65</v>
      </c>
      <c r="N137" s="213">
        <v>38413</v>
      </c>
      <c r="O137" s="213">
        <v>242</v>
      </c>
      <c r="P137" s="213">
        <v>38655</v>
      </c>
      <c r="Q137" s="213">
        <v>38375</v>
      </c>
      <c r="R137" s="213">
        <v>139</v>
      </c>
      <c r="S137" s="213">
        <v>38514</v>
      </c>
    </row>
    <row r="138" spans="2:19">
      <c r="B138" s="226" t="s">
        <v>66</v>
      </c>
      <c r="C138" s="227">
        <f t="shared" si="28"/>
        <v>27011</v>
      </c>
      <c r="D138" s="236">
        <f t="shared" si="29"/>
        <v>681</v>
      </c>
      <c r="E138" s="229">
        <f t="shared" si="30"/>
        <v>27692</v>
      </c>
      <c r="F138" s="230">
        <f t="shared" si="31"/>
        <v>27035</v>
      </c>
      <c r="G138" s="236">
        <f t="shared" si="32"/>
        <v>307</v>
      </c>
      <c r="H138" s="231">
        <f t="shared" si="33"/>
        <v>27342</v>
      </c>
      <c r="I138" s="261">
        <f t="shared" si="36"/>
        <v>100.1</v>
      </c>
      <c r="J138" s="237">
        <f t="shared" si="34"/>
        <v>45.1</v>
      </c>
      <c r="K138" s="262">
        <f t="shared" si="35"/>
        <v>98.7</v>
      </c>
      <c r="L138" s="226" t="s">
        <v>66</v>
      </c>
      <c r="N138" s="213">
        <v>27011</v>
      </c>
      <c r="O138" s="213">
        <v>681</v>
      </c>
      <c r="P138" s="213">
        <v>27692</v>
      </c>
      <c r="Q138" s="213">
        <v>27035</v>
      </c>
      <c r="R138" s="213">
        <v>307</v>
      </c>
      <c r="S138" s="213">
        <v>27342</v>
      </c>
    </row>
    <row r="139" spans="2:19">
      <c r="B139" s="226" t="s">
        <v>67</v>
      </c>
      <c r="C139" s="227">
        <f t="shared" si="28"/>
        <v>54741</v>
      </c>
      <c r="D139" s="228">
        <f t="shared" si="29"/>
        <v>1821</v>
      </c>
      <c r="E139" s="229">
        <f t="shared" si="30"/>
        <v>56562</v>
      </c>
      <c r="F139" s="230">
        <f t="shared" si="31"/>
        <v>54452</v>
      </c>
      <c r="G139" s="228">
        <f t="shared" si="32"/>
        <v>342</v>
      </c>
      <c r="H139" s="231">
        <f t="shared" si="33"/>
        <v>54794</v>
      </c>
      <c r="I139" s="261">
        <f t="shared" si="36"/>
        <v>99.5</v>
      </c>
      <c r="J139" s="237">
        <f t="shared" si="34"/>
        <v>18.8</v>
      </c>
      <c r="K139" s="262">
        <f t="shared" si="35"/>
        <v>96.9</v>
      </c>
      <c r="L139" s="226" t="s">
        <v>67</v>
      </c>
      <c r="N139" s="213">
        <v>54741</v>
      </c>
      <c r="O139" s="213">
        <v>1821</v>
      </c>
      <c r="P139" s="213">
        <v>56562</v>
      </c>
      <c r="Q139" s="213">
        <v>54452</v>
      </c>
      <c r="R139" s="213">
        <v>342</v>
      </c>
      <c r="S139" s="213">
        <v>54794</v>
      </c>
    </row>
    <row r="140" spans="2:19">
      <c r="B140" s="238" t="s">
        <v>68</v>
      </c>
      <c r="C140" s="239">
        <f t="shared" si="28"/>
        <v>44056</v>
      </c>
      <c r="D140" s="240">
        <f t="shared" si="29"/>
        <v>105</v>
      </c>
      <c r="E140" s="241">
        <f t="shared" si="30"/>
        <v>44161</v>
      </c>
      <c r="F140" s="242">
        <f t="shared" si="31"/>
        <v>44056</v>
      </c>
      <c r="G140" s="240">
        <f t="shared" si="32"/>
        <v>0</v>
      </c>
      <c r="H140" s="243">
        <f t="shared" si="33"/>
        <v>44056</v>
      </c>
      <c r="I140" s="271">
        <f t="shared" si="36"/>
        <v>100</v>
      </c>
      <c r="J140" s="272">
        <f t="shared" si="34"/>
        <v>0</v>
      </c>
      <c r="K140" s="273">
        <f t="shared" si="35"/>
        <v>99.8</v>
      </c>
      <c r="L140" s="238" t="s">
        <v>68</v>
      </c>
      <c r="N140" s="213">
        <v>44056</v>
      </c>
      <c r="O140" s="213">
        <v>105</v>
      </c>
      <c r="P140" s="213">
        <v>44161</v>
      </c>
      <c r="Q140" s="213">
        <v>44056</v>
      </c>
      <c r="R140" s="213">
        <v>0</v>
      </c>
      <c r="S140" s="213">
        <v>44056</v>
      </c>
    </row>
    <row r="141" spans="2:19" ht="15.75" customHeight="1">
      <c r="B141" s="247" t="s">
        <v>70</v>
      </c>
      <c r="C141" s="248">
        <f t="shared" ref="C141:H141" si="37">SUM(C102:C113)</f>
        <v>65706081</v>
      </c>
      <c r="D141" s="249">
        <f t="shared" si="37"/>
        <v>1336797</v>
      </c>
      <c r="E141" s="250">
        <f t="shared" si="37"/>
        <v>67042878</v>
      </c>
      <c r="F141" s="251">
        <f t="shared" si="37"/>
        <v>65321413</v>
      </c>
      <c r="G141" s="249">
        <f t="shared" si="37"/>
        <v>421810</v>
      </c>
      <c r="H141" s="252">
        <f t="shared" si="37"/>
        <v>65743223</v>
      </c>
      <c r="I141" s="274">
        <f t="shared" ref="I141:I143" si="38">IF(C141=0,"",ROUND(F141/C141*100,1))</f>
        <v>99.4</v>
      </c>
      <c r="J141" s="275">
        <f t="shared" ref="J141:J143" si="39">IF(D141=0,"",ROUND(G141/D141*100,1))</f>
        <v>31.6</v>
      </c>
      <c r="K141" s="276">
        <f>IF(E141=0,"",ROUND(H141/E141*100,1))</f>
        <v>98.1</v>
      </c>
      <c r="L141" s="247" t="s">
        <v>70</v>
      </c>
      <c r="N141" s="213">
        <v>65706081</v>
      </c>
      <c r="O141" s="213">
        <v>1336797</v>
      </c>
      <c r="P141" s="213">
        <v>67042878</v>
      </c>
      <c r="Q141" s="213">
        <v>65321413</v>
      </c>
      <c r="R141" s="213">
        <v>421810</v>
      </c>
      <c r="S141" s="213">
        <v>65743223</v>
      </c>
    </row>
    <row r="142" spans="2:19" ht="15.75" customHeight="1">
      <c r="B142" s="247" t="s">
        <v>71</v>
      </c>
      <c r="C142" s="248">
        <f t="shared" ref="C142:H142" si="40">SUM(C114:C140)</f>
        <v>14403760</v>
      </c>
      <c r="D142" s="249">
        <f t="shared" si="40"/>
        <v>204210</v>
      </c>
      <c r="E142" s="250">
        <f t="shared" si="40"/>
        <v>14607970</v>
      </c>
      <c r="F142" s="251">
        <f t="shared" si="40"/>
        <v>14333940</v>
      </c>
      <c r="G142" s="249">
        <f t="shared" si="40"/>
        <v>55771</v>
      </c>
      <c r="H142" s="252">
        <f t="shared" si="40"/>
        <v>14389711</v>
      </c>
      <c r="I142" s="274">
        <f t="shared" si="38"/>
        <v>99.5</v>
      </c>
      <c r="J142" s="275">
        <f t="shared" si="39"/>
        <v>27.3</v>
      </c>
      <c r="K142" s="276">
        <f t="shared" ref="K142:K143" si="41">IF(E142=0,"",ROUND(H142/E142*100,1))</f>
        <v>98.5</v>
      </c>
      <c r="L142" s="247" t="s">
        <v>71</v>
      </c>
      <c r="N142" s="213">
        <v>14403760</v>
      </c>
      <c r="O142" s="213">
        <v>204210</v>
      </c>
      <c r="P142" s="213">
        <v>14607970</v>
      </c>
      <c r="Q142" s="213">
        <v>14333940</v>
      </c>
      <c r="R142" s="213">
        <v>55771</v>
      </c>
      <c r="S142" s="213">
        <v>14389711</v>
      </c>
    </row>
    <row r="143" spans="2:19" ht="15.75" customHeight="1">
      <c r="B143" s="247" t="s">
        <v>72</v>
      </c>
      <c r="C143" s="248">
        <f t="shared" ref="C143:H143" si="42">SUM(C141:C142)</f>
        <v>80109841</v>
      </c>
      <c r="D143" s="249">
        <f t="shared" si="42"/>
        <v>1541007</v>
      </c>
      <c r="E143" s="250">
        <f t="shared" si="42"/>
        <v>81650848</v>
      </c>
      <c r="F143" s="251">
        <f t="shared" si="42"/>
        <v>79655353</v>
      </c>
      <c r="G143" s="249">
        <f t="shared" si="42"/>
        <v>477581</v>
      </c>
      <c r="H143" s="252">
        <f t="shared" si="42"/>
        <v>80132934</v>
      </c>
      <c r="I143" s="274">
        <f t="shared" si="38"/>
        <v>99.4</v>
      </c>
      <c r="J143" s="275">
        <f t="shared" si="39"/>
        <v>31</v>
      </c>
      <c r="K143" s="276">
        <f t="shared" si="41"/>
        <v>98.1</v>
      </c>
      <c r="L143" s="247" t="s">
        <v>72</v>
      </c>
      <c r="N143" s="213">
        <v>80109841</v>
      </c>
      <c r="O143" s="213">
        <v>1541007</v>
      </c>
      <c r="P143" s="213">
        <v>81650848</v>
      </c>
      <c r="Q143" s="213">
        <v>79655353</v>
      </c>
      <c r="R143" s="213">
        <v>477581</v>
      </c>
      <c r="S143" s="213">
        <v>80132934</v>
      </c>
    </row>
    <row r="144" spans="2:19">
      <c r="I144" s="256"/>
      <c r="J144" s="256"/>
      <c r="K144" s="256"/>
      <c r="L144" s="257" t="s">
        <v>207</v>
      </c>
    </row>
    <row r="145" spans="2:19" ht="19.2">
      <c r="B145" s="212" t="s">
        <v>75</v>
      </c>
      <c r="I145" s="256"/>
      <c r="J145" s="256"/>
      <c r="K145" s="256"/>
    </row>
    <row r="146" spans="2:19">
      <c r="I146" s="256"/>
      <c r="J146" s="256"/>
      <c r="K146" s="256"/>
      <c r="L146" s="214" t="s">
        <v>9</v>
      </c>
    </row>
    <row r="147" spans="2:19" s="215" customFormat="1" ht="17.25" customHeight="1">
      <c r="B147" s="282"/>
      <c r="C147" s="447" t="s">
        <v>5</v>
      </c>
      <c r="D147" s="448"/>
      <c r="E147" s="449"/>
      <c r="F147" s="448" t="s">
        <v>6</v>
      </c>
      <c r="G147" s="448"/>
      <c r="H147" s="448"/>
      <c r="I147" s="447" t="s">
        <v>7</v>
      </c>
      <c r="J147" s="448"/>
      <c r="K147" s="449"/>
      <c r="L147" s="282"/>
      <c r="N147" s="215" t="s">
        <v>227</v>
      </c>
      <c r="Q147" s="215" t="s">
        <v>228</v>
      </c>
    </row>
    <row r="148" spans="2:19" s="215" customFormat="1" ht="17.25" customHeight="1">
      <c r="B148" s="283" t="s">
        <v>8</v>
      </c>
      <c r="C148" s="284" t="s">
        <v>2</v>
      </c>
      <c r="D148" s="285" t="s">
        <v>3</v>
      </c>
      <c r="E148" s="286" t="s">
        <v>4</v>
      </c>
      <c r="F148" s="287" t="s">
        <v>2</v>
      </c>
      <c r="G148" s="285" t="s">
        <v>3</v>
      </c>
      <c r="H148" s="288" t="s">
        <v>4</v>
      </c>
      <c r="I148" s="284" t="s">
        <v>198</v>
      </c>
      <c r="J148" s="285" t="s">
        <v>199</v>
      </c>
      <c r="K148" s="286" t="s">
        <v>200</v>
      </c>
      <c r="L148" s="283" t="s">
        <v>69</v>
      </c>
      <c r="N148" s="215" t="s">
        <v>229</v>
      </c>
      <c r="O148" s="215" t="s">
        <v>230</v>
      </c>
      <c r="P148" s="215" t="s">
        <v>231</v>
      </c>
      <c r="Q148" s="215" t="s">
        <v>229</v>
      </c>
      <c r="R148" s="215" t="s">
        <v>230</v>
      </c>
      <c r="S148" s="215" t="s">
        <v>231</v>
      </c>
    </row>
    <row r="149" spans="2:19" s="215" customFormat="1" ht="17.25" customHeight="1">
      <c r="B149" s="289"/>
      <c r="C149" s="290" t="s">
        <v>201</v>
      </c>
      <c r="D149" s="291" t="s">
        <v>202</v>
      </c>
      <c r="E149" s="292" t="s">
        <v>203</v>
      </c>
      <c r="F149" s="293" t="s">
        <v>204</v>
      </c>
      <c r="G149" s="291" t="s">
        <v>205</v>
      </c>
      <c r="H149" s="294" t="s">
        <v>206</v>
      </c>
      <c r="I149" s="290"/>
      <c r="J149" s="291"/>
      <c r="K149" s="292"/>
      <c r="L149" s="289"/>
      <c r="N149" s="215" t="s">
        <v>26</v>
      </c>
      <c r="O149" s="215" t="s">
        <v>27</v>
      </c>
      <c r="P149" s="215" t="s">
        <v>28</v>
      </c>
      <c r="Q149" s="215" t="s">
        <v>29</v>
      </c>
      <c r="R149" s="215" t="s">
        <v>30</v>
      </c>
      <c r="S149" s="215" t="s">
        <v>31</v>
      </c>
    </row>
    <row r="150" spans="2:19">
      <c r="B150" s="216" t="s">
        <v>33</v>
      </c>
      <c r="C150" s="217">
        <f t="shared" ref="C150:C188" si="43">N150</f>
        <v>520279</v>
      </c>
      <c r="D150" s="218">
        <f t="shared" ref="D150:D188" si="44">O150</f>
        <v>11680</v>
      </c>
      <c r="E150" s="219">
        <f t="shared" ref="E150:E188" si="45">P150</f>
        <v>531959</v>
      </c>
      <c r="F150" s="220">
        <f t="shared" ref="F150:F188" si="46">Q150</f>
        <v>517213</v>
      </c>
      <c r="G150" s="218">
        <f t="shared" ref="G150:G188" si="47">R150</f>
        <v>3422</v>
      </c>
      <c r="H150" s="221">
        <f t="shared" ref="H150:H188" si="48">S150</f>
        <v>520635</v>
      </c>
      <c r="I150" s="258">
        <f>IF(C150=0,"",ROUND(F150/C150*100,1))</f>
        <v>99.4</v>
      </c>
      <c r="J150" s="259">
        <f t="shared" ref="J150:J188" si="49">IF(D150=0,"",ROUND(G150/D150*100,1))</f>
        <v>29.3</v>
      </c>
      <c r="K150" s="260">
        <f t="shared" ref="K150:K188" si="50">IF(E150=0,"",ROUND(H150/E150*100,1))</f>
        <v>97.9</v>
      </c>
      <c r="L150" s="225" t="s">
        <v>33</v>
      </c>
      <c r="N150" s="213">
        <v>520279</v>
      </c>
      <c r="O150" s="213">
        <v>11680</v>
      </c>
      <c r="P150" s="213">
        <v>531959</v>
      </c>
      <c r="Q150" s="213">
        <v>517213</v>
      </c>
      <c r="R150" s="213">
        <v>3422</v>
      </c>
      <c r="S150" s="213">
        <v>520635</v>
      </c>
    </row>
    <row r="151" spans="2:19">
      <c r="B151" s="226" t="s">
        <v>0</v>
      </c>
      <c r="C151" s="227">
        <f t="shared" si="43"/>
        <v>93534</v>
      </c>
      <c r="D151" s="228">
        <f t="shared" si="44"/>
        <v>2755</v>
      </c>
      <c r="E151" s="229">
        <f t="shared" si="45"/>
        <v>96289</v>
      </c>
      <c r="F151" s="230">
        <f t="shared" si="46"/>
        <v>92674</v>
      </c>
      <c r="G151" s="228">
        <f t="shared" si="47"/>
        <v>782</v>
      </c>
      <c r="H151" s="231">
        <f t="shared" si="48"/>
        <v>93456</v>
      </c>
      <c r="I151" s="261">
        <f t="shared" ref="I151:I188" si="51">IF(C151=0,"",ROUND(F151/C151*100,1))</f>
        <v>99.1</v>
      </c>
      <c r="J151" s="237">
        <f t="shared" si="49"/>
        <v>28.4</v>
      </c>
      <c r="K151" s="262">
        <f t="shared" si="50"/>
        <v>97.1</v>
      </c>
      <c r="L151" s="226" t="s">
        <v>0</v>
      </c>
      <c r="N151" s="213">
        <v>93534</v>
      </c>
      <c r="O151" s="213">
        <v>2755</v>
      </c>
      <c r="P151" s="213">
        <v>96289</v>
      </c>
      <c r="Q151" s="213">
        <v>92674</v>
      </c>
      <c r="R151" s="213">
        <v>782</v>
      </c>
      <c r="S151" s="213">
        <v>93456</v>
      </c>
    </row>
    <row r="152" spans="2:19">
      <c r="B152" s="226" t="s">
        <v>1</v>
      </c>
      <c r="C152" s="227">
        <f t="shared" si="43"/>
        <v>126340</v>
      </c>
      <c r="D152" s="228">
        <f t="shared" si="44"/>
        <v>2821</v>
      </c>
      <c r="E152" s="229">
        <f t="shared" si="45"/>
        <v>129161</v>
      </c>
      <c r="F152" s="230">
        <f t="shared" si="46"/>
        <v>125105</v>
      </c>
      <c r="G152" s="228">
        <f t="shared" si="47"/>
        <v>1195</v>
      </c>
      <c r="H152" s="231">
        <f t="shared" si="48"/>
        <v>126300</v>
      </c>
      <c r="I152" s="261">
        <f t="shared" si="51"/>
        <v>99</v>
      </c>
      <c r="J152" s="237">
        <f t="shared" si="49"/>
        <v>42.4</v>
      </c>
      <c r="K152" s="262">
        <f t="shared" si="50"/>
        <v>97.8</v>
      </c>
      <c r="L152" s="226" t="s">
        <v>1</v>
      </c>
      <c r="N152" s="213">
        <v>126340</v>
      </c>
      <c r="O152" s="213">
        <v>2821</v>
      </c>
      <c r="P152" s="213">
        <v>129161</v>
      </c>
      <c r="Q152" s="213">
        <v>125105</v>
      </c>
      <c r="R152" s="213">
        <v>1195</v>
      </c>
      <c r="S152" s="213">
        <v>126300</v>
      </c>
    </row>
    <row r="153" spans="2:19">
      <c r="B153" s="226" t="s">
        <v>34</v>
      </c>
      <c r="C153" s="227">
        <f t="shared" si="43"/>
        <v>88588</v>
      </c>
      <c r="D153" s="228">
        <f t="shared" si="44"/>
        <v>2881</v>
      </c>
      <c r="E153" s="229">
        <f t="shared" si="45"/>
        <v>91469</v>
      </c>
      <c r="F153" s="230">
        <f t="shared" si="46"/>
        <v>87902</v>
      </c>
      <c r="G153" s="228">
        <f t="shared" si="47"/>
        <v>1169</v>
      </c>
      <c r="H153" s="231">
        <f t="shared" si="48"/>
        <v>89071</v>
      </c>
      <c r="I153" s="261">
        <f t="shared" si="51"/>
        <v>99.2</v>
      </c>
      <c r="J153" s="237">
        <f t="shared" si="49"/>
        <v>40.6</v>
      </c>
      <c r="K153" s="262">
        <f t="shared" si="50"/>
        <v>97.4</v>
      </c>
      <c r="L153" s="226" t="s">
        <v>34</v>
      </c>
      <c r="N153" s="213">
        <v>88588</v>
      </c>
      <c r="O153" s="213">
        <v>2881</v>
      </c>
      <c r="P153" s="213">
        <v>91469</v>
      </c>
      <c r="Q153" s="213">
        <v>87902</v>
      </c>
      <c r="R153" s="213">
        <v>1169</v>
      </c>
      <c r="S153" s="213">
        <v>89071</v>
      </c>
    </row>
    <row r="154" spans="2:19">
      <c r="B154" s="226" t="s">
        <v>35</v>
      </c>
      <c r="C154" s="227">
        <f t="shared" si="43"/>
        <v>178392</v>
      </c>
      <c r="D154" s="228">
        <f t="shared" si="44"/>
        <v>4827</v>
      </c>
      <c r="E154" s="229">
        <f t="shared" si="45"/>
        <v>183219</v>
      </c>
      <c r="F154" s="230">
        <f t="shared" si="46"/>
        <v>177205</v>
      </c>
      <c r="G154" s="228">
        <f t="shared" si="47"/>
        <v>1813</v>
      </c>
      <c r="H154" s="231">
        <f t="shared" si="48"/>
        <v>179018</v>
      </c>
      <c r="I154" s="261">
        <f t="shared" si="51"/>
        <v>99.3</v>
      </c>
      <c r="J154" s="237">
        <f t="shared" si="49"/>
        <v>37.6</v>
      </c>
      <c r="K154" s="262">
        <f t="shared" si="50"/>
        <v>97.7</v>
      </c>
      <c r="L154" s="226" t="s">
        <v>35</v>
      </c>
      <c r="N154" s="213">
        <v>178392</v>
      </c>
      <c r="O154" s="213">
        <v>4827</v>
      </c>
      <c r="P154" s="213">
        <v>183219</v>
      </c>
      <c r="Q154" s="213">
        <v>177205</v>
      </c>
      <c r="R154" s="213">
        <v>1813</v>
      </c>
      <c r="S154" s="213">
        <v>179018</v>
      </c>
    </row>
    <row r="155" spans="2:19">
      <c r="B155" s="226" t="s">
        <v>36</v>
      </c>
      <c r="C155" s="227">
        <f t="shared" si="43"/>
        <v>82482</v>
      </c>
      <c r="D155" s="228">
        <f t="shared" si="44"/>
        <v>825</v>
      </c>
      <c r="E155" s="229">
        <f t="shared" si="45"/>
        <v>83307</v>
      </c>
      <c r="F155" s="230">
        <f t="shared" si="46"/>
        <v>81950</v>
      </c>
      <c r="G155" s="228">
        <f t="shared" si="47"/>
        <v>430</v>
      </c>
      <c r="H155" s="231">
        <f t="shared" si="48"/>
        <v>82380</v>
      </c>
      <c r="I155" s="261">
        <f t="shared" si="51"/>
        <v>99.4</v>
      </c>
      <c r="J155" s="237">
        <f t="shared" si="49"/>
        <v>52.1</v>
      </c>
      <c r="K155" s="262">
        <f t="shared" si="50"/>
        <v>98.9</v>
      </c>
      <c r="L155" s="226" t="s">
        <v>36</v>
      </c>
      <c r="N155" s="213">
        <v>82482</v>
      </c>
      <c r="O155" s="213">
        <v>825</v>
      </c>
      <c r="P155" s="213">
        <v>83307</v>
      </c>
      <c r="Q155" s="213">
        <v>81950</v>
      </c>
      <c r="R155" s="213">
        <v>430</v>
      </c>
      <c r="S155" s="213">
        <v>82380</v>
      </c>
    </row>
    <row r="156" spans="2:19">
      <c r="B156" s="226" t="s">
        <v>37</v>
      </c>
      <c r="C156" s="227">
        <f t="shared" si="43"/>
        <v>39249</v>
      </c>
      <c r="D156" s="228">
        <f t="shared" si="44"/>
        <v>168</v>
      </c>
      <c r="E156" s="229">
        <f t="shared" si="45"/>
        <v>39417</v>
      </c>
      <c r="F156" s="230">
        <f t="shared" si="46"/>
        <v>39177</v>
      </c>
      <c r="G156" s="228">
        <f t="shared" si="47"/>
        <v>48</v>
      </c>
      <c r="H156" s="231">
        <f t="shared" si="48"/>
        <v>39225</v>
      </c>
      <c r="I156" s="261">
        <f t="shared" si="51"/>
        <v>99.8</v>
      </c>
      <c r="J156" s="237">
        <f t="shared" si="49"/>
        <v>28.6</v>
      </c>
      <c r="K156" s="262">
        <f t="shared" si="50"/>
        <v>99.5</v>
      </c>
      <c r="L156" s="226" t="s">
        <v>157</v>
      </c>
      <c r="N156" s="213">
        <v>39249</v>
      </c>
      <c r="O156" s="213">
        <v>168</v>
      </c>
      <c r="P156" s="213">
        <v>39417</v>
      </c>
      <c r="Q156" s="213">
        <v>39177</v>
      </c>
      <c r="R156" s="213">
        <v>48</v>
      </c>
      <c r="S156" s="213">
        <v>39225</v>
      </c>
    </row>
    <row r="157" spans="2:19">
      <c r="B157" s="226" t="s">
        <v>38</v>
      </c>
      <c r="C157" s="227">
        <f t="shared" si="43"/>
        <v>32212</v>
      </c>
      <c r="D157" s="228">
        <f t="shared" si="44"/>
        <v>948</v>
      </c>
      <c r="E157" s="229">
        <f t="shared" si="45"/>
        <v>33160</v>
      </c>
      <c r="F157" s="230">
        <f t="shared" si="46"/>
        <v>32003</v>
      </c>
      <c r="G157" s="228">
        <f t="shared" si="47"/>
        <v>451</v>
      </c>
      <c r="H157" s="231">
        <f t="shared" si="48"/>
        <v>32454</v>
      </c>
      <c r="I157" s="261">
        <f t="shared" si="51"/>
        <v>99.4</v>
      </c>
      <c r="J157" s="237">
        <f t="shared" si="49"/>
        <v>47.6</v>
      </c>
      <c r="K157" s="262">
        <f t="shared" si="50"/>
        <v>97.9</v>
      </c>
      <c r="L157" s="226" t="s">
        <v>38</v>
      </c>
      <c r="N157" s="213">
        <v>32212</v>
      </c>
      <c r="O157" s="213">
        <v>948</v>
      </c>
      <c r="P157" s="213">
        <v>33160</v>
      </c>
      <c r="Q157" s="213">
        <v>32003</v>
      </c>
      <c r="R157" s="213">
        <v>451</v>
      </c>
      <c r="S157" s="213">
        <v>32454</v>
      </c>
    </row>
    <row r="158" spans="2:19">
      <c r="B158" s="226" t="s">
        <v>39</v>
      </c>
      <c r="C158" s="227">
        <f t="shared" si="43"/>
        <v>179665</v>
      </c>
      <c r="D158" s="228">
        <f t="shared" si="44"/>
        <v>3275</v>
      </c>
      <c r="E158" s="229">
        <f t="shared" si="45"/>
        <v>182940</v>
      </c>
      <c r="F158" s="230">
        <f t="shared" si="46"/>
        <v>178759</v>
      </c>
      <c r="G158" s="228">
        <f t="shared" si="47"/>
        <v>543</v>
      </c>
      <c r="H158" s="231">
        <f t="shared" si="48"/>
        <v>179302</v>
      </c>
      <c r="I158" s="261">
        <f t="shared" si="51"/>
        <v>99.5</v>
      </c>
      <c r="J158" s="237">
        <f t="shared" si="49"/>
        <v>16.600000000000001</v>
      </c>
      <c r="K158" s="262">
        <f t="shared" si="50"/>
        <v>98</v>
      </c>
      <c r="L158" s="226" t="s">
        <v>39</v>
      </c>
      <c r="N158" s="213">
        <v>179665</v>
      </c>
      <c r="O158" s="213">
        <v>3275</v>
      </c>
      <c r="P158" s="213">
        <v>182940</v>
      </c>
      <c r="Q158" s="213">
        <v>178759</v>
      </c>
      <c r="R158" s="213">
        <v>543</v>
      </c>
      <c r="S158" s="213">
        <v>179302</v>
      </c>
    </row>
    <row r="159" spans="2:19">
      <c r="B159" s="226" t="s">
        <v>40</v>
      </c>
      <c r="C159" s="227">
        <f t="shared" si="43"/>
        <v>119005</v>
      </c>
      <c r="D159" s="228">
        <f t="shared" si="44"/>
        <v>2817</v>
      </c>
      <c r="E159" s="229">
        <f t="shared" si="45"/>
        <v>121822</v>
      </c>
      <c r="F159" s="230">
        <f t="shared" si="46"/>
        <v>118434</v>
      </c>
      <c r="G159" s="228">
        <f t="shared" si="47"/>
        <v>982</v>
      </c>
      <c r="H159" s="231">
        <f t="shared" si="48"/>
        <v>119416</v>
      </c>
      <c r="I159" s="261">
        <f t="shared" si="51"/>
        <v>99.5</v>
      </c>
      <c r="J159" s="237">
        <f t="shared" si="49"/>
        <v>34.9</v>
      </c>
      <c r="K159" s="262">
        <f t="shared" si="50"/>
        <v>98</v>
      </c>
      <c r="L159" s="226" t="s">
        <v>40</v>
      </c>
      <c r="N159" s="213">
        <v>119005</v>
      </c>
      <c r="O159" s="213">
        <v>2817</v>
      </c>
      <c r="P159" s="213">
        <v>121822</v>
      </c>
      <c r="Q159" s="213">
        <v>118434</v>
      </c>
      <c r="R159" s="213">
        <v>982</v>
      </c>
      <c r="S159" s="213">
        <v>119416</v>
      </c>
    </row>
    <row r="160" spans="2:19">
      <c r="B160" s="226" t="s">
        <v>260</v>
      </c>
      <c r="C160" s="227">
        <f t="shared" si="43"/>
        <v>54818</v>
      </c>
      <c r="D160" s="228">
        <f t="shared" si="44"/>
        <v>1213</v>
      </c>
      <c r="E160" s="229">
        <f t="shared" si="45"/>
        <v>56031</v>
      </c>
      <c r="F160" s="230">
        <f t="shared" si="46"/>
        <v>54508</v>
      </c>
      <c r="G160" s="228">
        <f t="shared" si="47"/>
        <v>442</v>
      </c>
      <c r="H160" s="231">
        <f t="shared" si="48"/>
        <v>54950</v>
      </c>
      <c r="I160" s="261">
        <f t="shared" si="51"/>
        <v>99.4</v>
      </c>
      <c r="J160" s="237">
        <f t="shared" si="49"/>
        <v>36.4</v>
      </c>
      <c r="K160" s="262">
        <f t="shared" si="50"/>
        <v>98.1</v>
      </c>
      <c r="L160" s="226" t="s">
        <v>259</v>
      </c>
      <c r="N160" s="213">
        <v>54818</v>
      </c>
      <c r="O160" s="213">
        <v>1213</v>
      </c>
      <c r="P160" s="213">
        <v>56031</v>
      </c>
      <c r="Q160" s="213">
        <v>54508</v>
      </c>
      <c r="R160" s="213">
        <v>442</v>
      </c>
      <c r="S160" s="213">
        <v>54950</v>
      </c>
    </row>
    <row r="161" spans="2:19">
      <c r="B161" s="235" t="s">
        <v>41</v>
      </c>
      <c r="C161" s="263">
        <f t="shared" si="43"/>
        <v>38506</v>
      </c>
      <c r="D161" s="264">
        <f t="shared" si="44"/>
        <v>956</v>
      </c>
      <c r="E161" s="265">
        <f t="shared" si="45"/>
        <v>39462</v>
      </c>
      <c r="F161" s="266">
        <f t="shared" si="46"/>
        <v>37564</v>
      </c>
      <c r="G161" s="264">
        <f t="shared" si="47"/>
        <v>314</v>
      </c>
      <c r="H161" s="267">
        <f t="shared" si="48"/>
        <v>37878</v>
      </c>
      <c r="I161" s="277">
        <f t="shared" si="51"/>
        <v>97.6</v>
      </c>
      <c r="J161" s="278">
        <f t="shared" si="49"/>
        <v>32.799999999999997</v>
      </c>
      <c r="K161" s="279">
        <f t="shared" si="50"/>
        <v>96</v>
      </c>
      <c r="L161" s="235" t="s">
        <v>41</v>
      </c>
      <c r="N161" s="213">
        <v>38506</v>
      </c>
      <c r="O161" s="213">
        <v>956</v>
      </c>
      <c r="P161" s="213">
        <v>39462</v>
      </c>
      <c r="Q161" s="213">
        <v>37564</v>
      </c>
      <c r="R161" s="213">
        <v>314</v>
      </c>
      <c r="S161" s="213">
        <v>37878</v>
      </c>
    </row>
    <row r="162" spans="2:19">
      <c r="B162" s="226" t="s">
        <v>42</v>
      </c>
      <c r="C162" s="227">
        <f t="shared" si="43"/>
        <v>4595</v>
      </c>
      <c r="D162" s="228">
        <f t="shared" si="44"/>
        <v>198</v>
      </c>
      <c r="E162" s="229">
        <f t="shared" si="45"/>
        <v>4793</v>
      </c>
      <c r="F162" s="230">
        <f t="shared" si="46"/>
        <v>4548</v>
      </c>
      <c r="G162" s="228">
        <f t="shared" si="47"/>
        <v>15</v>
      </c>
      <c r="H162" s="231">
        <f t="shared" si="48"/>
        <v>4563</v>
      </c>
      <c r="I162" s="261">
        <f t="shared" si="51"/>
        <v>99</v>
      </c>
      <c r="J162" s="237">
        <f t="shared" si="49"/>
        <v>7.6</v>
      </c>
      <c r="K162" s="262">
        <f t="shared" si="50"/>
        <v>95.2</v>
      </c>
      <c r="L162" s="226" t="s">
        <v>42</v>
      </c>
      <c r="N162" s="213">
        <v>4595</v>
      </c>
      <c r="O162" s="213">
        <v>198</v>
      </c>
      <c r="P162" s="213">
        <v>4793</v>
      </c>
      <c r="Q162" s="213">
        <v>4548</v>
      </c>
      <c r="R162" s="213">
        <v>15</v>
      </c>
      <c r="S162" s="213">
        <v>4563</v>
      </c>
    </row>
    <row r="163" spans="2:19">
      <c r="B163" s="226" t="s">
        <v>43</v>
      </c>
      <c r="C163" s="227">
        <f t="shared" si="43"/>
        <v>27784</v>
      </c>
      <c r="D163" s="228">
        <f t="shared" si="44"/>
        <v>317</v>
      </c>
      <c r="E163" s="229">
        <f t="shared" si="45"/>
        <v>28101</v>
      </c>
      <c r="F163" s="230">
        <f t="shared" si="46"/>
        <v>27661</v>
      </c>
      <c r="G163" s="228">
        <f t="shared" si="47"/>
        <v>94</v>
      </c>
      <c r="H163" s="231">
        <f t="shared" si="48"/>
        <v>27755</v>
      </c>
      <c r="I163" s="261">
        <f t="shared" si="51"/>
        <v>99.6</v>
      </c>
      <c r="J163" s="237">
        <f t="shared" si="49"/>
        <v>29.7</v>
      </c>
      <c r="K163" s="262">
        <f t="shared" si="50"/>
        <v>98.8</v>
      </c>
      <c r="L163" s="226" t="s">
        <v>43</v>
      </c>
      <c r="N163" s="213">
        <v>27784</v>
      </c>
      <c r="O163" s="213">
        <v>317</v>
      </c>
      <c r="P163" s="213">
        <v>28101</v>
      </c>
      <c r="Q163" s="213">
        <v>27661</v>
      </c>
      <c r="R163" s="213">
        <v>94</v>
      </c>
      <c r="S163" s="213">
        <v>27755</v>
      </c>
    </row>
    <row r="164" spans="2:19">
      <c r="B164" s="226" t="s">
        <v>44</v>
      </c>
      <c r="C164" s="227">
        <f t="shared" si="43"/>
        <v>33694</v>
      </c>
      <c r="D164" s="228">
        <f t="shared" si="44"/>
        <v>303</v>
      </c>
      <c r="E164" s="229">
        <f t="shared" si="45"/>
        <v>33997</v>
      </c>
      <c r="F164" s="230">
        <f t="shared" si="46"/>
        <v>33426</v>
      </c>
      <c r="G164" s="228">
        <f t="shared" si="47"/>
        <v>143</v>
      </c>
      <c r="H164" s="231">
        <f t="shared" si="48"/>
        <v>33569</v>
      </c>
      <c r="I164" s="261">
        <f t="shared" si="51"/>
        <v>99.2</v>
      </c>
      <c r="J164" s="237">
        <f t="shared" si="49"/>
        <v>47.2</v>
      </c>
      <c r="K164" s="262">
        <f t="shared" si="50"/>
        <v>98.7</v>
      </c>
      <c r="L164" s="226" t="s">
        <v>44</v>
      </c>
      <c r="N164" s="213">
        <v>33694</v>
      </c>
      <c r="O164" s="213">
        <v>303</v>
      </c>
      <c r="P164" s="213">
        <v>33997</v>
      </c>
      <c r="Q164" s="213">
        <v>33426</v>
      </c>
      <c r="R164" s="213">
        <v>143</v>
      </c>
      <c r="S164" s="213">
        <v>33569</v>
      </c>
    </row>
    <row r="165" spans="2:19">
      <c r="B165" s="226" t="s">
        <v>45</v>
      </c>
      <c r="C165" s="227">
        <f t="shared" si="43"/>
        <v>42007</v>
      </c>
      <c r="D165" s="228">
        <f t="shared" si="44"/>
        <v>461</v>
      </c>
      <c r="E165" s="229">
        <f t="shared" si="45"/>
        <v>42468</v>
      </c>
      <c r="F165" s="230">
        <f t="shared" si="46"/>
        <v>41809</v>
      </c>
      <c r="G165" s="228">
        <f t="shared" si="47"/>
        <v>116</v>
      </c>
      <c r="H165" s="231">
        <f t="shared" si="48"/>
        <v>41925</v>
      </c>
      <c r="I165" s="261">
        <f t="shared" si="51"/>
        <v>99.5</v>
      </c>
      <c r="J165" s="237">
        <f t="shared" si="49"/>
        <v>25.2</v>
      </c>
      <c r="K165" s="262">
        <f t="shared" si="50"/>
        <v>98.7</v>
      </c>
      <c r="L165" s="226" t="s">
        <v>45</v>
      </c>
      <c r="N165" s="213">
        <v>42007</v>
      </c>
      <c r="O165" s="213">
        <v>461</v>
      </c>
      <c r="P165" s="213">
        <v>42468</v>
      </c>
      <c r="Q165" s="213">
        <v>41809</v>
      </c>
      <c r="R165" s="213">
        <v>116</v>
      </c>
      <c r="S165" s="213">
        <v>41925</v>
      </c>
    </row>
    <row r="166" spans="2:19">
      <c r="B166" s="226" t="s">
        <v>46</v>
      </c>
      <c r="C166" s="227">
        <f t="shared" si="43"/>
        <v>10739</v>
      </c>
      <c r="D166" s="228">
        <f t="shared" si="44"/>
        <v>403</v>
      </c>
      <c r="E166" s="229">
        <f t="shared" si="45"/>
        <v>11142</v>
      </c>
      <c r="F166" s="230">
        <f t="shared" si="46"/>
        <v>10413</v>
      </c>
      <c r="G166" s="228">
        <f t="shared" si="47"/>
        <v>112</v>
      </c>
      <c r="H166" s="231">
        <f t="shared" si="48"/>
        <v>10525</v>
      </c>
      <c r="I166" s="261">
        <f t="shared" si="51"/>
        <v>97</v>
      </c>
      <c r="J166" s="237">
        <f t="shared" si="49"/>
        <v>27.8</v>
      </c>
      <c r="K166" s="262">
        <f t="shared" si="50"/>
        <v>94.5</v>
      </c>
      <c r="L166" s="226" t="s">
        <v>46</v>
      </c>
      <c r="N166" s="213">
        <v>10739</v>
      </c>
      <c r="O166" s="213">
        <v>403</v>
      </c>
      <c r="P166" s="213">
        <v>11142</v>
      </c>
      <c r="Q166" s="213">
        <v>10413</v>
      </c>
      <c r="R166" s="213">
        <v>112</v>
      </c>
      <c r="S166" s="213">
        <v>10525</v>
      </c>
    </row>
    <row r="167" spans="2:19">
      <c r="B167" s="226" t="s">
        <v>47</v>
      </c>
      <c r="C167" s="227">
        <f t="shared" si="43"/>
        <v>11820</v>
      </c>
      <c r="D167" s="228">
        <f t="shared" si="44"/>
        <v>82</v>
      </c>
      <c r="E167" s="229">
        <f t="shared" si="45"/>
        <v>11902</v>
      </c>
      <c r="F167" s="230">
        <f t="shared" si="46"/>
        <v>11799</v>
      </c>
      <c r="G167" s="228">
        <f t="shared" si="47"/>
        <v>19</v>
      </c>
      <c r="H167" s="231">
        <f t="shared" si="48"/>
        <v>11818</v>
      </c>
      <c r="I167" s="261">
        <f t="shared" si="51"/>
        <v>99.8</v>
      </c>
      <c r="J167" s="237">
        <f t="shared" si="49"/>
        <v>23.2</v>
      </c>
      <c r="K167" s="262">
        <f t="shared" si="50"/>
        <v>99.3</v>
      </c>
      <c r="L167" s="226" t="s">
        <v>47</v>
      </c>
      <c r="N167" s="213">
        <v>11820</v>
      </c>
      <c r="O167" s="213">
        <v>82</v>
      </c>
      <c r="P167" s="213">
        <v>11902</v>
      </c>
      <c r="Q167" s="213">
        <v>11799</v>
      </c>
      <c r="R167" s="213">
        <v>19</v>
      </c>
      <c r="S167" s="213">
        <v>11818</v>
      </c>
    </row>
    <row r="168" spans="2:19">
      <c r="B168" s="226" t="s">
        <v>48</v>
      </c>
      <c r="C168" s="227">
        <f t="shared" si="43"/>
        <v>9355</v>
      </c>
      <c r="D168" s="228">
        <f t="shared" si="44"/>
        <v>22</v>
      </c>
      <c r="E168" s="229">
        <f t="shared" si="45"/>
        <v>9377</v>
      </c>
      <c r="F168" s="230">
        <f t="shared" si="46"/>
        <v>9338</v>
      </c>
      <c r="G168" s="228">
        <f t="shared" si="47"/>
        <v>9</v>
      </c>
      <c r="H168" s="231">
        <f t="shared" si="48"/>
        <v>9347</v>
      </c>
      <c r="I168" s="261">
        <f t="shared" si="51"/>
        <v>99.8</v>
      </c>
      <c r="J168" s="237">
        <f t="shared" si="49"/>
        <v>40.9</v>
      </c>
      <c r="K168" s="262">
        <f t="shared" si="50"/>
        <v>99.7</v>
      </c>
      <c r="L168" s="226" t="s">
        <v>48</v>
      </c>
      <c r="N168" s="213">
        <v>9355</v>
      </c>
      <c r="O168" s="213">
        <v>22</v>
      </c>
      <c r="P168" s="213">
        <v>9377</v>
      </c>
      <c r="Q168" s="213">
        <v>9338</v>
      </c>
      <c r="R168" s="213">
        <v>9</v>
      </c>
      <c r="S168" s="213">
        <v>9347</v>
      </c>
    </row>
    <row r="169" spans="2:19">
      <c r="B169" s="226" t="s">
        <v>49</v>
      </c>
      <c r="C169" s="227">
        <f t="shared" si="43"/>
        <v>47010</v>
      </c>
      <c r="D169" s="228">
        <f t="shared" si="44"/>
        <v>515</v>
      </c>
      <c r="E169" s="229">
        <f t="shared" si="45"/>
        <v>47525</v>
      </c>
      <c r="F169" s="230">
        <f t="shared" si="46"/>
        <v>46959</v>
      </c>
      <c r="G169" s="228">
        <f t="shared" si="47"/>
        <v>232</v>
      </c>
      <c r="H169" s="231">
        <f t="shared" si="48"/>
        <v>47191</v>
      </c>
      <c r="I169" s="261">
        <f t="shared" si="51"/>
        <v>99.9</v>
      </c>
      <c r="J169" s="237">
        <f t="shared" si="49"/>
        <v>45</v>
      </c>
      <c r="K169" s="262">
        <f t="shared" si="50"/>
        <v>99.3</v>
      </c>
      <c r="L169" s="226" t="s">
        <v>49</v>
      </c>
      <c r="N169" s="213">
        <v>47010</v>
      </c>
      <c r="O169" s="213">
        <v>515</v>
      </c>
      <c r="P169" s="213">
        <v>47525</v>
      </c>
      <c r="Q169" s="213">
        <v>46959</v>
      </c>
      <c r="R169" s="213">
        <v>232</v>
      </c>
      <c r="S169" s="213">
        <v>47191</v>
      </c>
    </row>
    <row r="170" spans="2:19">
      <c r="B170" s="226" t="s">
        <v>50</v>
      </c>
      <c r="C170" s="227">
        <f t="shared" si="43"/>
        <v>1704</v>
      </c>
      <c r="D170" s="228">
        <f t="shared" si="44"/>
        <v>0</v>
      </c>
      <c r="E170" s="229">
        <f t="shared" si="45"/>
        <v>1704</v>
      </c>
      <c r="F170" s="230">
        <f t="shared" si="46"/>
        <v>1699</v>
      </c>
      <c r="G170" s="228">
        <f t="shared" si="47"/>
        <v>0</v>
      </c>
      <c r="H170" s="231">
        <f t="shared" si="48"/>
        <v>1699</v>
      </c>
      <c r="I170" s="261">
        <f t="shared" si="51"/>
        <v>99.7</v>
      </c>
      <c r="J170" s="237">
        <v>0</v>
      </c>
      <c r="K170" s="262">
        <f t="shared" si="50"/>
        <v>99.7</v>
      </c>
      <c r="L170" s="226" t="s">
        <v>50</v>
      </c>
      <c r="N170" s="213">
        <v>1704</v>
      </c>
      <c r="O170" s="213">
        <v>0</v>
      </c>
      <c r="P170" s="213">
        <v>1704</v>
      </c>
      <c r="Q170" s="213">
        <v>1699</v>
      </c>
      <c r="R170" s="213">
        <v>0</v>
      </c>
      <c r="S170" s="213">
        <v>1699</v>
      </c>
    </row>
    <row r="171" spans="2:19">
      <c r="B171" s="226" t="s">
        <v>51</v>
      </c>
      <c r="C171" s="227">
        <f t="shared" si="43"/>
        <v>1732</v>
      </c>
      <c r="D171" s="228">
        <f t="shared" si="44"/>
        <v>109</v>
      </c>
      <c r="E171" s="229">
        <f t="shared" si="45"/>
        <v>1841</v>
      </c>
      <c r="F171" s="230">
        <f t="shared" si="46"/>
        <v>1720</v>
      </c>
      <c r="G171" s="228">
        <f t="shared" si="47"/>
        <v>30</v>
      </c>
      <c r="H171" s="231">
        <f t="shared" si="48"/>
        <v>1750</v>
      </c>
      <c r="I171" s="261">
        <f t="shared" si="51"/>
        <v>99.3</v>
      </c>
      <c r="J171" s="237">
        <f t="shared" si="49"/>
        <v>27.5</v>
      </c>
      <c r="K171" s="262">
        <f t="shared" si="50"/>
        <v>95.1</v>
      </c>
      <c r="L171" s="226" t="s">
        <v>51</v>
      </c>
      <c r="N171" s="213">
        <v>1732</v>
      </c>
      <c r="O171" s="213">
        <v>109</v>
      </c>
      <c r="P171" s="213">
        <v>1841</v>
      </c>
      <c r="Q171" s="213">
        <v>1720</v>
      </c>
      <c r="R171" s="213">
        <v>30</v>
      </c>
      <c r="S171" s="213">
        <v>1750</v>
      </c>
    </row>
    <row r="172" spans="2:19">
      <c r="B172" s="226" t="s">
        <v>52</v>
      </c>
      <c r="C172" s="227">
        <f t="shared" si="43"/>
        <v>8686</v>
      </c>
      <c r="D172" s="228">
        <f t="shared" si="44"/>
        <v>177</v>
      </c>
      <c r="E172" s="229">
        <f t="shared" si="45"/>
        <v>8863</v>
      </c>
      <c r="F172" s="230">
        <f t="shared" si="46"/>
        <v>8641</v>
      </c>
      <c r="G172" s="228">
        <f t="shared" si="47"/>
        <v>40</v>
      </c>
      <c r="H172" s="231">
        <f t="shared" si="48"/>
        <v>8681</v>
      </c>
      <c r="I172" s="261">
        <f t="shared" si="51"/>
        <v>99.5</v>
      </c>
      <c r="J172" s="237">
        <f t="shared" si="49"/>
        <v>22.6</v>
      </c>
      <c r="K172" s="262">
        <f t="shared" si="50"/>
        <v>97.9</v>
      </c>
      <c r="L172" s="226" t="s">
        <v>52</v>
      </c>
      <c r="N172" s="213">
        <v>8686</v>
      </c>
      <c r="O172" s="213">
        <v>177</v>
      </c>
      <c r="P172" s="213">
        <v>8863</v>
      </c>
      <c r="Q172" s="213">
        <v>8641</v>
      </c>
      <c r="R172" s="213">
        <v>40</v>
      </c>
      <c r="S172" s="213">
        <v>8681</v>
      </c>
    </row>
    <row r="173" spans="2:19">
      <c r="B173" s="226" t="s">
        <v>53</v>
      </c>
      <c r="C173" s="227">
        <f t="shared" si="43"/>
        <v>7370</v>
      </c>
      <c r="D173" s="228">
        <f t="shared" si="44"/>
        <v>0</v>
      </c>
      <c r="E173" s="229">
        <f t="shared" si="45"/>
        <v>7370</v>
      </c>
      <c r="F173" s="230">
        <f t="shared" si="46"/>
        <v>7345</v>
      </c>
      <c r="G173" s="228">
        <f t="shared" si="47"/>
        <v>0</v>
      </c>
      <c r="H173" s="231">
        <f t="shared" si="48"/>
        <v>7345</v>
      </c>
      <c r="I173" s="261">
        <f t="shared" si="51"/>
        <v>99.7</v>
      </c>
      <c r="J173" s="237">
        <v>0</v>
      </c>
      <c r="K173" s="262">
        <f t="shared" si="50"/>
        <v>99.7</v>
      </c>
      <c r="L173" s="226" t="s">
        <v>53</v>
      </c>
      <c r="N173" s="213">
        <v>7370</v>
      </c>
      <c r="O173" s="213">
        <v>0</v>
      </c>
      <c r="P173" s="213">
        <v>7370</v>
      </c>
      <c r="Q173" s="213">
        <v>7345</v>
      </c>
      <c r="R173" s="213">
        <v>0</v>
      </c>
      <c r="S173" s="213">
        <v>7345</v>
      </c>
    </row>
    <row r="174" spans="2:19">
      <c r="B174" s="226" t="s">
        <v>54</v>
      </c>
      <c r="C174" s="227">
        <f t="shared" si="43"/>
        <v>31495</v>
      </c>
      <c r="D174" s="228">
        <f t="shared" si="44"/>
        <v>732</v>
      </c>
      <c r="E174" s="229">
        <f t="shared" si="45"/>
        <v>32227</v>
      </c>
      <c r="F174" s="230">
        <f t="shared" si="46"/>
        <v>31166</v>
      </c>
      <c r="G174" s="228">
        <f t="shared" si="47"/>
        <v>198</v>
      </c>
      <c r="H174" s="231">
        <f t="shared" si="48"/>
        <v>31364</v>
      </c>
      <c r="I174" s="261">
        <f t="shared" si="51"/>
        <v>99</v>
      </c>
      <c r="J174" s="237">
        <f t="shared" si="49"/>
        <v>27</v>
      </c>
      <c r="K174" s="262">
        <f t="shared" si="50"/>
        <v>97.3</v>
      </c>
      <c r="L174" s="226" t="s">
        <v>54</v>
      </c>
      <c r="N174" s="213">
        <v>31495</v>
      </c>
      <c r="O174" s="213">
        <v>732</v>
      </c>
      <c r="P174" s="213">
        <v>32227</v>
      </c>
      <c r="Q174" s="213">
        <v>31166</v>
      </c>
      <c r="R174" s="213">
        <v>198</v>
      </c>
      <c r="S174" s="213">
        <v>31364</v>
      </c>
    </row>
    <row r="175" spans="2:19">
      <c r="B175" s="226" t="s">
        <v>55</v>
      </c>
      <c r="C175" s="227">
        <f t="shared" si="43"/>
        <v>37208</v>
      </c>
      <c r="D175" s="228">
        <f t="shared" si="44"/>
        <v>40</v>
      </c>
      <c r="E175" s="229">
        <f t="shared" si="45"/>
        <v>37248</v>
      </c>
      <c r="F175" s="230">
        <f t="shared" si="46"/>
        <v>37218</v>
      </c>
      <c r="G175" s="228">
        <f t="shared" si="47"/>
        <v>15</v>
      </c>
      <c r="H175" s="231">
        <f t="shared" si="48"/>
        <v>37233</v>
      </c>
      <c r="I175" s="261">
        <f t="shared" si="51"/>
        <v>100</v>
      </c>
      <c r="J175" s="237">
        <f t="shared" si="49"/>
        <v>37.5</v>
      </c>
      <c r="K175" s="262">
        <f t="shared" si="50"/>
        <v>100</v>
      </c>
      <c r="L175" s="226" t="s">
        <v>55</v>
      </c>
      <c r="N175" s="213">
        <v>37208</v>
      </c>
      <c r="O175" s="213">
        <v>40</v>
      </c>
      <c r="P175" s="213">
        <v>37248</v>
      </c>
      <c r="Q175" s="213">
        <v>37218</v>
      </c>
      <c r="R175" s="213">
        <v>15</v>
      </c>
      <c r="S175" s="213">
        <v>37233</v>
      </c>
    </row>
    <row r="176" spans="2:19">
      <c r="B176" s="226" t="s">
        <v>56</v>
      </c>
      <c r="C176" s="227">
        <f t="shared" si="43"/>
        <v>52503</v>
      </c>
      <c r="D176" s="228">
        <f t="shared" si="44"/>
        <v>880</v>
      </c>
      <c r="E176" s="229">
        <f t="shared" si="45"/>
        <v>53383</v>
      </c>
      <c r="F176" s="230">
        <f t="shared" si="46"/>
        <v>52301</v>
      </c>
      <c r="G176" s="228">
        <f t="shared" si="47"/>
        <v>199</v>
      </c>
      <c r="H176" s="231">
        <f t="shared" si="48"/>
        <v>52500</v>
      </c>
      <c r="I176" s="261">
        <f t="shared" si="51"/>
        <v>99.6</v>
      </c>
      <c r="J176" s="237">
        <f t="shared" si="49"/>
        <v>22.6</v>
      </c>
      <c r="K176" s="262">
        <f t="shared" si="50"/>
        <v>98.3</v>
      </c>
      <c r="L176" s="226" t="s">
        <v>56</v>
      </c>
      <c r="N176" s="213">
        <v>52503</v>
      </c>
      <c r="O176" s="213">
        <v>880</v>
      </c>
      <c r="P176" s="213">
        <v>53383</v>
      </c>
      <c r="Q176" s="213">
        <v>52301</v>
      </c>
      <c r="R176" s="213">
        <v>199</v>
      </c>
      <c r="S176" s="213">
        <v>52500</v>
      </c>
    </row>
    <row r="177" spans="2:19">
      <c r="B177" s="226" t="s">
        <v>57</v>
      </c>
      <c r="C177" s="227">
        <f t="shared" si="43"/>
        <v>25540</v>
      </c>
      <c r="D177" s="228">
        <f t="shared" si="44"/>
        <v>180</v>
      </c>
      <c r="E177" s="229">
        <f t="shared" si="45"/>
        <v>25720</v>
      </c>
      <c r="F177" s="230">
        <f t="shared" si="46"/>
        <v>25476</v>
      </c>
      <c r="G177" s="228">
        <f t="shared" si="47"/>
        <v>83</v>
      </c>
      <c r="H177" s="231">
        <f t="shared" si="48"/>
        <v>25559</v>
      </c>
      <c r="I177" s="261">
        <f t="shared" si="51"/>
        <v>99.7</v>
      </c>
      <c r="J177" s="237">
        <f t="shared" si="49"/>
        <v>46.1</v>
      </c>
      <c r="K177" s="262">
        <f t="shared" si="50"/>
        <v>99.4</v>
      </c>
      <c r="L177" s="226" t="s">
        <v>57</v>
      </c>
      <c r="N177" s="213">
        <v>25540</v>
      </c>
      <c r="O177" s="213">
        <v>180</v>
      </c>
      <c r="P177" s="213">
        <v>25720</v>
      </c>
      <c r="Q177" s="213">
        <v>25476</v>
      </c>
      <c r="R177" s="213">
        <v>83</v>
      </c>
      <c r="S177" s="213">
        <v>25559</v>
      </c>
    </row>
    <row r="178" spans="2:19">
      <c r="B178" s="226" t="s">
        <v>58</v>
      </c>
      <c r="C178" s="227">
        <f t="shared" si="43"/>
        <v>8300</v>
      </c>
      <c r="D178" s="228">
        <f t="shared" si="44"/>
        <v>207</v>
      </c>
      <c r="E178" s="229">
        <f t="shared" si="45"/>
        <v>8507</v>
      </c>
      <c r="F178" s="230">
        <f t="shared" si="46"/>
        <v>8256</v>
      </c>
      <c r="G178" s="228">
        <f t="shared" si="47"/>
        <v>50</v>
      </c>
      <c r="H178" s="231">
        <f t="shared" si="48"/>
        <v>8306</v>
      </c>
      <c r="I178" s="261">
        <f t="shared" si="51"/>
        <v>99.5</v>
      </c>
      <c r="J178" s="237">
        <f t="shared" si="49"/>
        <v>24.2</v>
      </c>
      <c r="K178" s="262">
        <f t="shared" si="50"/>
        <v>97.6</v>
      </c>
      <c r="L178" s="226" t="s">
        <v>58</v>
      </c>
      <c r="N178" s="213">
        <v>8300</v>
      </c>
      <c r="O178" s="213">
        <v>207</v>
      </c>
      <c r="P178" s="213">
        <v>8507</v>
      </c>
      <c r="Q178" s="213">
        <v>8256</v>
      </c>
      <c r="R178" s="213">
        <v>50</v>
      </c>
      <c r="S178" s="213">
        <v>8306</v>
      </c>
    </row>
    <row r="179" spans="2:19">
      <c r="B179" s="226" t="s">
        <v>59</v>
      </c>
      <c r="C179" s="227">
        <f t="shared" si="43"/>
        <v>23873</v>
      </c>
      <c r="D179" s="228">
        <f t="shared" si="44"/>
        <v>1303</v>
      </c>
      <c r="E179" s="229">
        <f t="shared" si="45"/>
        <v>25176</v>
      </c>
      <c r="F179" s="230">
        <f t="shared" si="46"/>
        <v>23516</v>
      </c>
      <c r="G179" s="228">
        <f t="shared" si="47"/>
        <v>304</v>
      </c>
      <c r="H179" s="231">
        <f t="shared" si="48"/>
        <v>23820</v>
      </c>
      <c r="I179" s="261">
        <f t="shared" si="51"/>
        <v>98.5</v>
      </c>
      <c r="J179" s="237">
        <f t="shared" si="49"/>
        <v>23.3</v>
      </c>
      <c r="K179" s="262">
        <f t="shared" si="50"/>
        <v>94.6</v>
      </c>
      <c r="L179" s="226" t="s">
        <v>59</v>
      </c>
      <c r="N179" s="213">
        <v>23873</v>
      </c>
      <c r="O179" s="213">
        <v>1303</v>
      </c>
      <c r="P179" s="213">
        <v>25176</v>
      </c>
      <c r="Q179" s="213">
        <v>23516</v>
      </c>
      <c r="R179" s="213">
        <v>304</v>
      </c>
      <c r="S179" s="213">
        <v>23820</v>
      </c>
    </row>
    <row r="180" spans="2:19">
      <c r="B180" s="226" t="s">
        <v>60</v>
      </c>
      <c r="C180" s="227">
        <f t="shared" si="43"/>
        <v>6530</v>
      </c>
      <c r="D180" s="228">
        <f t="shared" si="44"/>
        <v>249</v>
      </c>
      <c r="E180" s="229">
        <f t="shared" si="45"/>
        <v>6779</v>
      </c>
      <c r="F180" s="230">
        <f t="shared" si="46"/>
        <v>6391</v>
      </c>
      <c r="G180" s="228">
        <f t="shared" si="47"/>
        <v>60</v>
      </c>
      <c r="H180" s="231">
        <f t="shared" si="48"/>
        <v>6451</v>
      </c>
      <c r="I180" s="261">
        <f t="shared" si="51"/>
        <v>97.9</v>
      </c>
      <c r="J180" s="237">
        <f t="shared" si="49"/>
        <v>24.1</v>
      </c>
      <c r="K180" s="262">
        <f t="shared" si="50"/>
        <v>95.2</v>
      </c>
      <c r="L180" s="226" t="s">
        <v>60</v>
      </c>
      <c r="N180" s="213">
        <v>6530</v>
      </c>
      <c r="O180" s="213">
        <v>249</v>
      </c>
      <c r="P180" s="213">
        <v>6779</v>
      </c>
      <c r="Q180" s="213">
        <v>6391</v>
      </c>
      <c r="R180" s="213">
        <v>60</v>
      </c>
      <c r="S180" s="213">
        <v>6451</v>
      </c>
    </row>
    <row r="181" spans="2:19">
      <c r="B181" s="226" t="s">
        <v>61</v>
      </c>
      <c r="C181" s="227">
        <f t="shared" si="43"/>
        <v>813</v>
      </c>
      <c r="D181" s="228">
        <f t="shared" si="44"/>
        <v>49</v>
      </c>
      <c r="E181" s="229">
        <f t="shared" si="45"/>
        <v>862</v>
      </c>
      <c r="F181" s="230">
        <f t="shared" si="46"/>
        <v>804</v>
      </c>
      <c r="G181" s="228">
        <f t="shared" si="47"/>
        <v>7</v>
      </c>
      <c r="H181" s="231">
        <f t="shared" si="48"/>
        <v>811</v>
      </c>
      <c r="I181" s="261">
        <f t="shared" si="51"/>
        <v>98.9</v>
      </c>
      <c r="J181" s="237">
        <f t="shared" si="49"/>
        <v>14.3</v>
      </c>
      <c r="K181" s="262">
        <f t="shared" si="50"/>
        <v>94.1</v>
      </c>
      <c r="L181" s="226" t="s">
        <v>61</v>
      </c>
      <c r="N181" s="213">
        <v>813</v>
      </c>
      <c r="O181" s="213">
        <v>49</v>
      </c>
      <c r="P181" s="213">
        <v>862</v>
      </c>
      <c r="Q181" s="213">
        <v>804</v>
      </c>
      <c r="R181" s="213">
        <v>7</v>
      </c>
      <c r="S181" s="213">
        <v>811</v>
      </c>
    </row>
    <row r="182" spans="2:19">
      <c r="B182" s="226" t="s">
        <v>62</v>
      </c>
      <c r="C182" s="227">
        <f t="shared" si="43"/>
        <v>1671</v>
      </c>
      <c r="D182" s="228">
        <f t="shared" si="44"/>
        <v>387</v>
      </c>
      <c r="E182" s="229">
        <f t="shared" si="45"/>
        <v>2058</v>
      </c>
      <c r="F182" s="230">
        <f t="shared" si="46"/>
        <v>1663</v>
      </c>
      <c r="G182" s="228">
        <f t="shared" si="47"/>
        <v>14</v>
      </c>
      <c r="H182" s="231">
        <f t="shared" si="48"/>
        <v>1677</v>
      </c>
      <c r="I182" s="261">
        <f t="shared" si="51"/>
        <v>99.5</v>
      </c>
      <c r="J182" s="237">
        <f t="shared" si="49"/>
        <v>3.6</v>
      </c>
      <c r="K182" s="262">
        <f t="shared" si="50"/>
        <v>81.5</v>
      </c>
      <c r="L182" s="226" t="s">
        <v>62</v>
      </c>
      <c r="N182" s="213">
        <v>1671</v>
      </c>
      <c r="O182" s="213">
        <v>387</v>
      </c>
      <c r="P182" s="213">
        <v>2058</v>
      </c>
      <c r="Q182" s="213">
        <v>1663</v>
      </c>
      <c r="R182" s="213">
        <v>14</v>
      </c>
      <c r="S182" s="213">
        <v>1677</v>
      </c>
    </row>
    <row r="183" spans="2:19">
      <c r="B183" s="226" t="s">
        <v>63</v>
      </c>
      <c r="C183" s="227">
        <f t="shared" si="43"/>
        <v>488</v>
      </c>
      <c r="D183" s="228">
        <f t="shared" si="44"/>
        <v>0</v>
      </c>
      <c r="E183" s="229">
        <f t="shared" si="45"/>
        <v>488</v>
      </c>
      <c r="F183" s="230">
        <f t="shared" si="46"/>
        <v>467</v>
      </c>
      <c r="G183" s="228">
        <f t="shared" si="47"/>
        <v>0</v>
      </c>
      <c r="H183" s="231">
        <f t="shared" si="48"/>
        <v>467</v>
      </c>
      <c r="I183" s="261">
        <f t="shared" si="51"/>
        <v>95.7</v>
      </c>
      <c r="J183" s="237">
        <v>0</v>
      </c>
      <c r="K183" s="262">
        <f t="shared" si="50"/>
        <v>95.7</v>
      </c>
      <c r="L183" s="226" t="s">
        <v>63</v>
      </c>
      <c r="N183" s="213">
        <v>488</v>
      </c>
      <c r="O183" s="213">
        <v>0</v>
      </c>
      <c r="P183" s="213">
        <v>488</v>
      </c>
      <c r="Q183" s="213">
        <v>467</v>
      </c>
      <c r="R183" s="213">
        <v>0</v>
      </c>
      <c r="S183" s="213">
        <v>467</v>
      </c>
    </row>
    <row r="184" spans="2:19">
      <c r="B184" s="226" t="s">
        <v>64</v>
      </c>
      <c r="C184" s="227">
        <f t="shared" si="43"/>
        <v>3849</v>
      </c>
      <c r="D184" s="228">
        <f t="shared" si="44"/>
        <v>35</v>
      </c>
      <c r="E184" s="229">
        <f t="shared" si="45"/>
        <v>3884</v>
      </c>
      <c r="F184" s="230">
        <f t="shared" si="46"/>
        <v>3834</v>
      </c>
      <c r="G184" s="228">
        <f t="shared" si="47"/>
        <v>7</v>
      </c>
      <c r="H184" s="231">
        <f t="shared" si="48"/>
        <v>3841</v>
      </c>
      <c r="I184" s="261">
        <f t="shared" si="51"/>
        <v>99.6</v>
      </c>
      <c r="J184" s="237">
        <f t="shared" si="49"/>
        <v>20</v>
      </c>
      <c r="K184" s="262">
        <f t="shared" si="50"/>
        <v>98.9</v>
      </c>
      <c r="L184" s="226" t="s">
        <v>64</v>
      </c>
      <c r="N184" s="213">
        <v>3849</v>
      </c>
      <c r="O184" s="213">
        <v>35</v>
      </c>
      <c r="P184" s="213">
        <v>3884</v>
      </c>
      <c r="Q184" s="213">
        <v>3834</v>
      </c>
      <c r="R184" s="213">
        <v>7</v>
      </c>
      <c r="S184" s="213">
        <v>3841</v>
      </c>
    </row>
    <row r="185" spans="2:19">
      <c r="B185" s="226" t="s">
        <v>65</v>
      </c>
      <c r="C185" s="227">
        <f t="shared" si="43"/>
        <v>1167</v>
      </c>
      <c r="D185" s="228">
        <f t="shared" si="44"/>
        <v>11</v>
      </c>
      <c r="E185" s="229">
        <f t="shared" si="45"/>
        <v>1178</v>
      </c>
      <c r="F185" s="230">
        <f t="shared" si="46"/>
        <v>1167</v>
      </c>
      <c r="G185" s="228">
        <f t="shared" si="47"/>
        <v>11</v>
      </c>
      <c r="H185" s="231">
        <f t="shared" si="48"/>
        <v>1178</v>
      </c>
      <c r="I185" s="261">
        <f t="shared" si="51"/>
        <v>100</v>
      </c>
      <c r="J185" s="237">
        <f t="shared" si="49"/>
        <v>100</v>
      </c>
      <c r="K185" s="262">
        <f t="shared" si="50"/>
        <v>100</v>
      </c>
      <c r="L185" s="226" t="s">
        <v>65</v>
      </c>
      <c r="N185" s="213">
        <v>1167</v>
      </c>
      <c r="O185" s="213">
        <v>11</v>
      </c>
      <c r="P185" s="213">
        <v>1178</v>
      </c>
      <c r="Q185" s="213">
        <v>1167</v>
      </c>
      <c r="R185" s="213">
        <v>11</v>
      </c>
      <c r="S185" s="213">
        <v>1178</v>
      </c>
    </row>
    <row r="186" spans="2:19">
      <c r="B186" s="226" t="s">
        <v>66</v>
      </c>
      <c r="C186" s="227">
        <f t="shared" si="43"/>
        <v>720</v>
      </c>
      <c r="D186" s="236">
        <f t="shared" si="44"/>
        <v>21</v>
      </c>
      <c r="E186" s="229">
        <f t="shared" si="45"/>
        <v>741</v>
      </c>
      <c r="F186" s="230">
        <f t="shared" si="46"/>
        <v>721</v>
      </c>
      <c r="G186" s="236">
        <f t="shared" si="47"/>
        <v>10</v>
      </c>
      <c r="H186" s="231">
        <f t="shared" si="48"/>
        <v>731</v>
      </c>
      <c r="I186" s="261">
        <f t="shared" si="51"/>
        <v>100.1</v>
      </c>
      <c r="J186" s="237">
        <f t="shared" si="49"/>
        <v>47.6</v>
      </c>
      <c r="K186" s="262">
        <f t="shared" si="50"/>
        <v>98.7</v>
      </c>
      <c r="L186" s="226" t="s">
        <v>66</v>
      </c>
      <c r="N186" s="213">
        <v>720</v>
      </c>
      <c r="O186" s="213">
        <v>21</v>
      </c>
      <c r="P186" s="213">
        <v>741</v>
      </c>
      <c r="Q186" s="213">
        <v>721</v>
      </c>
      <c r="R186" s="213">
        <v>10</v>
      </c>
      <c r="S186" s="213">
        <v>731</v>
      </c>
    </row>
    <row r="187" spans="2:19">
      <c r="B187" s="226" t="s">
        <v>67</v>
      </c>
      <c r="C187" s="227">
        <f t="shared" si="43"/>
        <v>1539</v>
      </c>
      <c r="D187" s="228">
        <f t="shared" si="44"/>
        <v>47</v>
      </c>
      <c r="E187" s="229">
        <f t="shared" si="45"/>
        <v>1586</v>
      </c>
      <c r="F187" s="230">
        <f t="shared" si="46"/>
        <v>1513</v>
      </c>
      <c r="G187" s="228">
        <f t="shared" si="47"/>
        <v>26</v>
      </c>
      <c r="H187" s="231">
        <f t="shared" si="48"/>
        <v>1539</v>
      </c>
      <c r="I187" s="261">
        <f t="shared" si="51"/>
        <v>98.3</v>
      </c>
      <c r="J187" s="237">
        <f t="shared" si="49"/>
        <v>55.3</v>
      </c>
      <c r="K187" s="262">
        <f t="shared" si="50"/>
        <v>97</v>
      </c>
      <c r="L187" s="226" t="s">
        <v>67</v>
      </c>
      <c r="N187" s="213">
        <v>1539</v>
      </c>
      <c r="O187" s="213">
        <v>47</v>
      </c>
      <c r="P187" s="213">
        <v>1586</v>
      </c>
      <c r="Q187" s="213">
        <v>1513</v>
      </c>
      <c r="R187" s="213">
        <v>26</v>
      </c>
      <c r="S187" s="213">
        <v>1539</v>
      </c>
    </row>
    <row r="188" spans="2:19">
      <c r="B188" s="238" t="s">
        <v>68</v>
      </c>
      <c r="C188" s="239">
        <f t="shared" si="43"/>
        <v>1864</v>
      </c>
      <c r="D188" s="240">
        <f t="shared" si="44"/>
        <v>4</v>
      </c>
      <c r="E188" s="241">
        <f t="shared" si="45"/>
        <v>1868</v>
      </c>
      <c r="F188" s="242">
        <f t="shared" si="46"/>
        <v>1864</v>
      </c>
      <c r="G188" s="240">
        <f t="shared" si="47"/>
        <v>0</v>
      </c>
      <c r="H188" s="243">
        <f t="shared" si="48"/>
        <v>1864</v>
      </c>
      <c r="I188" s="271">
        <f t="shared" si="51"/>
        <v>100</v>
      </c>
      <c r="J188" s="272">
        <f t="shared" si="49"/>
        <v>0</v>
      </c>
      <c r="K188" s="273">
        <f t="shared" si="50"/>
        <v>99.8</v>
      </c>
      <c r="L188" s="238" t="s">
        <v>68</v>
      </c>
      <c r="N188" s="213">
        <v>1864</v>
      </c>
      <c r="O188" s="213">
        <v>4</v>
      </c>
      <c r="P188" s="213">
        <v>1868</v>
      </c>
      <c r="Q188" s="213">
        <v>1864</v>
      </c>
      <c r="R188" s="213">
        <v>0</v>
      </c>
      <c r="S188" s="213">
        <v>1864</v>
      </c>
    </row>
    <row r="189" spans="2:19" ht="15.75" customHeight="1">
      <c r="B189" s="247" t="s">
        <v>70</v>
      </c>
      <c r="C189" s="248">
        <f t="shared" ref="C189:H189" si="52">SUM(C150:C161)</f>
        <v>1553070</v>
      </c>
      <c r="D189" s="249">
        <f t="shared" si="52"/>
        <v>35166</v>
      </c>
      <c r="E189" s="250">
        <f t="shared" si="52"/>
        <v>1588236</v>
      </c>
      <c r="F189" s="251">
        <f t="shared" si="52"/>
        <v>1542494</v>
      </c>
      <c r="G189" s="249">
        <f t="shared" si="52"/>
        <v>11591</v>
      </c>
      <c r="H189" s="252">
        <f t="shared" si="52"/>
        <v>1554085</v>
      </c>
      <c r="I189" s="274">
        <f t="shared" ref="I189:I191" si="53">IF(C189=0,"",ROUND(F189/C189*100,1))</f>
        <v>99.3</v>
      </c>
      <c r="J189" s="275">
        <f t="shared" ref="J189:J191" si="54">IF(D189=0,"",ROUND(G189/D189*100,1))</f>
        <v>33</v>
      </c>
      <c r="K189" s="276">
        <f>IF(E189=0,"",ROUND(H189/E189*100,1))</f>
        <v>97.8</v>
      </c>
      <c r="L189" s="247" t="s">
        <v>70</v>
      </c>
      <c r="N189" s="213">
        <v>1553070</v>
      </c>
      <c r="O189" s="213">
        <v>35166</v>
      </c>
      <c r="P189" s="213">
        <v>1588236</v>
      </c>
      <c r="Q189" s="213">
        <v>1542494</v>
      </c>
      <c r="R189" s="213">
        <v>11591</v>
      </c>
      <c r="S189" s="213">
        <v>1554085</v>
      </c>
    </row>
    <row r="190" spans="2:19" ht="15.75" customHeight="1">
      <c r="B190" s="247" t="s">
        <v>71</v>
      </c>
      <c r="C190" s="248">
        <f t="shared" ref="C190:H190" si="55">SUM(C162:C188)</f>
        <v>404056</v>
      </c>
      <c r="D190" s="249">
        <f t="shared" si="55"/>
        <v>6732</v>
      </c>
      <c r="E190" s="250">
        <f t="shared" si="55"/>
        <v>410788</v>
      </c>
      <c r="F190" s="251">
        <f t="shared" si="55"/>
        <v>401715</v>
      </c>
      <c r="G190" s="249">
        <f t="shared" si="55"/>
        <v>1794</v>
      </c>
      <c r="H190" s="252">
        <f t="shared" si="55"/>
        <v>403509</v>
      </c>
      <c r="I190" s="274">
        <f t="shared" si="53"/>
        <v>99.4</v>
      </c>
      <c r="J190" s="275">
        <f t="shared" si="54"/>
        <v>26.6</v>
      </c>
      <c r="K190" s="276">
        <f t="shared" ref="K190:K191" si="56">IF(E190=0,"",ROUND(H190/E190*100,1))</f>
        <v>98.2</v>
      </c>
      <c r="L190" s="247" t="s">
        <v>71</v>
      </c>
      <c r="N190" s="213">
        <v>404056</v>
      </c>
      <c r="O190" s="213">
        <v>6732</v>
      </c>
      <c r="P190" s="213">
        <v>410788</v>
      </c>
      <c r="Q190" s="213">
        <v>401715</v>
      </c>
      <c r="R190" s="213">
        <v>1794</v>
      </c>
      <c r="S190" s="213">
        <v>403509</v>
      </c>
    </row>
    <row r="191" spans="2:19" ht="15.75" customHeight="1">
      <c r="B191" s="247" t="s">
        <v>72</v>
      </c>
      <c r="C191" s="248">
        <f t="shared" ref="C191:H191" si="57">SUM(C189:C190)</f>
        <v>1957126</v>
      </c>
      <c r="D191" s="249">
        <f t="shared" si="57"/>
        <v>41898</v>
      </c>
      <c r="E191" s="250">
        <f t="shared" si="57"/>
        <v>1999024</v>
      </c>
      <c r="F191" s="251">
        <f t="shared" si="57"/>
        <v>1944209</v>
      </c>
      <c r="G191" s="249">
        <f t="shared" si="57"/>
        <v>13385</v>
      </c>
      <c r="H191" s="252">
        <f t="shared" si="57"/>
        <v>1957594</v>
      </c>
      <c r="I191" s="274">
        <f t="shared" si="53"/>
        <v>99.3</v>
      </c>
      <c r="J191" s="275">
        <f t="shared" si="54"/>
        <v>31.9</v>
      </c>
      <c r="K191" s="276">
        <f t="shared" si="56"/>
        <v>97.9</v>
      </c>
      <c r="L191" s="247" t="s">
        <v>72</v>
      </c>
      <c r="N191" s="213">
        <v>1957126</v>
      </c>
      <c r="O191" s="213">
        <v>41898</v>
      </c>
      <c r="P191" s="213">
        <v>1999024</v>
      </c>
      <c r="Q191" s="213">
        <v>1944209</v>
      </c>
      <c r="R191" s="213">
        <v>13385</v>
      </c>
      <c r="S191" s="213">
        <v>1957594</v>
      </c>
    </row>
    <row r="192" spans="2:19">
      <c r="I192" s="256"/>
      <c r="J192" s="256"/>
      <c r="K192" s="256"/>
      <c r="L192" s="257" t="s">
        <v>207</v>
      </c>
    </row>
    <row r="193" spans="2:19" ht="19.2">
      <c r="B193" s="212" t="s">
        <v>76</v>
      </c>
      <c r="I193" s="256"/>
      <c r="J193" s="256"/>
      <c r="K193" s="256"/>
    </row>
    <row r="194" spans="2:19">
      <c r="I194" s="256"/>
      <c r="J194" s="256"/>
      <c r="K194" s="256"/>
      <c r="L194" s="214" t="s">
        <v>9</v>
      </c>
    </row>
    <row r="195" spans="2:19" s="215" customFormat="1" ht="17.25" customHeight="1">
      <c r="B195" s="282"/>
      <c r="C195" s="447" t="s">
        <v>5</v>
      </c>
      <c r="D195" s="448"/>
      <c r="E195" s="449"/>
      <c r="F195" s="448" t="s">
        <v>6</v>
      </c>
      <c r="G195" s="448"/>
      <c r="H195" s="448"/>
      <c r="I195" s="447" t="s">
        <v>7</v>
      </c>
      <c r="J195" s="448"/>
      <c r="K195" s="449"/>
      <c r="L195" s="282"/>
      <c r="N195" s="215" t="s">
        <v>227</v>
      </c>
      <c r="Q195" s="215" t="s">
        <v>228</v>
      </c>
    </row>
    <row r="196" spans="2:19" s="215" customFormat="1" ht="17.25" customHeight="1">
      <c r="B196" s="283" t="s">
        <v>8</v>
      </c>
      <c r="C196" s="284" t="s">
        <v>2</v>
      </c>
      <c r="D196" s="285" t="s">
        <v>3</v>
      </c>
      <c r="E196" s="286" t="s">
        <v>4</v>
      </c>
      <c r="F196" s="287" t="s">
        <v>2</v>
      </c>
      <c r="G196" s="285" t="s">
        <v>3</v>
      </c>
      <c r="H196" s="288" t="s">
        <v>4</v>
      </c>
      <c r="I196" s="284" t="s">
        <v>198</v>
      </c>
      <c r="J196" s="285" t="s">
        <v>199</v>
      </c>
      <c r="K196" s="286" t="s">
        <v>200</v>
      </c>
      <c r="L196" s="283" t="s">
        <v>69</v>
      </c>
      <c r="N196" s="215" t="s">
        <v>229</v>
      </c>
      <c r="O196" s="215" t="s">
        <v>230</v>
      </c>
      <c r="P196" s="215" t="s">
        <v>231</v>
      </c>
      <c r="Q196" s="215" t="s">
        <v>229</v>
      </c>
      <c r="R196" s="215" t="s">
        <v>230</v>
      </c>
      <c r="S196" s="215" t="s">
        <v>231</v>
      </c>
    </row>
    <row r="197" spans="2:19" s="215" customFormat="1" ht="17.25" customHeight="1">
      <c r="B197" s="289"/>
      <c r="C197" s="290" t="s">
        <v>201</v>
      </c>
      <c r="D197" s="291" t="s">
        <v>202</v>
      </c>
      <c r="E197" s="292" t="s">
        <v>203</v>
      </c>
      <c r="F197" s="293" t="s">
        <v>204</v>
      </c>
      <c r="G197" s="291" t="s">
        <v>205</v>
      </c>
      <c r="H197" s="294" t="s">
        <v>206</v>
      </c>
      <c r="I197" s="290"/>
      <c r="J197" s="291"/>
      <c r="K197" s="292"/>
      <c r="L197" s="289"/>
      <c r="N197" s="215" t="s">
        <v>26</v>
      </c>
      <c r="O197" s="215" t="s">
        <v>27</v>
      </c>
      <c r="P197" s="215" t="s">
        <v>28</v>
      </c>
      <c r="Q197" s="215" t="s">
        <v>29</v>
      </c>
      <c r="R197" s="215" t="s">
        <v>30</v>
      </c>
      <c r="S197" s="215" t="s">
        <v>31</v>
      </c>
    </row>
    <row r="198" spans="2:19">
      <c r="B198" s="216" t="s">
        <v>33</v>
      </c>
      <c r="C198" s="217">
        <f t="shared" ref="C198:C236" si="58">N198</f>
        <v>21459054</v>
      </c>
      <c r="D198" s="218">
        <f t="shared" ref="D198:D236" si="59">O198</f>
        <v>481729</v>
      </c>
      <c r="E198" s="219">
        <f t="shared" ref="E198:E236" si="60">P198</f>
        <v>21940783</v>
      </c>
      <c r="F198" s="220">
        <f t="shared" ref="F198:F236" si="61">Q198</f>
        <v>21332611</v>
      </c>
      <c r="G198" s="218">
        <f t="shared" ref="G198:G236" si="62">R198</f>
        <v>141146</v>
      </c>
      <c r="H198" s="221">
        <f t="shared" ref="H198:H236" si="63">S198</f>
        <v>21473757</v>
      </c>
      <c r="I198" s="258">
        <f>IF(C198=0,"",ROUND(F198/C198*100,1))</f>
        <v>99.4</v>
      </c>
      <c r="J198" s="259">
        <f t="shared" ref="J198:J236" si="64">IF(D198=0,"",ROUND(G198/D198*100,1))</f>
        <v>29.3</v>
      </c>
      <c r="K198" s="260">
        <f t="shared" ref="K198:K236" si="65">IF(E198=0,"",ROUND(H198/E198*100,1))</f>
        <v>97.9</v>
      </c>
      <c r="L198" s="225" t="s">
        <v>33</v>
      </c>
      <c r="N198" s="213">
        <v>21459054</v>
      </c>
      <c r="O198" s="213">
        <v>481729</v>
      </c>
      <c r="P198" s="213">
        <v>21940783</v>
      </c>
      <c r="Q198" s="213">
        <v>21332611</v>
      </c>
      <c r="R198" s="213">
        <v>141146</v>
      </c>
      <c r="S198" s="213">
        <v>21473757</v>
      </c>
    </row>
    <row r="199" spans="2:19">
      <c r="B199" s="226" t="s">
        <v>0</v>
      </c>
      <c r="C199" s="227">
        <f t="shared" si="58"/>
        <v>2545844</v>
      </c>
      <c r="D199" s="228">
        <f t="shared" si="59"/>
        <v>74980</v>
      </c>
      <c r="E199" s="229">
        <f t="shared" si="60"/>
        <v>2620824</v>
      </c>
      <c r="F199" s="230">
        <f t="shared" si="61"/>
        <v>2522441</v>
      </c>
      <c r="G199" s="228">
        <f t="shared" si="62"/>
        <v>21271</v>
      </c>
      <c r="H199" s="231">
        <f t="shared" si="63"/>
        <v>2543712</v>
      </c>
      <c r="I199" s="261">
        <f t="shared" ref="I199:I236" si="66">IF(C199=0,"",ROUND(F199/C199*100,1))</f>
        <v>99.1</v>
      </c>
      <c r="J199" s="237">
        <f t="shared" si="64"/>
        <v>28.4</v>
      </c>
      <c r="K199" s="262">
        <f t="shared" si="65"/>
        <v>97.1</v>
      </c>
      <c r="L199" s="226" t="s">
        <v>0</v>
      </c>
      <c r="N199" s="213">
        <v>2545844</v>
      </c>
      <c r="O199" s="213">
        <v>74980</v>
      </c>
      <c r="P199" s="213">
        <v>2620824</v>
      </c>
      <c r="Q199" s="213">
        <v>2522441</v>
      </c>
      <c r="R199" s="213">
        <v>21271</v>
      </c>
      <c r="S199" s="213">
        <v>2543712</v>
      </c>
    </row>
    <row r="200" spans="2:19">
      <c r="B200" s="226" t="s">
        <v>1</v>
      </c>
      <c r="C200" s="227">
        <f t="shared" si="58"/>
        <v>3715686</v>
      </c>
      <c r="D200" s="228">
        <f t="shared" si="59"/>
        <v>82952</v>
      </c>
      <c r="E200" s="229">
        <f t="shared" si="60"/>
        <v>3798638</v>
      </c>
      <c r="F200" s="230">
        <f t="shared" si="61"/>
        <v>3679371</v>
      </c>
      <c r="G200" s="228">
        <f t="shared" si="62"/>
        <v>35142</v>
      </c>
      <c r="H200" s="231">
        <f t="shared" si="63"/>
        <v>3714513</v>
      </c>
      <c r="I200" s="261">
        <f t="shared" si="66"/>
        <v>99</v>
      </c>
      <c r="J200" s="237">
        <f t="shared" si="64"/>
        <v>42.4</v>
      </c>
      <c r="K200" s="262">
        <f t="shared" si="65"/>
        <v>97.8</v>
      </c>
      <c r="L200" s="226" t="s">
        <v>1</v>
      </c>
      <c r="N200" s="213">
        <v>3715686</v>
      </c>
      <c r="O200" s="213">
        <v>82952</v>
      </c>
      <c r="P200" s="213">
        <v>3798638</v>
      </c>
      <c r="Q200" s="213">
        <v>3679371</v>
      </c>
      <c r="R200" s="213">
        <v>35142</v>
      </c>
      <c r="S200" s="213">
        <v>3714513</v>
      </c>
    </row>
    <row r="201" spans="2:19">
      <c r="B201" s="226" t="s">
        <v>34</v>
      </c>
      <c r="C201" s="227">
        <f t="shared" si="58"/>
        <v>2528885</v>
      </c>
      <c r="D201" s="228">
        <f t="shared" si="59"/>
        <v>82238</v>
      </c>
      <c r="E201" s="229">
        <f t="shared" si="60"/>
        <v>2611123</v>
      </c>
      <c r="F201" s="230">
        <f t="shared" si="61"/>
        <v>2509310</v>
      </c>
      <c r="G201" s="228">
        <f t="shared" si="62"/>
        <v>33385</v>
      </c>
      <c r="H201" s="231">
        <f t="shared" si="63"/>
        <v>2542695</v>
      </c>
      <c r="I201" s="261">
        <f t="shared" si="66"/>
        <v>99.2</v>
      </c>
      <c r="J201" s="237">
        <f t="shared" si="64"/>
        <v>40.6</v>
      </c>
      <c r="K201" s="262">
        <f t="shared" si="65"/>
        <v>97.4</v>
      </c>
      <c r="L201" s="226" t="s">
        <v>34</v>
      </c>
      <c r="N201" s="213">
        <v>2528885</v>
      </c>
      <c r="O201" s="213">
        <v>82238</v>
      </c>
      <c r="P201" s="213">
        <v>2611123</v>
      </c>
      <c r="Q201" s="213">
        <v>2509310</v>
      </c>
      <c r="R201" s="213">
        <v>33385</v>
      </c>
      <c r="S201" s="213">
        <v>2542695</v>
      </c>
    </row>
    <row r="202" spans="2:19">
      <c r="B202" s="226" t="s">
        <v>35</v>
      </c>
      <c r="C202" s="227">
        <f t="shared" si="58"/>
        <v>5932076</v>
      </c>
      <c r="D202" s="228">
        <f t="shared" si="59"/>
        <v>160481</v>
      </c>
      <c r="E202" s="229">
        <f t="shared" si="60"/>
        <v>6092557</v>
      </c>
      <c r="F202" s="230">
        <f t="shared" si="61"/>
        <v>5892597</v>
      </c>
      <c r="G202" s="228">
        <f t="shared" si="62"/>
        <v>60288</v>
      </c>
      <c r="H202" s="231">
        <f t="shared" si="63"/>
        <v>5952885</v>
      </c>
      <c r="I202" s="261">
        <f t="shared" si="66"/>
        <v>99.3</v>
      </c>
      <c r="J202" s="237">
        <f t="shared" si="64"/>
        <v>37.6</v>
      </c>
      <c r="K202" s="262">
        <f t="shared" si="65"/>
        <v>97.7</v>
      </c>
      <c r="L202" s="226" t="s">
        <v>35</v>
      </c>
      <c r="N202" s="213">
        <v>5932076</v>
      </c>
      <c r="O202" s="213">
        <v>160481</v>
      </c>
      <c r="P202" s="213">
        <v>6092557</v>
      </c>
      <c r="Q202" s="213">
        <v>5892597</v>
      </c>
      <c r="R202" s="213">
        <v>60288</v>
      </c>
      <c r="S202" s="213">
        <v>5952885</v>
      </c>
    </row>
    <row r="203" spans="2:19">
      <c r="B203" s="226" t="s">
        <v>36</v>
      </c>
      <c r="C203" s="227">
        <f t="shared" si="58"/>
        <v>2270879</v>
      </c>
      <c r="D203" s="228">
        <f t="shared" si="59"/>
        <v>22717</v>
      </c>
      <c r="E203" s="229">
        <f t="shared" si="60"/>
        <v>2293596</v>
      </c>
      <c r="F203" s="230">
        <f t="shared" si="61"/>
        <v>2256224</v>
      </c>
      <c r="G203" s="228">
        <f t="shared" si="62"/>
        <v>11836</v>
      </c>
      <c r="H203" s="231">
        <f t="shared" si="63"/>
        <v>2268060</v>
      </c>
      <c r="I203" s="261">
        <f t="shared" si="66"/>
        <v>99.4</v>
      </c>
      <c r="J203" s="237">
        <f t="shared" si="64"/>
        <v>52.1</v>
      </c>
      <c r="K203" s="262">
        <f t="shared" si="65"/>
        <v>98.9</v>
      </c>
      <c r="L203" s="226" t="s">
        <v>36</v>
      </c>
      <c r="N203" s="213">
        <v>2270879</v>
      </c>
      <c r="O203" s="213">
        <v>22717</v>
      </c>
      <c r="P203" s="213">
        <v>2293596</v>
      </c>
      <c r="Q203" s="213">
        <v>2256224</v>
      </c>
      <c r="R203" s="213">
        <v>11836</v>
      </c>
      <c r="S203" s="213">
        <v>2268060</v>
      </c>
    </row>
    <row r="204" spans="2:19">
      <c r="B204" s="226" t="s">
        <v>37</v>
      </c>
      <c r="C204" s="227">
        <f t="shared" si="58"/>
        <v>983757</v>
      </c>
      <c r="D204" s="228">
        <f t="shared" si="59"/>
        <v>4216</v>
      </c>
      <c r="E204" s="229">
        <f t="shared" si="60"/>
        <v>987973</v>
      </c>
      <c r="F204" s="230">
        <f t="shared" si="61"/>
        <v>981971</v>
      </c>
      <c r="G204" s="228">
        <f t="shared" si="62"/>
        <v>1197</v>
      </c>
      <c r="H204" s="231">
        <f t="shared" si="63"/>
        <v>983168</v>
      </c>
      <c r="I204" s="261">
        <f t="shared" si="66"/>
        <v>99.8</v>
      </c>
      <c r="J204" s="237">
        <f t="shared" si="64"/>
        <v>28.4</v>
      </c>
      <c r="K204" s="262">
        <f t="shared" si="65"/>
        <v>99.5</v>
      </c>
      <c r="L204" s="226" t="s">
        <v>157</v>
      </c>
      <c r="N204" s="213">
        <v>983757</v>
      </c>
      <c r="O204" s="213">
        <v>4216</v>
      </c>
      <c r="P204" s="213">
        <v>987973</v>
      </c>
      <c r="Q204" s="213">
        <v>981971</v>
      </c>
      <c r="R204" s="213">
        <v>1197</v>
      </c>
      <c r="S204" s="213">
        <v>983168</v>
      </c>
    </row>
    <row r="205" spans="2:19">
      <c r="B205" s="226" t="s">
        <v>38</v>
      </c>
      <c r="C205" s="227">
        <f t="shared" si="58"/>
        <v>880492</v>
      </c>
      <c r="D205" s="228">
        <f t="shared" si="59"/>
        <v>25926</v>
      </c>
      <c r="E205" s="229">
        <f t="shared" si="60"/>
        <v>906418</v>
      </c>
      <c r="F205" s="230">
        <f t="shared" si="61"/>
        <v>874788</v>
      </c>
      <c r="G205" s="228">
        <f t="shared" si="62"/>
        <v>12330</v>
      </c>
      <c r="H205" s="231">
        <f t="shared" si="63"/>
        <v>887118</v>
      </c>
      <c r="I205" s="261">
        <f t="shared" si="66"/>
        <v>99.4</v>
      </c>
      <c r="J205" s="237">
        <f t="shared" si="64"/>
        <v>47.6</v>
      </c>
      <c r="K205" s="262">
        <f t="shared" si="65"/>
        <v>97.9</v>
      </c>
      <c r="L205" s="226" t="s">
        <v>38</v>
      </c>
      <c r="N205" s="213">
        <v>880492</v>
      </c>
      <c r="O205" s="213">
        <v>25926</v>
      </c>
      <c r="P205" s="213">
        <v>906418</v>
      </c>
      <c r="Q205" s="213">
        <v>874788</v>
      </c>
      <c r="R205" s="213">
        <v>12330</v>
      </c>
      <c r="S205" s="213">
        <v>887118</v>
      </c>
    </row>
    <row r="206" spans="2:19">
      <c r="B206" s="226" t="s">
        <v>39</v>
      </c>
      <c r="C206" s="227">
        <f t="shared" si="58"/>
        <v>8465481</v>
      </c>
      <c r="D206" s="228">
        <f t="shared" si="59"/>
        <v>154303</v>
      </c>
      <c r="E206" s="229">
        <f t="shared" si="60"/>
        <v>8619784</v>
      </c>
      <c r="F206" s="230">
        <f t="shared" si="61"/>
        <v>8422814</v>
      </c>
      <c r="G206" s="228">
        <f t="shared" si="62"/>
        <v>25606</v>
      </c>
      <c r="H206" s="231">
        <f t="shared" si="63"/>
        <v>8448420</v>
      </c>
      <c r="I206" s="261">
        <f t="shared" si="66"/>
        <v>99.5</v>
      </c>
      <c r="J206" s="237">
        <f t="shared" si="64"/>
        <v>16.600000000000001</v>
      </c>
      <c r="K206" s="262">
        <f t="shared" si="65"/>
        <v>98</v>
      </c>
      <c r="L206" s="226" t="s">
        <v>39</v>
      </c>
      <c r="N206" s="213">
        <v>8465481</v>
      </c>
      <c r="O206" s="213">
        <v>154303</v>
      </c>
      <c r="P206" s="213">
        <v>8619784</v>
      </c>
      <c r="Q206" s="213">
        <v>8422814</v>
      </c>
      <c r="R206" s="213">
        <v>25606</v>
      </c>
      <c r="S206" s="213">
        <v>8448420</v>
      </c>
    </row>
    <row r="207" spans="2:19">
      <c r="B207" s="226" t="s">
        <v>40</v>
      </c>
      <c r="C207" s="227">
        <f t="shared" si="58"/>
        <v>4470895</v>
      </c>
      <c r="D207" s="228">
        <f t="shared" si="59"/>
        <v>105829</v>
      </c>
      <c r="E207" s="229">
        <f t="shared" si="60"/>
        <v>4576724</v>
      </c>
      <c r="F207" s="230">
        <f t="shared" si="61"/>
        <v>4449437</v>
      </c>
      <c r="G207" s="228">
        <f t="shared" si="62"/>
        <v>36901</v>
      </c>
      <c r="H207" s="231">
        <f t="shared" si="63"/>
        <v>4486338</v>
      </c>
      <c r="I207" s="261">
        <f t="shared" si="66"/>
        <v>99.5</v>
      </c>
      <c r="J207" s="237">
        <f t="shared" si="64"/>
        <v>34.9</v>
      </c>
      <c r="K207" s="262">
        <f t="shared" si="65"/>
        <v>98</v>
      </c>
      <c r="L207" s="226" t="s">
        <v>40</v>
      </c>
      <c r="N207" s="213">
        <v>4470895</v>
      </c>
      <c r="O207" s="213">
        <v>105829</v>
      </c>
      <c r="P207" s="213">
        <v>4576724</v>
      </c>
      <c r="Q207" s="213">
        <v>4449437</v>
      </c>
      <c r="R207" s="213">
        <v>36901</v>
      </c>
      <c r="S207" s="213">
        <v>4486338</v>
      </c>
    </row>
    <row r="208" spans="2:19">
      <c r="B208" s="226" t="s">
        <v>260</v>
      </c>
      <c r="C208" s="227">
        <f t="shared" si="58"/>
        <v>1581553</v>
      </c>
      <c r="D208" s="228">
        <f t="shared" si="59"/>
        <v>34989</v>
      </c>
      <c r="E208" s="229">
        <f t="shared" si="60"/>
        <v>1616542</v>
      </c>
      <c r="F208" s="230">
        <f t="shared" si="61"/>
        <v>1572636</v>
      </c>
      <c r="G208" s="228">
        <f t="shared" si="62"/>
        <v>12762</v>
      </c>
      <c r="H208" s="231">
        <f t="shared" si="63"/>
        <v>1585398</v>
      </c>
      <c r="I208" s="261">
        <f t="shared" si="66"/>
        <v>99.4</v>
      </c>
      <c r="J208" s="237">
        <f t="shared" si="64"/>
        <v>36.5</v>
      </c>
      <c r="K208" s="280">
        <f t="shared" si="65"/>
        <v>98.1</v>
      </c>
      <c r="L208" s="226" t="s">
        <v>259</v>
      </c>
      <c r="N208" s="213">
        <v>1581553</v>
      </c>
      <c r="O208" s="213">
        <v>34989</v>
      </c>
      <c r="P208" s="213">
        <v>1616542</v>
      </c>
      <c r="Q208" s="213">
        <v>1572636</v>
      </c>
      <c r="R208" s="213">
        <v>12762</v>
      </c>
      <c r="S208" s="213">
        <v>1585398</v>
      </c>
    </row>
    <row r="209" spans="2:19">
      <c r="B209" s="235" t="s">
        <v>41</v>
      </c>
      <c r="C209" s="263">
        <f t="shared" si="58"/>
        <v>927653</v>
      </c>
      <c r="D209" s="264">
        <f t="shared" si="59"/>
        <v>23024</v>
      </c>
      <c r="E209" s="265">
        <f t="shared" si="60"/>
        <v>950677</v>
      </c>
      <c r="F209" s="266">
        <f t="shared" si="61"/>
        <v>904962</v>
      </c>
      <c r="G209" s="264">
        <f t="shared" si="62"/>
        <v>7549</v>
      </c>
      <c r="H209" s="267">
        <f t="shared" si="63"/>
        <v>912511</v>
      </c>
      <c r="I209" s="277">
        <f t="shared" si="66"/>
        <v>97.6</v>
      </c>
      <c r="J209" s="278">
        <f t="shared" si="64"/>
        <v>32.799999999999997</v>
      </c>
      <c r="K209" s="279">
        <f t="shared" si="65"/>
        <v>96</v>
      </c>
      <c r="L209" s="235" t="s">
        <v>41</v>
      </c>
      <c r="N209" s="213">
        <v>927653</v>
      </c>
      <c r="O209" s="213">
        <v>23024</v>
      </c>
      <c r="P209" s="213">
        <v>950677</v>
      </c>
      <c r="Q209" s="213">
        <v>904962</v>
      </c>
      <c r="R209" s="213">
        <v>7549</v>
      </c>
      <c r="S209" s="213">
        <v>912511</v>
      </c>
    </row>
    <row r="210" spans="2:19">
      <c r="B210" s="226" t="s">
        <v>42</v>
      </c>
      <c r="C210" s="227">
        <f t="shared" si="58"/>
        <v>97301</v>
      </c>
      <c r="D210" s="228">
        <f t="shared" si="59"/>
        <v>4184</v>
      </c>
      <c r="E210" s="229">
        <f t="shared" si="60"/>
        <v>101485</v>
      </c>
      <c r="F210" s="230">
        <f t="shared" si="61"/>
        <v>96313</v>
      </c>
      <c r="G210" s="228">
        <f t="shared" si="62"/>
        <v>342</v>
      </c>
      <c r="H210" s="231">
        <f t="shared" si="63"/>
        <v>96655</v>
      </c>
      <c r="I210" s="261">
        <f t="shared" si="66"/>
        <v>99</v>
      </c>
      <c r="J210" s="237">
        <f t="shared" si="64"/>
        <v>8.1999999999999993</v>
      </c>
      <c r="K210" s="262">
        <f t="shared" si="65"/>
        <v>95.2</v>
      </c>
      <c r="L210" s="226" t="s">
        <v>42</v>
      </c>
      <c r="N210" s="213">
        <v>97301</v>
      </c>
      <c r="O210" s="213">
        <v>4184</v>
      </c>
      <c r="P210" s="213">
        <v>101485</v>
      </c>
      <c r="Q210" s="213">
        <v>96313</v>
      </c>
      <c r="R210" s="213">
        <v>342</v>
      </c>
      <c r="S210" s="213">
        <v>96655</v>
      </c>
    </row>
    <row r="211" spans="2:19">
      <c r="B211" s="226" t="s">
        <v>43</v>
      </c>
      <c r="C211" s="227">
        <f t="shared" si="58"/>
        <v>833243</v>
      </c>
      <c r="D211" s="228">
        <f t="shared" si="59"/>
        <v>9513</v>
      </c>
      <c r="E211" s="229">
        <f t="shared" si="60"/>
        <v>842756</v>
      </c>
      <c r="F211" s="230">
        <f t="shared" si="61"/>
        <v>829577</v>
      </c>
      <c r="G211" s="228">
        <f t="shared" si="62"/>
        <v>2806</v>
      </c>
      <c r="H211" s="231">
        <f t="shared" si="63"/>
        <v>832383</v>
      </c>
      <c r="I211" s="261">
        <f t="shared" si="66"/>
        <v>99.6</v>
      </c>
      <c r="J211" s="237">
        <f t="shared" si="64"/>
        <v>29.5</v>
      </c>
      <c r="K211" s="262">
        <f t="shared" si="65"/>
        <v>98.8</v>
      </c>
      <c r="L211" s="226" t="s">
        <v>43</v>
      </c>
      <c r="N211" s="213">
        <v>833243</v>
      </c>
      <c r="O211" s="213">
        <v>9513</v>
      </c>
      <c r="P211" s="213">
        <v>842756</v>
      </c>
      <c r="Q211" s="213">
        <v>829577</v>
      </c>
      <c r="R211" s="213">
        <v>2806</v>
      </c>
      <c r="S211" s="213">
        <v>832383</v>
      </c>
    </row>
    <row r="212" spans="2:19">
      <c r="B212" s="226" t="s">
        <v>44</v>
      </c>
      <c r="C212" s="227">
        <f t="shared" si="58"/>
        <v>1055067</v>
      </c>
      <c r="D212" s="228">
        <f t="shared" si="59"/>
        <v>9477</v>
      </c>
      <c r="E212" s="229">
        <f t="shared" si="60"/>
        <v>1064544</v>
      </c>
      <c r="F212" s="230">
        <f t="shared" si="61"/>
        <v>1046671</v>
      </c>
      <c r="G212" s="228">
        <f t="shared" si="62"/>
        <v>4467</v>
      </c>
      <c r="H212" s="231">
        <f t="shared" si="63"/>
        <v>1051138</v>
      </c>
      <c r="I212" s="261">
        <f t="shared" si="66"/>
        <v>99.2</v>
      </c>
      <c r="J212" s="237">
        <f t="shared" si="64"/>
        <v>47.1</v>
      </c>
      <c r="K212" s="262">
        <f t="shared" si="65"/>
        <v>98.7</v>
      </c>
      <c r="L212" s="226" t="s">
        <v>44</v>
      </c>
      <c r="N212" s="213">
        <v>1055067</v>
      </c>
      <c r="O212" s="213">
        <v>9477</v>
      </c>
      <c r="P212" s="213">
        <v>1064544</v>
      </c>
      <c r="Q212" s="213">
        <v>1046671</v>
      </c>
      <c r="R212" s="213">
        <v>4467</v>
      </c>
      <c r="S212" s="213">
        <v>1051138</v>
      </c>
    </row>
    <row r="213" spans="2:19">
      <c r="B213" s="226" t="s">
        <v>45</v>
      </c>
      <c r="C213" s="227">
        <f t="shared" si="58"/>
        <v>1352694</v>
      </c>
      <c r="D213" s="228">
        <f t="shared" si="59"/>
        <v>14846</v>
      </c>
      <c r="E213" s="229">
        <f t="shared" si="60"/>
        <v>1367540</v>
      </c>
      <c r="F213" s="230">
        <f t="shared" si="61"/>
        <v>1346321</v>
      </c>
      <c r="G213" s="228">
        <f t="shared" si="62"/>
        <v>3750</v>
      </c>
      <c r="H213" s="231">
        <f t="shared" si="63"/>
        <v>1350071</v>
      </c>
      <c r="I213" s="261">
        <f t="shared" si="66"/>
        <v>99.5</v>
      </c>
      <c r="J213" s="237">
        <f t="shared" si="64"/>
        <v>25.3</v>
      </c>
      <c r="K213" s="262">
        <f t="shared" si="65"/>
        <v>98.7</v>
      </c>
      <c r="L213" s="226" t="s">
        <v>45</v>
      </c>
      <c r="N213" s="213">
        <v>1352694</v>
      </c>
      <c r="O213" s="213">
        <v>14846</v>
      </c>
      <c r="P213" s="213">
        <v>1367540</v>
      </c>
      <c r="Q213" s="213">
        <v>1346321</v>
      </c>
      <c r="R213" s="213">
        <v>3750</v>
      </c>
      <c r="S213" s="213">
        <v>1350071</v>
      </c>
    </row>
    <row r="214" spans="2:19">
      <c r="B214" s="226" t="s">
        <v>46</v>
      </c>
      <c r="C214" s="227">
        <f t="shared" si="58"/>
        <v>249376</v>
      </c>
      <c r="D214" s="228">
        <f t="shared" si="59"/>
        <v>12204</v>
      </c>
      <c r="E214" s="229">
        <f t="shared" si="60"/>
        <v>261580</v>
      </c>
      <c r="F214" s="230">
        <f t="shared" si="61"/>
        <v>244944</v>
      </c>
      <c r="G214" s="228">
        <f t="shared" si="62"/>
        <v>3395</v>
      </c>
      <c r="H214" s="231">
        <f t="shared" si="63"/>
        <v>248339</v>
      </c>
      <c r="I214" s="261">
        <f t="shared" si="66"/>
        <v>98.2</v>
      </c>
      <c r="J214" s="237">
        <f t="shared" si="64"/>
        <v>27.8</v>
      </c>
      <c r="K214" s="262">
        <f t="shared" si="65"/>
        <v>94.9</v>
      </c>
      <c r="L214" s="226" t="s">
        <v>46</v>
      </c>
      <c r="N214" s="213">
        <v>249376</v>
      </c>
      <c r="O214" s="213">
        <v>12204</v>
      </c>
      <c r="P214" s="213">
        <v>261580</v>
      </c>
      <c r="Q214" s="213">
        <v>244944</v>
      </c>
      <c r="R214" s="213">
        <v>3395</v>
      </c>
      <c r="S214" s="213">
        <v>248339</v>
      </c>
    </row>
    <row r="215" spans="2:19">
      <c r="B215" s="226" t="s">
        <v>47</v>
      </c>
      <c r="C215" s="227">
        <f t="shared" si="58"/>
        <v>324029</v>
      </c>
      <c r="D215" s="228">
        <f t="shared" si="59"/>
        <v>2256</v>
      </c>
      <c r="E215" s="229">
        <f t="shared" si="60"/>
        <v>326285</v>
      </c>
      <c r="F215" s="230">
        <f t="shared" si="61"/>
        <v>323441</v>
      </c>
      <c r="G215" s="228">
        <f t="shared" si="62"/>
        <v>533</v>
      </c>
      <c r="H215" s="231">
        <f t="shared" si="63"/>
        <v>323974</v>
      </c>
      <c r="I215" s="261">
        <f t="shared" si="66"/>
        <v>99.8</v>
      </c>
      <c r="J215" s="237">
        <f t="shared" si="64"/>
        <v>23.6</v>
      </c>
      <c r="K215" s="262">
        <f t="shared" si="65"/>
        <v>99.3</v>
      </c>
      <c r="L215" s="226" t="s">
        <v>47</v>
      </c>
      <c r="N215" s="213">
        <v>324029</v>
      </c>
      <c r="O215" s="213">
        <v>2256</v>
      </c>
      <c r="P215" s="213">
        <v>326285</v>
      </c>
      <c r="Q215" s="213">
        <v>323441</v>
      </c>
      <c r="R215" s="213">
        <v>533</v>
      </c>
      <c r="S215" s="213">
        <v>323974</v>
      </c>
    </row>
    <row r="216" spans="2:19">
      <c r="B216" s="226" t="s">
        <v>48</v>
      </c>
      <c r="C216" s="227">
        <f t="shared" si="58"/>
        <v>256295</v>
      </c>
      <c r="D216" s="228">
        <f t="shared" si="59"/>
        <v>535</v>
      </c>
      <c r="E216" s="229">
        <f t="shared" si="60"/>
        <v>256830</v>
      </c>
      <c r="F216" s="230">
        <f t="shared" si="61"/>
        <v>255806</v>
      </c>
      <c r="G216" s="228">
        <f t="shared" si="62"/>
        <v>220</v>
      </c>
      <c r="H216" s="231">
        <f t="shared" si="63"/>
        <v>256026</v>
      </c>
      <c r="I216" s="261">
        <f t="shared" si="66"/>
        <v>99.8</v>
      </c>
      <c r="J216" s="237">
        <f t="shared" si="64"/>
        <v>41.1</v>
      </c>
      <c r="K216" s="262">
        <f t="shared" si="65"/>
        <v>99.7</v>
      </c>
      <c r="L216" s="226" t="s">
        <v>48</v>
      </c>
      <c r="N216" s="213">
        <v>256295</v>
      </c>
      <c r="O216" s="213">
        <v>535</v>
      </c>
      <c r="P216" s="213">
        <v>256830</v>
      </c>
      <c r="Q216" s="213">
        <v>255806</v>
      </c>
      <c r="R216" s="213">
        <v>220</v>
      </c>
      <c r="S216" s="213">
        <v>256026</v>
      </c>
    </row>
    <row r="217" spans="2:19">
      <c r="B217" s="226" t="s">
        <v>49</v>
      </c>
      <c r="C217" s="227">
        <f t="shared" si="58"/>
        <v>1315915</v>
      </c>
      <c r="D217" s="228">
        <f t="shared" si="59"/>
        <v>14409</v>
      </c>
      <c r="E217" s="229">
        <f t="shared" si="60"/>
        <v>1330324</v>
      </c>
      <c r="F217" s="230">
        <f t="shared" si="61"/>
        <v>1310123</v>
      </c>
      <c r="G217" s="228">
        <f t="shared" si="62"/>
        <v>6502</v>
      </c>
      <c r="H217" s="231">
        <f t="shared" si="63"/>
        <v>1316625</v>
      </c>
      <c r="I217" s="261">
        <f t="shared" si="66"/>
        <v>99.6</v>
      </c>
      <c r="J217" s="237">
        <f t="shared" si="64"/>
        <v>45.1</v>
      </c>
      <c r="K217" s="262">
        <f t="shared" si="65"/>
        <v>99</v>
      </c>
      <c r="L217" s="226" t="s">
        <v>49</v>
      </c>
      <c r="N217" s="213">
        <v>1315915</v>
      </c>
      <c r="O217" s="213">
        <v>14409</v>
      </c>
      <c r="P217" s="213">
        <v>1330324</v>
      </c>
      <c r="Q217" s="213">
        <v>1310123</v>
      </c>
      <c r="R217" s="213">
        <v>6502</v>
      </c>
      <c r="S217" s="213">
        <v>1316625</v>
      </c>
    </row>
    <row r="218" spans="2:19">
      <c r="B218" s="226" t="s">
        <v>50</v>
      </c>
      <c r="C218" s="227">
        <f t="shared" si="58"/>
        <v>34498</v>
      </c>
      <c r="D218" s="228">
        <f t="shared" si="59"/>
        <v>375</v>
      </c>
      <c r="E218" s="229">
        <f t="shared" si="60"/>
        <v>34873</v>
      </c>
      <c r="F218" s="230">
        <f t="shared" si="61"/>
        <v>34393</v>
      </c>
      <c r="G218" s="228">
        <f t="shared" si="62"/>
        <v>228</v>
      </c>
      <c r="H218" s="231">
        <f t="shared" si="63"/>
        <v>34621</v>
      </c>
      <c r="I218" s="261">
        <f t="shared" si="66"/>
        <v>99.7</v>
      </c>
      <c r="J218" s="237">
        <f t="shared" si="64"/>
        <v>60.8</v>
      </c>
      <c r="K218" s="262">
        <f t="shared" si="65"/>
        <v>99.3</v>
      </c>
      <c r="L218" s="226" t="s">
        <v>50</v>
      </c>
      <c r="N218" s="213">
        <v>34498</v>
      </c>
      <c r="O218" s="213">
        <v>375</v>
      </c>
      <c r="P218" s="213">
        <v>34873</v>
      </c>
      <c r="Q218" s="213">
        <v>34393</v>
      </c>
      <c r="R218" s="213">
        <v>228</v>
      </c>
      <c r="S218" s="213">
        <v>34621</v>
      </c>
    </row>
    <row r="219" spans="2:19">
      <c r="B219" s="226" t="s">
        <v>51</v>
      </c>
      <c r="C219" s="227">
        <f t="shared" si="58"/>
        <v>29517</v>
      </c>
      <c r="D219" s="228">
        <f t="shared" si="59"/>
        <v>452</v>
      </c>
      <c r="E219" s="229">
        <f t="shared" si="60"/>
        <v>29969</v>
      </c>
      <c r="F219" s="230">
        <f t="shared" si="61"/>
        <v>29315</v>
      </c>
      <c r="G219" s="228">
        <f t="shared" si="62"/>
        <v>130</v>
      </c>
      <c r="H219" s="231">
        <f t="shared" si="63"/>
        <v>29445</v>
      </c>
      <c r="I219" s="261">
        <f t="shared" si="66"/>
        <v>99.3</v>
      </c>
      <c r="J219" s="237">
        <f t="shared" si="64"/>
        <v>28.8</v>
      </c>
      <c r="K219" s="262">
        <f t="shared" si="65"/>
        <v>98.3</v>
      </c>
      <c r="L219" s="226" t="s">
        <v>51</v>
      </c>
      <c r="N219" s="213">
        <v>29517</v>
      </c>
      <c r="O219" s="213">
        <v>452</v>
      </c>
      <c r="P219" s="213">
        <v>29969</v>
      </c>
      <c r="Q219" s="213">
        <v>29315</v>
      </c>
      <c r="R219" s="213">
        <v>130</v>
      </c>
      <c r="S219" s="213">
        <v>29445</v>
      </c>
    </row>
    <row r="220" spans="2:19">
      <c r="B220" s="226" t="s">
        <v>52</v>
      </c>
      <c r="C220" s="227">
        <f t="shared" si="58"/>
        <v>227146</v>
      </c>
      <c r="D220" s="228">
        <f t="shared" si="59"/>
        <v>4629</v>
      </c>
      <c r="E220" s="229">
        <f t="shared" si="60"/>
        <v>231775</v>
      </c>
      <c r="F220" s="230">
        <f t="shared" si="61"/>
        <v>225975</v>
      </c>
      <c r="G220" s="228">
        <f t="shared" si="62"/>
        <v>1051</v>
      </c>
      <c r="H220" s="231">
        <f t="shared" si="63"/>
        <v>227026</v>
      </c>
      <c r="I220" s="261">
        <f t="shared" si="66"/>
        <v>99.5</v>
      </c>
      <c r="J220" s="237">
        <f t="shared" si="64"/>
        <v>22.7</v>
      </c>
      <c r="K220" s="262">
        <f t="shared" si="65"/>
        <v>98</v>
      </c>
      <c r="L220" s="226" t="s">
        <v>52</v>
      </c>
      <c r="N220" s="213">
        <v>227146</v>
      </c>
      <c r="O220" s="213">
        <v>4629</v>
      </c>
      <c r="P220" s="213">
        <v>231775</v>
      </c>
      <c r="Q220" s="213">
        <v>225975</v>
      </c>
      <c r="R220" s="213">
        <v>1051</v>
      </c>
      <c r="S220" s="213">
        <v>227026</v>
      </c>
    </row>
    <row r="221" spans="2:19">
      <c r="B221" s="226" t="s">
        <v>53</v>
      </c>
      <c r="C221" s="227">
        <f t="shared" si="58"/>
        <v>206242</v>
      </c>
      <c r="D221" s="228">
        <f t="shared" si="59"/>
        <v>2445</v>
      </c>
      <c r="E221" s="229">
        <f t="shared" si="60"/>
        <v>208687</v>
      </c>
      <c r="F221" s="230">
        <f t="shared" si="61"/>
        <v>205541</v>
      </c>
      <c r="G221" s="228">
        <f t="shared" si="62"/>
        <v>830</v>
      </c>
      <c r="H221" s="231">
        <f t="shared" si="63"/>
        <v>206371</v>
      </c>
      <c r="I221" s="261">
        <f t="shared" si="66"/>
        <v>99.7</v>
      </c>
      <c r="J221" s="237">
        <f t="shared" si="64"/>
        <v>33.9</v>
      </c>
      <c r="K221" s="262">
        <f t="shared" si="65"/>
        <v>98.9</v>
      </c>
      <c r="L221" s="226" t="s">
        <v>53</v>
      </c>
      <c r="N221" s="213">
        <v>206242</v>
      </c>
      <c r="O221" s="213">
        <v>2445</v>
      </c>
      <c r="P221" s="213">
        <v>208687</v>
      </c>
      <c r="Q221" s="213">
        <v>205541</v>
      </c>
      <c r="R221" s="213">
        <v>830</v>
      </c>
      <c r="S221" s="213">
        <v>206371</v>
      </c>
    </row>
    <row r="222" spans="2:19">
      <c r="B222" s="226" t="s">
        <v>54</v>
      </c>
      <c r="C222" s="227">
        <f t="shared" si="58"/>
        <v>910429</v>
      </c>
      <c r="D222" s="228">
        <f t="shared" si="59"/>
        <v>21172</v>
      </c>
      <c r="E222" s="229">
        <f t="shared" si="60"/>
        <v>931601</v>
      </c>
      <c r="F222" s="230">
        <f t="shared" si="61"/>
        <v>901958</v>
      </c>
      <c r="G222" s="228">
        <f t="shared" si="62"/>
        <v>5736</v>
      </c>
      <c r="H222" s="231">
        <f t="shared" si="63"/>
        <v>907694</v>
      </c>
      <c r="I222" s="261">
        <f t="shared" si="66"/>
        <v>99.1</v>
      </c>
      <c r="J222" s="237">
        <f t="shared" si="64"/>
        <v>27.1</v>
      </c>
      <c r="K222" s="262">
        <f t="shared" si="65"/>
        <v>97.4</v>
      </c>
      <c r="L222" s="226" t="s">
        <v>54</v>
      </c>
      <c r="N222" s="213">
        <v>910429</v>
      </c>
      <c r="O222" s="213">
        <v>21172</v>
      </c>
      <c r="P222" s="213">
        <v>931601</v>
      </c>
      <c r="Q222" s="213">
        <v>901958</v>
      </c>
      <c r="R222" s="213">
        <v>5736</v>
      </c>
      <c r="S222" s="213">
        <v>907694</v>
      </c>
    </row>
    <row r="223" spans="2:19">
      <c r="B223" s="226" t="s">
        <v>55</v>
      </c>
      <c r="C223" s="227">
        <f t="shared" si="58"/>
        <v>1341218</v>
      </c>
      <c r="D223" s="228">
        <f t="shared" si="59"/>
        <v>1450</v>
      </c>
      <c r="E223" s="229">
        <f t="shared" si="60"/>
        <v>1342668</v>
      </c>
      <c r="F223" s="230">
        <f t="shared" si="61"/>
        <v>1341549</v>
      </c>
      <c r="G223" s="228">
        <f t="shared" si="62"/>
        <v>578</v>
      </c>
      <c r="H223" s="231">
        <f t="shared" si="63"/>
        <v>1342127</v>
      </c>
      <c r="I223" s="261">
        <f t="shared" si="66"/>
        <v>100</v>
      </c>
      <c r="J223" s="237">
        <f t="shared" si="64"/>
        <v>39.9</v>
      </c>
      <c r="K223" s="262">
        <f t="shared" si="65"/>
        <v>100</v>
      </c>
      <c r="L223" s="226" t="s">
        <v>55</v>
      </c>
      <c r="N223" s="213">
        <v>1341218</v>
      </c>
      <c r="O223" s="213">
        <v>1450</v>
      </c>
      <c r="P223" s="213">
        <v>1342668</v>
      </c>
      <c r="Q223" s="213">
        <v>1341549</v>
      </c>
      <c r="R223" s="213">
        <v>578</v>
      </c>
      <c r="S223" s="213">
        <v>1342127</v>
      </c>
    </row>
    <row r="224" spans="2:19">
      <c r="B224" s="226" t="s">
        <v>56</v>
      </c>
      <c r="C224" s="227">
        <f t="shared" si="58"/>
        <v>1975567</v>
      </c>
      <c r="D224" s="228">
        <f t="shared" si="59"/>
        <v>33126</v>
      </c>
      <c r="E224" s="229">
        <f t="shared" si="60"/>
        <v>2008693</v>
      </c>
      <c r="F224" s="230">
        <f t="shared" si="61"/>
        <v>1967981</v>
      </c>
      <c r="G224" s="228">
        <f t="shared" si="62"/>
        <v>7493</v>
      </c>
      <c r="H224" s="231">
        <f t="shared" si="63"/>
        <v>1975474</v>
      </c>
      <c r="I224" s="261">
        <f t="shared" si="66"/>
        <v>99.6</v>
      </c>
      <c r="J224" s="237">
        <f t="shared" si="64"/>
        <v>22.6</v>
      </c>
      <c r="K224" s="262">
        <f t="shared" si="65"/>
        <v>98.3</v>
      </c>
      <c r="L224" s="226" t="s">
        <v>56</v>
      </c>
      <c r="N224" s="213">
        <v>1975567</v>
      </c>
      <c r="O224" s="213">
        <v>33126</v>
      </c>
      <c r="P224" s="213">
        <v>2008693</v>
      </c>
      <c r="Q224" s="213">
        <v>1967981</v>
      </c>
      <c r="R224" s="213">
        <v>7493</v>
      </c>
      <c r="S224" s="213">
        <v>1975474</v>
      </c>
    </row>
    <row r="225" spans="2:19">
      <c r="B225" s="226" t="s">
        <v>57</v>
      </c>
      <c r="C225" s="227">
        <f t="shared" si="58"/>
        <v>886207</v>
      </c>
      <c r="D225" s="228">
        <f t="shared" si="59"/>
        <v>6266</v>
      </c>
      <c r="E225" s="229">
        <f t="shared" si="60"/>
        <v>892473</v>
      </c>
      <c r="F225" s="230">
        <f t="shared" si="61"/>
        <v>883997</v>
      </c>
      <c r="G225" s="228">
        <f t="shared" si="62"/>
        <v>2885</v>
      </c>
      <c r="H225" s="231">
        <f t="shared" si="63"/>
        <v>886882</v>
      </c>
      <c r="I225" s="261">
        <f t="shared" si="66"/>
        <v>99.8</v>
      </c>
      <c r="J225" s="237">
        <f t="shared" si="64"/>
        <v>46</v>
      </c>
      <c r="K225" s="262">
        <f t="shared" si="65"/>
        <v>99.4</v>
      </c>
      <c r="L225" s="226" t="s">
        <v>57</v>
      </c>
      <c r="N225" s="213">
        <v>886207</v>
      </c>
      <c r="O225" s="213">
        <v>6266</v>
      </c>
      <c r="P225" s="213">
        <v>892473</v>
      </c>
      <c r="Q225" s="213">
        <v>883997</v>
      </c>
      <c r="R225" s="213">
        <v>2885</v>
      </c>
      <c r="S225" s="213">
        <v>886882</v>
      </c>
    </row>
    <row r="226" spans="2:19">
      <c r="B226" s="226" t="s">
        <v>58</v>
      </c>
      <c r="C226" s="227">
        <f t="shared" si="58"/>
        <v>230528</v>
      </c>
      <c r="D226" s="228">
        <f t="shared" si="59"/>
        <v>4475</v>
      </c>
      <c r="E226" s="229">
        <f t="shared" si="60"/>
        <v>235003</v>
      </c>
      <c r="F226" s="230">
        <f t="shared" si="61"/>
        <v>229306</v>
      </c>
      <c r="G226" s="228">
        <f t="shared" si="62"/>
        <v>1078</v>
      </c>
      <c r="H226" s="231">
        <f t="shared" si="63"/>
        <v>230384</v>
      </c>
      <c r="I226" s="261">
        <f t="shared" si="66"/>
        <v>99.5</v>
      </c>
      <c r="J226" s="237">
        <f t="shared" si="64"/>
        <v>24.1</v>
      </c>
      <c r="K226" s="262">
        <f t="shared" si="65"/>
        <v>98</v>
      </c>
      <c r="L226" s="226" t="s">
        <v>58</v>
      </c>
      <c r="N226" s="213">
        <v>230528</v>
      </c>
      <c r="O226" s="213">
        <v>4475</v>
      </c>
      <c r="P226" s="213">
        <v>235003</v>
      </c>
      <c r="Q226" s="213">
        <v>229306</v>
      </c>
      <c r="R226" s="213">
        <v>1078</v>
      </c>
      <c r="S226" s="213">
        <v>230384</v>
      </c>
    </row>
    <row r="227" spans="2:19">
      <c r="B227" s="226" t="s">
        <v>59</v>
      </c>
      <c r="C227" s="227">
        <f t="shared" si="58"/>
        <v>629638</v>
      </c>
      <c r="D227" s="228">
        <f t="shared" si="59"/>
        <v>34123</v>
      </c>
      <c r="E227" s="229">
        <f t="shared" si="60"/>
        <v>663761</v>
      </c>
      <c r="F227" s="230">
        <f t="shared" si="61"/>
        <v>622486</v>
      </c>
      <c r="G227" s="228">
        <f t="shared" si="62"/>
        <v>7953</v>
      </c>
      <c r="H227" s="231">
        <f t="shared" si="63"/>
        <v>630439</v>
      </c>
      <c r="I227" s="261">
        <f t="shared" si="66"/>
        <v>98.9</v>
      </c>
      <c r="J227" s="237">
        <f t="shared" si="64"/>
        <v>23.3</v>
      </c>
      <c r="K227" s="262">
        <f t="shared" si="65"/>
        <v>95</v>
      </c>
      <c r="L227" s="226" t="s">
        <v>59</v>
      </c>
      <c r="N227" s="213">
        <v>629638</v>
      </c>
      <c r="O227" s="213">
        <v>34123</v>
      </c>
      <c r="P227" s="213">
        <v>663761</v>
      </c>
      <c r="Q227" s="213">
        <v>622486</v>
      </c>
      <c r="R227" s="213">
        <v>7953</v>
      </c>
      <c r="S227" s="213">
        <v>630439</v>
      </c>
    </row>
    <row r="228" spans="2:19">
      <c r="B228" s="226" t="s">
        <v>60</v>
      </c>
      <c r="C228" s="227">
        <f t="shared" si="58"/>
        <v>165536</v>
      </c>
      <c r="D228" s="228">
        <f t="shared" si="59"/>
        <v>1787</v>
      </c>
      <c r="E228" s="229">
        <f t="shared" si="60"/>
        <v>167323</v>
      </c>
      <c r="F228" s="230">
        <f t="shared" si="61"/>
        <v>162000</v>
      </c>
      <c r="G228" s="228">
        <f t="shared" si="62"/>
        <v>431</v>
      </c>
      <c r="H228" s="231">
        <f t="shared" si="63"/>
        <v>162431</v>
      </c>
      <c r="I228" s="261">
        <f t="shared" si="66"/>
        <v>97.9</v>
      </c>
      <c r="J228" s="237">
        <f t="shared" si="64"/>
        <v>24.1</v>
      </c>
      <c r="K228" s="262">
        <f t="shared" si="65"/>
        <v>97.1</v>
      </c>
      <c r="L228" s="226" t="s">
        <v>60</v>
      </c>
      <c r="N228" s="213">
        <v>165536</v>
      </c>
      <c r="O228" s="213">
        <v>1787</v>
      </c>
      <c r="P228" s="213">
        <v>167323</v>
      </c>
      <c r="Q228" s="213">
        <v>162000</v>
      </c>
      <c r="R228" s="213">
        <v>431</v>
      </c>
      <c r="S228" s="213">
        <v>162431</v>
      </c>
    </row>
    <row r="229" spans="2:19">
      <c r="B229" s="226" t="s">
        <v>61</v>
      </c>
      <c r="C229" s="227">
        <f t="shared" si="58"/>
        <v>19336</v>
      </c>
      <c r="D229" s="228">
        <f t="shared" si="59"/>
        <v>1126</v>
      </c>
      <c r="E229" s="229">
        <f t="shared" si="60"/>
        <v>20462</v>
      </c>
      <c r="F229" s="230">
        <f t="shared" si="61"/>
        <v>19012</v>
      </c>
      <c r="G229" s="228">
        <f t="shared" si="62"/>
        <v>335</v>
      </c>
      <c r="H229" s="231">
        <f t="shared" si="63"/>
        <v>19347</v>
      </c>
      <c r="I229" s="261">
        <f t="shared" si="66"/>
        <v>98.3</v>
      </c>
      <c r="J229" s="237">
        <f t="shared" si="64"/>
        <v>29.8</v>
      </c>
      <c r="K229" s="262">
        <f t="shared" si="65"/>
        <v>94.6</v>
      </c>
      <c r="L229" s="226" t="s">
        <v>61</v>
      </c>
      <c r="N229" s="213">
        <v>19336</v>
      </c>
      <c r="O229" s="213">
        <v>1126</v>
      </c>
      <c r="P229" s="213">
        <v>20462</v>
      </c>
      <c r="Q229" s="213">
        <v>19012</v>
      </c>
      <c r="R229" s="213">
        <v>335</v>
      </c>
      <c r="S229" s="213">
        <v>19347</v>
      </c>
    </row>
    <row r="230" spans="2:19">
      <c r="B230" s="226" t="s">
        <v>62</v>
      </c>
      <c r="C230" s="227">
        <f t="shared" si="58"/>
        <v>35050</v>
      </c>
      <c r="D230" s="228">
        <f t="shared" si="59"/>
        <v>8133</v>
      </c>
      <c r="E230" s="229">
        <f t="shared" si="60"/>
        <v>43183</v>
      </c>
      <c r="F230" s="230">
        <f t="shared" si="61"/>
        <v>34715</v>
      </c>
      <c r="G230" s="228">
        <f t="shared" si="62"/>
        <v>294</v>
      </c>
      <c r="H230" s="231">
        <f t="shared" si="63"/>
        <v>35009</v>
      </c>
      <c r="I230" s="261">
        <f t="shared" si="66"/>
        <v>99</v>
      </c>
      <c r="J230" s="237">
        <f t="shared" si="64"/>
        <v>3.6</v>
      </c>
      <c r="K230" s="262">
        <f t="shared" si="65"/>
        <v>81.099999999999994</v>
      </c>
      <c r="L230" s="226" t="s">
        <v>62</v>
      </c>
      <c r="N230" s="213">
        <v>35050</v>
      </c>
      <c r="O230" s="213">
        <v>8133</v>
      </c>
      <c r="P230" s="213">
        <v>43183</v>
      </c>
      <c r="Q230" s="213">
        <v>34715</v>
      </c>
      <c r="R230" s="213">
        <v>294</v>
      </c>
      <c r="S230" s="213">
        <v>35009</v>
      </c>
    </row>
    <row r="231" spans="2:19">
      <c r="B231" s="226" t="s">
        <v>63</v>
      </c>
      <c r="C231" s="227">
        <f t="shared" si="58"/>
        <v>11408</v>
      </c>
      <c r="D231" s="228">
        <f t="shared" si="59"/>
        <v>56</v>
      </c>
      <c r="E231" s="229">
        <f t="shared" si="60"/>
        <v>11464</v>
      </c>
      <c r="F231" s="230">
        <f t="shared" si="61"/>
        <v>10928</v>
      </c>
      <c r="G231" s="228">
        <f t="shared" si="62"/>
        <v>56</v>
      </c>
      <c r="H231" s="231">
        <f t="shared" si="63"/>
        <v>10984</v>
      </c>
      <c r="I231" s="261">
        <f t="shared" si="66"/>
        <v>95.8</v>
      </c>
      <c r="J231" s="237">
        <f t="shared" si="64"/>
        <v>100</v>
      </c>
      <c r="K231" s="262">
        <f t="shared" si="65"/>
        <v>95.8</v>
      </c>
      <c r="L231" s="226" t="s">
        <v>63</v>
      </c>
      <c r="N231" s="213">
        <v>11408</v>
      </c>
      <c r="O231" s="213">
        <v>56</v>
      </c>
      <c r="P231" s="213">
        <v>11464</v>
      </c>
      <c r="Q231" s="213">
        <v>10928</v>
      </c>
      <c r="R231" s="213">
        <v>56</v>
      </c>
      <c r="S231" s="213">
        <v>10984</v>
      </c>
    </row>
    <row r="232" spans="2:19">
      <c r="B232" s="226" t="s">
        <v>64</v>
      </c>
      <c r="C232" s="227">
        <f t="shared" si="58"/>
        <v>121052</v>
      </c>
      <c r="D232" s="228">
        <f t="shared" si="59"/>
        <v>1502</v>
      </c>
      <c r="E232" s="229">
        <f t="shared" si="60"/>
        <v>122554</v>
      </c>
      <c r="F232" s="230">
        <f t="shared" si="61"/>
        <v>120691</v>
      </c>
      <c r="G232" s="228">
        <f t="shared" si="62"/>
        <v>330</v>
      </c>
      <c r="H232" s="231">
        <f t="shared" si="63"/>
        <v>121021</v>
      </c>
      <c r="I232" s="261">
        <f t="shared" si="66"/>
        <v>99.7</v>
      </c>
      <c r="J232" s="237">
        <f t="shared" si="64"/>
        <v>22</v>
      </c>
      <c r="K232" s="262">
        <f t="shared" si="65"/>
        <v>98.7</v>
      </c>
      <c r="L232" s="226" t="s">
        <v>64</v>
      </c>
      <c r="N232" s="213">
        <v>121052</v>
      </c>
      <c r="O232" s="213">
        <v>1502</v>
      </c>
      <c r="P232" s="213">
        <v>122554</v>
      </c>
      <c r="Q232" s="213">
        <v>120691</v>
      </c>
      <c r="R232" s="213">
        <v>330</v>
      </c>
      <c r="S232" s="213">
        <v>121021</v>
      </c>
    </row>
    <row r="233" spans="2:19">
      <c r="B233" s="226" t="s">
        <v>65</v>
      </c>
      <c r="C233" s="227">
        <f t="shared" si="58"/>
        <v>27958</v>
      </c>
      <c r="D233" s="228">
        <f t="shared" si="59"/>
        <v>231</v>
      </c>
      <c r="E233" s="229">
        <f t="shared" si="60"/>
        <v>28189</v>
      </c>
      <c r="F233" s="230">
        <f t="shared" si="61"/>
        <v>27920</v>
      </c>
      <c r="G233" s="228">
        <f t="shared" si="62"/>
        <v>128</v>
      </c>
      <c r="H233" s="231">
        <f t="shared" si="63"/>
        <v>28048</v>
      </c>
      <c r="I233" s="261">
        <f t="shared" si="66"/>
        <v>99.9</v>
      </c>
      <c r="J233" s="237">
        <f t="shared" si="64"/>
        <v>55.4</v>
      </c>
      <c r="K233" s="262">
        <f t="shared" si="65"/>
        <v>99.5</v>
      </c>
      <c r="L233" s="226" t="s">
        <v>65</v>
      </c>
      <c r="N233" s="213">
        <v>27958</v>
      </c>
      <c r="O233" s="213">
        <v>231</v>
      </c>
      <c r="P233" s="213">
        <v>28189</v>
      </c>
      <c r="Q233" s="213">
        <v>27920</v>
      </c>
      <c r="R233" s="213">
        <v>128</v>
      </c>
      <c r="S233" s="213">
        <v>28048</v>
      </c>
    </row>
    <row r="234" spans="2:19">
      <c r="B234" s="226" t="s">
        <v>66</v>
      </c>
      <c r="C234" s="227">
        <f t="shared" si="58"/>
        <v>20888</v>
      </c>
      <c r="D234" s="236">
        <f t="shared" si="59"/>
        <v>619</v>
      </c>
      <c r="E234" s="229">
        <f t="shared" si="60"/>
        <v>21507</v>
      </c>
      <c r="F234" s="230">
        <f t="shared" si="61"/>
        <v>20911</v>
      </c>
      <c r="G234" s="236">
        <f t="shared" si="62"/>
        <v>297</v>
      </c>
      <c r="H234" s="231">
        <f t="shared" si="63"/>
        <v>21208</v>
      </c>
      <c r="I234" s="261">
        <f t="shared" si="66"/>
        <v>100.1</v>
      </c>
      <c r="J234" s="237">
        <f t="shared" si="64"/>
        <v>48</v>
      </c>
      <c r="K234" s="262">
        <f t="shared" si="65"/>
        <v>98.6</v>
      </c>
      <c r="L234" s="226" t="s">
        <v>66</v>
      </c>
      <c r="N234" s="213">
        <v>20888</v>
      </c>
      <c r="O234" s="213">
        <v>619</v>
      </c>
      <c r="P234" s="213">
        <v>21507</v>
      </c>
      <c r="Q234" s="213">
        <v>20911</v>
      </c>
      <c r="R234" s="213">
        <v>297</v>
      </c>
      <c r="S234" s="213">
        <v>21208</v>
      </c>
    </row>
    <row r="235" spans="2:19">
      <c r="B235" s="226" t="s">
        <v>67</v>
      </c>
      <c r="C235" s="227">
        <f t="shared" si="58"/>
        <v>41176</v>
      </c>
      <c r="D235" s="228">
        <f t="shared" si="59"/>
        <v>1774</v>
      </c>
      <c r="E235" s="229">
        <f t="shared" si="60"/>
        <v>42950</v>
      </c>
      <c r="F235" s="230">
        <f t="shared" si="61"/>
        <v>40913</v>
      </c>
      <c r="G235" s="228">
        <f t="shared" si="62"/>
        <v>316</v>
      </c>
      <c r="H235" s="231">
        <f t="shared" si="63"/>
        <v>41229</v>
      </c>
      <c r="I235" s="261">
        <f t="shared" si="66"/>
        <v>99.4</v>
      </c>
      <c r="J235" s="237">
        <f t="shared" si="64"/>
        <v>17.8</v>
      </c>
      <c r="K235" s="262">
        <f t="shared" si="65"/>
        <v>96</v>
      </c>
      <c r="L235" s="226" t="s">
        <v>67</v>
      </c>
      <c r="N235" s="213">
        <v>41176</v>
      </c>
      <c r="O235" s="213">
        <v>1774</v>
      </c>
      <c r="P235" s="213">
        <v>42950</v>
      </c>
      <c r="Q235" s="213">
        <v>40913</v>
      </c>
      <c r="R235" s="213">
        <v>316</v>
      </c>
      <c r="S235" s="213">
        <v>41229</v>
      </c>
    </row>
    <row r="236" spans="2:19">
      <c r="B236" s="238" t="s">
        <v>68</v>
      </c>
      <c r="C236" s="239">
        <f t="shared" si="58"/>
        <v>34751</v>
      </c>
      <c r="D236" s="240">
        <f t="shared" si="59"/>
        <v>101</v>
      </c>
      <c r="E236" s="241">
        <f t="shared" si="60"/>
        <v>34852</v>
      </c>
      <c r="F236" s="242">
        <f t="shared" si="61"/>
        <v>34751</v>
      </c>
      <c r="G236" s="240">
        <f t="shared" si="62"/>
        <v>0</v>
      </c>
      <c r="H236" s="243">
        <f t="shared" si="63"/>
        <v>34751</v>
      </c>
      <c r="I236" s="271">
        <f t="shared" si="66"/>
        <v>100</v>
      </c>
      <c r="J236" s="272">
        <f t="shared" si="64"/>
        <v>0</v>
      </c>
      <c r="K236" s="273">
        <f t="shared" si="65"/>
        <v>99.7</v>
      </c>
      <c r="L236" s="238" t="s">
        <v>68</v>
      </c>
      <c r="N236" s="213">
        <v>34751</v>
      </c>
      <c r="O236" s="213">
        <v>101</v>
      </c>
      <c r="P236" s="213">
        <v>34852</v>
      </c>
      <c r="Q236" s="213">
        <v>34751</v>
      </c>
      <c r="R236" s="213">
        <v>0</v>
      </c>
      <c r="S236" s="213">
        <v>34751</v>
      </c>
    </row>
    <row r="237" spans="2:19" ht="15.75" customHeight="1">
      <c r="B237" s="247" t="s">
        <v>70</v>
      </c>
      <c r="C237" s="248">
        <f t="shared" ref="C237:H237" si="67">SUM(C198:C209)</f>
        <v>55762255</v>
      </c>
      <c r="D237" s="249">
        <f t="shared" si="67"/>
        <v>1253384</v>
      </c>
      <c r="E237" s="250">
        <f t="shared" si="67"/>
        <v>57015639</v>
      </c>
      <c r="F237" s="251">
        <f t="shared" si="67"/>
        <v>55399162</v>
      </c>
      <c r="G237" s="249">
        <f t="shared" si="67"/>
        <v>399413</v>
      </c>
      <c r="H237" s="252">
        <f t="shared" si="67"/>
        <v>55798575</v>
      </c>
      <c r="I237" s="274">
        <f t="shared" ref="I237:I239" si="68">IF(C237=0,"",ROUND(F237/C237*100,1))</f>
        <v>99.3</v>
      </c>
      <c r="J237" s="275">
        <f t="shared" ref="J237:J239" si="69">IF(D237=0,"",ROUND(G237/D237*100,1))</f>
        <v>31.9</v>
      </c>
      <c r="K237" s="276">
        <f>IF(E237=0,"",ROUND(H237/E237*100,1))</f>
        <v>97.9</v>
      </c>
      <c r="L237" s="247" t="s">
        <v>70</v>
      </c>
      <c r="N237" s="213">
        <v>55762255</v>
      </c>
      <c r="O237" s="213">
        <v>1253384</v>
      </c>
      <c r="P237" s="213">
        <v>57015639</v>
      </c>
      <c r="Q237" s="213">
        <v>55399162</v>
      </c>
      <c r="R237" s="213">
        <v>399413</v>
      </c>
      <c r="S237" s="213">
        <v>55798575</v>
      </c>
    </row>
    <row r="238" spans="2:19" ht="15.75" customHeight="1">
      <c r="B238" s="247" t="s">
        <v>71</v>
      </c>
      <c r="C238" s="248">
        <f t="shared" ref="C238:H238" si="70">SUM(C210:C236)</f>
        <v>12432065</v>
      </c>
      <c r="D238" s="249">
        <f t="shared" si="70"/>
        <v>191266</v>
      </c>
      <c r="E238" s="250">
        <f t="shared" si="70"/>
        <v>12623331</v>
      </c>
      <c r="F238" s="251">
        <f t="shared" si="70"/>
        <v>12367538</v>
      </c>
      <c r="G238" s="249">
        <f t="shared" si="70"/>
        <v>52164</v>
      </c>
      <c r="H238" s="252">
        <f t="shared" si="70"/>
        <v>12419702</v>
      </c>
      <c r="I238" s="274">
        <f t="shared" si="68"/>
        <v>99.5</v>
      </c>
      <c r="J238" s="275">
        <f t="shared" si="69"/>
        <v>27.3</v>
      </c>
      <c r="K238" s="276">
        <f t="shared" ref="K238:K239" si="71">IF(E238=0,"",ROUND(H238/E238*100,1))</f>
        <v>98.4</v>
      </c>
      <c r="L238" s="247" t="s">
        <v>71</v>
      </c>
      <c r="N238" s="213">
        <v>12432065</v>
      </c>
      <c r="O238" s="213">
        <v>191266</v>
      </c>
      <c r="P238" s="213">
        <v>12623331</v>
      </c>
      <c r="Q238" s="213">
        <v>12367538</v>
      </c>
      <c r="R238" s="213">
        <v>52164</v>
      </c>
      <c r="S238" s="213">
        <v>12419702</v>
      </c>
    </row>
    <row r="239" spans="2:19" ht="15.75" customHeight="1">
      <c r="B239" s="247" t="s">
        <v>72</v>
      </c>
      <c r="C239" s="248">
        <f t="shared" ref="C239:H239" si="72">SUM(C237:C238)</f>
        <v>68194320</v>
      </c>
      <c r="D239" s="249">
        <f t="shared" si="72"/>
        <v>1444650</v>
      </c>
      <c r="E239" s="250">
        <f t="shared" si="72"/>
        <v>69638970</v>
      </c>
      <c r="F239" s="251">
        <f t="shared" si="72"/>
        <v>67766700</v>
      </c>
      <c r="G239" s="249">
        <f t="shared" si="72"/>
        <v>451577</v>
      </c>
      <c r="H239" s="252">
        <f t="shared" si="72"/>
        <v>68218277</v>
      </c>
      <c r="I239" s="274">
        <f t="shared" si="68"/>
        <v>99.4</v>
      </c>
      <c r="J239" s="275">
        <f t="shared" si="69"/>
        <v>31.3</v>
      </c>
      <c r="K239" s="276">
        <f t="shared" si="71"/>
        <v>98</v>
      </c>
      <c r="L239" s="247" t="s">
        <v>72</v>
      </c>
      <c r="N239" s="213">
        <v>68194320</v>
      </c>
      <c r="O239" s="213">
        <v>1444650</v>
      </c>
      <c r="P239" s="213">
        <v>69638970</v>
      </c>
      <c r="Q239" s="213">
        <v>67766700</v>
      </c>
      <c r="R239" s="213">
        <v>451577</v>
      </c>
      <c r="S239" s="213">
        <v>68218277</v>
      </c>
    </row>
    <row r="240" spans="2:19">
      <c r="I240" s="256"/>
      <c r="J240" s="256"/>
      <c r="K240" s="256"/>
      <c r="L240" s="257" t="s">
        <v>207</v>
      </c>
    </row>
    <row r="241" spans="2:19" ht="19.2">
      <c r="B241" s="212" t="s">
        <v>208</v>
      </c>
      <c r="I241" s="256"/>
      <c r="J241" s="256"/>
      <c r="K241" s="256"/>
    </row>
    <row r="242" spans="2:19">
      <c r="I242" s="256"/>
      <c r="J242" s="256"/>
      <c r="K242" s="256"/>
      <c r="L242" s="214" t="s">
        <v>9</v>
      </c>
    </row>
    <row r="243" spans="2:19" s="215" customFormat="1" ht="17.25" customHeight="1">
      <c r="B243" s="282"/>
      <c r="C243" s="447" t="s">
        <v>5</v>
      </c>
      <c r="D243" s="448"/>
      <c r="E243" s="449"/>
      <c r="F243" s="448" t="s">
        <v>6</v>
      </c>
      <c r="G243" s="448"/>
      <c r="H243" s="448"/>
      <c r="I243" s="447" t="s">
        <v>7</v>
      </c>
      <c r="J243" s="448"/>
      <c r="K243" s="449"/>
      <c r="L243" s="282"/>
      <c r="N243" s="215" t="s">
        <v>227</v>
      </c>
      <c r="Q243" s="215" t="s">
        <v>228</v>
      </c>
    </row>
    <row r="244" spans="2:19" s="215" customFormat="1" ht="17.25" customHeight="1">
      <c r="B244" s="283" t="s">
        <v>8</v>
      </c>
      <c r="C244" s="284" t="s">
        <v>2</v>
      </c>
      <c r="D244" s="285" t="s">
        <v>3</v>
      </c>
      <c r="E244" s="286" t="s">
        <v>4</v>
      </c>
      <c r="F244" s="287" t="s">
        <v>2</v>
      </c>
      <c r="G244" s="285" t="s">
        <v>3</v>
      </c>
      <c r="H244" s="288" t="s">
        <v>4</v>
      </c>
      <c r="I244" s="284" t="s">
        <v>198</v>
      </c>
      <c r="J244" s="285" t="s">
        <v>199</v>
      </c>
      <c r="K244" s="286" t="s">
        <v>200</v>
      </c>
      <c r="L244" s="283" t="s">
        <v>69</v>
      </c>
      <c r="N244" s="215" t="s">
        <v>229</v>
      </c>
      <c r="O244" s="215" t="s">
        <v>230</v>
      </c>
      <c r="P244" s="215" t="s">
        <v>231</v>
      </c>
      <c r="Q244" s="215" t="s">
        <v>229</v>
      </c>
      <c r="R244" s="215" t="s">
        <v>230</v>
      </c>
      <c r="S244" s="215" t="s">
        <v>231</v>
      </c>
    </row>
    <row r="245" spans="2:19" s="215" customFormat="1" ht="17.25" customHeight="1">
      <c r="B245" s="289"/>
      <c r="C245" s="290" t="s">
        <v>201</v>
      </c>
      <c r="D245" s="291" t="s">
        <v>202</v>
      </c>
      <c r="E245" s="292" t="s">
        <v>203</v>
      </c>
      <c r="F245" s="293" t="s">
        <v>204</v>
      </c>
      <c r="G245" s="291" t="s">
        <v>205</v>
      </c>
      <c r="H245" s="294" t="s">
        <v>206</v>
      </c>
      <c r="I245" s="290"/>
      <c r="J245" s="291"/>
      <c r="K245" s="292"/>
      <c r="L245" s="289"/>
      <c r="N245" s="215" t="s">
        <v>26</v>
      </c>
      <c r="O245" s="215" t="s">
        <v>27</v>
      </c>
      <c r="P245" s="215" t="s">
        <v>28</v>
      </c>
      <c r="Q245" s="215" t="s">
        <v>29</v>
      </c>
      <c r="R245" s="215" t="s">
        <v>30</v>
      </c>
      <c r="S245" s="215" t="s">
        <v>31</v>
      </c>
    </row>
    <row r="246" spans="2:19">
      <c r="B246" s="216" t="s">
        <v>33</v>
      </c>
      <c r="C246" s="217">
        <f t="shared" ref="C246:C284" si="73">N246</f>
        <v>380973</v>
      </c>
      <c r="D246" s="218">
        <f t="shared" ref="D246:D284" si="74">O246</f>
        <v>0</v>
      </c>
      <c r="E246" s="219">
        <f t="shared" ref="E246:E284" si="75">P246</f>
        <v>380973</v>
      </c>
      <c r="F246" s="220">
        <f t="shared" ref="F246:F284" si="76">Q246</f>
        <v>380973</v>
      </c>
      <c r="G246" s="218">
        <f t="shared" ref="G246:G284" si="77">R246</f>
        <v>0</v>
      </c>
      <c r="H246" s="221">
        <f t="shared" ref="H246:H284" si="78">S246</f>
        <v>380973</v>
      </c>
      <c r="I246" s="258">
        <f>IF(C246=0,"",ROUND(F246/C246*100,1))</f>
        <v>100</v>
      </c>
      <c r="J246" s="259">
        <v>0</v>
      </c>
      <c r="K246" s="260">
        <f t="shared" ref="K246:K284" si="79">IF(E246=0,"",ROUND(H246/E246*100,1))</f>
        <v>100</v>
      </c>
      <c r="L246" s="225" t="s">
        <v>33</v>
      </c>
      <c r="N246" s="213">
        <v>380973</v>
      </c>
      <c r="O246" s="213">
        <v>0</v>
      </c>
      <c r="P246" s="213">
        <v>380973</v>
      </c>
      <c r="Q246" s="213">
        <v>380973</v>
      </c>
      <c r="R246" s="213">
        <v>0</v>
      </c>
      <c r="S246" s="213">
        <v>380973</v>
      </c>
    </row>
    <row r="247" spans="2:19">
      <c r="B247" s="226" t="s">
        <v>0</v>
      </c>
      <c r="C247" s="227">
        <f t="shared" si="73"/>
        <v>21387</v>
      </c>
      <c r="D247" s="228">
        <f t="shared" si="74"/>
        <v>0</v>
      </c>
      <c r="E247" s="229">
        <f t="shared" si="75"/>
        <v>21387</v>
      </c>
      <c r="F247" s="230">
        <f t="shared" si="76"/>
        <v>21387</v>
      </c>
      <c r="G247" s="228">
        <f t="shared" si="77"/>
        <v>0</v>
      </c>
      <c r="H247" s="231">
        <f t="shared" si="78"/>
        <v>21387</v>
      </c>
      <c r="I247" s="261">
        <f t="shared" ref="I247:I284" si="80">IF(C247=0,"",ROUND(F247/C247*100,1))</f>
        <v>100</v>
      </c>
      <c r="J247" s="237">
        <v>0</v>
      </c>
      <c r="K247" s="262">
        <f t="shared" si="79"/>
        <v>100</v>
      </c>
      <c r="L247" s="226" t="s">
        <v>0</v>
      </c>
      <c r="N247" s="213">
        <v>21387</v>
      </c>
      <c r="O247" s="213">
        <v>0</v>
      </c>
      <c r="P247" s="213">
        <v>21387</v>
      </c>
      <c r="Q247" s="213">
        <v>21387</v>
      </c>
      <c r="R247" s="213">
        <v>0</v>
      </c>
      <c r="S247" s="213">
        <v>21387</v>
      </c>
    </row>
    <row r="248" spans="2:19">
      <c r="B248" s="226" t="s">
        <v>1</v>
      </c>
      <c r="C248" s="227">
        <f t="shared" si="73"/>
        <v>45379</v>
      </c>
      <c r="D248" s="228">
        <f t="shared" si="74"/>
        <v>0</v>
      </c>
      <c r="E248" s="229">
        <f t="shared" si="75"/>
        <v>45379</v>
      </c>
      <c r="F248" s="230">
        <f t="shared" si="76"/>
        <v>45379</v>
      </c>
      <c r="G248" s="228">
        <f t="shared" si="77"/>
        <v>0</v>
      </c>
      <c r="H248" s="231">
        <f t="shared" si="78"/>
        <v>45379</v>
      </c>
      <c r="I248" s="261">
        <f t="shared" si="80"/>
        <v>100</v>
      </c>
      <c r="J248" s="259">
        <v>0</v>
      </c>
      <c r="K248" s="262">
        <f t="shared" si="79"/>
        <v>100</v>
      </c>
      <c r="L248" s="226" t="s">
        <v>1</v>
      </c>
      <c r="N248" s="213">
        <v>45379</v>
      </c>
      <c r="O248" s="213">
        <v>0</v>
      </c>
      <c r="P248" s="213">
        <v>45379</v>
      </c>
      <c r="Q248" s="213">
        <v>45379</v>
      </c>
      <c r="R248" s="213">
        <v>0</v>
      </c>
      <c r="S248" s="213">
        <v>45379</v>
      </c>
    </row>
    <row r="249" spans="2:19">
      <c r="B249" s="226" t="s">
        <v>34</v>
      </c>
      <c r="C249" s="227">
        <f t="shared" si="73"/>
        <v>24620</v>
      </c>
      <c r="D249" s="228">
        <f t="shared" si="74"/>
        <v>0</v>
      </c>
      <c r="E249" s="229">
        <f t="shared" si="75"/>
        <v>24620</v>
      </c>
      <c r="F249" s="230">
        <f t="shared" si="76"/>
        <v>24620</v>
      </c>
      <c r="G249" s="228">
        <f t="shared" si="77"/>
        <v>0</v>
      </c>
      <c r="H249" s="231">
        <f t="shared" si="78"/>
        <v>24620</v>
      </c>
      <c r="I249" s="261">
        <f t="shared" si="80"/>
        <v>100</v>
      </c>
      <c r="J249" s="237">
        <v>0</v>
      </c>
      <c r="K249" s="262">
        <f t="shared" si="79"/>
        <v>100</v>
      </c>
      <c r="L249" s="226" t="s">
        <v>34</v>
      </c>
      <c r="N249" s="213">
        <v>24620</v>
      </c>
      <c r="O249" s="213">
        <v>0</v>
      </c>
      <c r="P249" s="213">
        <v>24620</v>
      </c>
      <c r="Q249" s="213">
        <v>24620</v>
      </c>
      <c r="R249" s="213">
        <v>0</v>
      </c>
      <c r="S249" s="213">
        <v>24620</v>
      </c>
    </row>
    <row r="250" spans="2:19">
      <c r="B250" s="226" t="s">
        <v>35</v>
      </c>
      <c r="C250" s="227">
        <f t="shared" si="73"/>
        <v>38621</v>
      </c>
      <c r="D250" s="228">
        <f t="shared" si="74"/>
        <v>0</v>
      </c>
      <c r="E250" s="229">
        <f t="shared" si="75"/>
        <v>38621</v>
      </c>
      <c r="F250" s="230">
        <f t="shared" si="76"/>
        <v>38621</v>
      </c>
      <c r="G250" s="228">
        <f t="shared" si="77"/>
        <v>0</v>
      </c>
      <c r="H250" s="231">
        <f t="shared" si="78"/>
        <v>38621</v>
      </c>
      <c r="I250" s="261">
        <f t="shared" si="80"/>
        <v>100</v>
      </c>
      <c r="J250" s="259">
        <v>0</v>
      </c>
      <c r="K250" s="262">
        <f t="shared" si="79"/>
        <v>100</v>
      </c>
      <c r="L250" s="226" t="s">
        <v>35</v>
      </c>
      <c r="N250" s="213">
        <v>38621</v>
      </c>
      <c r="O250" s="213">
        <v>0</v>
      </c>
      <c r="P250" s="213">
        <v>38621</v>
      </c>
      <c r="Q250" s="213">
        <v>38621</v>
      </c>
      <c r="R250" s="213">
        <v>0</v>
      </c>
      <c r="S250" s="213">
        <v>38621</v>
      </c>
    </row>
    <row r="251" spans="2:19">
      <c r="B251" s="226" t="s">
        <v>36</v>
      </c>
      <c r="C251" s="227">
        <f t="shared" si="73"/>
        <v>27682</v>
      </c>
      <c r="D251" s="228">
        <f t="shared" si="74"/>
        <v>0</v>
      </c>
      <c r="E251" s="229">
        <f t="shared" si="75"/>
        <v>27682</v>
      </c>
      <c r="F251" s="230">
        <f t="shared" si="76"/>
        <v>27608</v>
      </c>
      <c r="G251" s="228">
        <f t="shared" si="77"/>
        <v>0</v>
      </c>
      <c r="H251" s="231">
        <f t="shared" si="78"/>
        <v>27608</v>
      </c>
      <c r="I251" s="261">
        <f t="shared" si="80"/>
        <v>99.7</v>
      </c>
      <c r="J251" s="237">
        <v>0</v>
      </c>
      <c r="K251" s="262">
        <f t="shared" si="79"/>
        <v>99.7</v>
      </c>
      <c r="L251" s="226" t="s">
        <v>36</v>
      </c>
      <c r="N251" s="213">
        <v>27682</v>
      </c>
      <c r="O251" s="213">
        <v>0</v>
      </c>
      <c r="P251" s="213">
        <v>27682</v>
      </c>
      <c r="Q251" s="213">
        <v>27608</v>
      </c>
      <c r="R251" s="213">
        <v>0</v>
      </c>
      <c r="S251" s="213">
        <v>27608</v>
      </c>
    </row>
    <row r="252" spans="2:19">
      <c r="B252" s="226" t="s">
        <v>37</v>
      </c>
      <c r="C252" s="227">
        <f t="shared" si="73"/>
        <v>8730</v>
      </c>
      <c r="D252" s="228">
        <f t="shared" si="74"/>
        <v>0</v>
      </c>
      <c r="E252" s="229">
        <f t="shared" si="75"/>
        <v>8730</v>
      </c>
      <c r="F252" s="230">
        <f t="shared" si="76"/>
        <v>8730</v>
      </c>
      <c r="G252" s="228">
        <f t="shared" si="77"/>
        <v>0</v>
      </c>
      <c r="H252" s="231">
        <f t="shared" si="78"/>
        <v>8730</v>
      </c>
      <c r="I252" s="261">
        <f t="shared" si="80"/>
        <v>100</v>
      </c>
      <c r="J252" s="259">
        <v>0</v>
      </c>
      <c r="K252" s="262">
        <f t="shared" si="79"/>
        <v>100</v>
      </c>
      <c r="L252" s="226" t="s">
        <v>157</v>
      </c>
      <c r="N252" s="213">
        <v>8730</v>
      </c>
      <c r="O252" s="213">
        <v>0</v>
      </c>
      <c r="P252" s="213">
        <v>8730</v>
      </c>
      <c r="Q252" s="213">
        <v>8730</v>
      </c>
      <c r="R252" s="213">
        <v>0</v>
      </c>
      <c r="S252" s="213">
        <v>8730</v>
      </c>
    </row>
    <row r="253" spans="2:19">
      <c r="B253" s="226" t="s">
        <v>38</v>
      </c>
      <c r="C253" s="227">
        <f t="shared" si="73"/>
        <v>17708</v>
      </c>
      <c r="D253" s="228">
        <f t="shared" si="74"/>
        <v>0</v>
      </c>
      <c r="E253" s="229">
        <f t="shared" si="75"/>
        <v>17708</v>
      </c>
      <c r="F253" s="230">
        <f t="shared" si="76"/>
        <v>17708</v>
      </c>
      <c r="G253" s="228">
        <f t="shared" si="77"/>
        <v>0</v>
      </c>
      <c r="H253" s="231">
        <f t="shared" si="78"/>
        <v>17708</v>
      </c>
      <c r="I253" s="261">
        <f t="shared" si="80"/>
        <v>100</v>
      </c>
      <c r="J253" s="237">
        <v>0</v>
      </c>
      <c r="K253" s="262">
        <f t="shared" si="79"/>
        <v>100</v>
      </c>
      <c r="L253" s="226" t="s">
        <v>38</v>
      </c>
      <c r="N253" s="213">
        <v>17708</v>
      </c>
      <c r="O253" s="213">
        <v>0</v>
      </c>
      <c r="P253" s="213">
        <v>17708</v>
      </c>
      <c r="Q253" s="213">
        <v>17708</v>
      </c>
      <c r="R253" s="213">
        <v>0</v>
      </c>
      <c r="S253" s="213">
        <v>17708</v>
      </c>
    </row>
    <row r="254" spans="2:19">
      <c r="B254" s="226" t="s">
        <v>39</v>
      </c>
      <c r="C254" s="227">
        <f t="shared" si="73"/>
        <v>137902</v>
      </c>
      <c r="D254" s="228">
        <f t="shared" si="74"/>
        <v>0</v>
      </c>
      <c r="E254" s="229">
        <f t="shared" si="75"/>
        <v>137902</v>
      </c>
      <c r="F254" s="230">
        <f t="shared" si="76"/>
        <v>137902</v>
      </c>
      <c r="G254" s="228">
        <f t="shared" si="77"/>
        <v>0</v>
      </c>
      <c r="H254" s="231">
        <f t="shared" si="78"/>
        <v>137902</v>
      </c>
      <c r="I254" s="261">
        <f t="shared" si="80"/>
        <v>100</v>
      </c>
      <c r="J254" s="259">
        <v>0</v>
      </c>
      <c r="K254" s="262">
        <f t="shared" si="79"/>
        <v>100</v>
      </c>
      <c r="L254" s="226" t="s">
        <v>39</v>
      </c>
      <c r="N254" s="213">
        <v>137902</v>
      </c>
      <c r="O254" s="213">
        <v>0</v>
      </c>
      <c r="P254" s="213">
        <v>137902</v>
      </c>
      <c r="Q254" s="213">
        <v>137902</v>
      </c>
      <c r="R254" s="213">
        <v>0</v>
      </c>
      <c r="S254" s="213">
        <v>137902</v>
      </c>
    </row>
    <row r="255" spans="2:19">
      <c r="B255" s="226" t="s">
        <v>40</v>
      </c>
      <c r="C255" s="227">
        <f t="shared" si="73"/>
        <v>31600</v>
      </c>
      <c r="D255" s="228">
        <f t="shared" si="74"/>
        <v>0</v>
      </c>
      <c r="E255" s="229">
        <f t="shared" si="75"/>
        <v>31600</v>
      </c>
      <c r="F255" s="230">
        <f t="shared" si="76"/>
        <v>31600</v>
      </c>
      <c r="G255" s="228">
        <f t="shared" si="77"/>
        <v>0</v>
      </c>
      <c r="H255" s="231">
        <f t="shared" si="78"/>
        <v>31600</v>
      </c>
      <c r="I255" s="261">
        <f t="shared" si="80"/>
        <v>100</v>
      </c>
      <c r="J255" s="237">
        <v>0</v>
      </c>
      <c r="K255" s="262">
        <f t="shared" si="79"/>
        <v>100</v>
      </c>
      <c r="L255" s="226" t="s">
        <v>40</v>
      </c>
      <c r="N255" s="213">
        <v>31600</v>
      </c>
      <c r="O255" s="213">
        <v>0</v>
      </c>
      <c r="P255" s="213">
        <v>31600</v>
      </c>
      <c r="Q255" s="213">
        <v>31600</v>
      </c>
      <c r="R255" s="213">
        <v>0</v>
      </c>
      <c r="S255" s="213">
        <v>31600</v>
      </c>
    </row>
    <row r="256" spans="2:19">
      <c r="B256" s="226" t="s">
        <v>260</v>
      </c>
      <c r="C256" s="227">
        <f t="shared" si="73"/>
        <v>12453</v>
      </c>
      <c r="D256" s="228">
        <f t="shared" si="74"/>
        <v>0</v>
      </c>
      <c r="E256" s="229">
        <f t="shared" si="75"/>
        <v>12453</v>
      </c>
      <c r="F256" s="230">
        <f t="shared" si="76"/>
        <v>12453</v>
      </c>
      <c r="G256" s="228">
        <f t="shared" si="77"/>
        <v>0</v>
      </c>
      <c r="H256" s="231">
        <f t="shared" si="78"/>
        <v>12453</v>
      </c>
      <c r="I256" s="261">
        <f t="shared" si="80"/>
        <v>100</v>
      </c>
      <c r="J256" s="259">
        <v>0</v>
      </c>
      <c r="K256" s="262">
        <f t="shared" si="79"/>
        <v>100</v>
      </c>
      <c r="L256" s="226" t="s">
        <v>259</v>
      </c>
      <c r="N256" s="213">
        <v>12453</v>
      </c>
      <c r="O256" s="213">
        <v>0</v>
      </c>
      <c r="P256" s="213">
        <v>12453</v>
      </c>
      <c r="Q256" s="213">
        <v>12453</v>
      </c>
      <c r="R256" s="213">
        <v>0</v>
      </c>
      <c r="S256" s="213">
        <v>12453</v>
      </c>
    </row>
    <row r="257" spans="2:19">
      <c r="B257" s="235" t="s">
        <v>41</v>
      </c>
      <c r="C257" s="263">
        <f t="shared" si="73"/>
        <v>10379</v>
      </c>
      <c r="D257" s="264">
        <f t="shared" si="74"/>
        <v>0</v>
      </c>
      <c r="E257" s="265">
        <f t="shared" si="75"/>
        <v>10379</v>
      </c>
      <c r="F257" s="266">
        <f t="shared" si="76"/>
        <v>10379</v>
      </c>
      <c r="G257" s="264">
        <f t="shared" si="77"/>
        <v>0</v>
      </c>
      <c r="H257" s="267">
        <f t="shared" si="78"/>
        <v>10379</v>
      </c>
      <c r="I257" s="277">
        <f t="shared" si="80"/>
        <v>100</v>
      </c>
      <c r="J257" s="237">
        <v>0</v>
      </c>
      <c r="K257" s="279">
        <f t="shared" si="79"/>
        <v>100</v>
      </c>
      <c r="L257" s="235" t="s">
        <v>41</v>
      </c>
      <c r="N257" s="213">
        <v>10379</v>
      </c>
      <c r="O257" s="213">
        <v>0</v>
      </c>
      <c r="P257" s="213">
        <v>10379</v>
      </c>
      <c r="Q257" s="213">
        <v>10379</v>
      </c>
      <c r="R257" s="213">
        <v>0</v>
      </c>
      <c r="S257" s="213">
        <v>10379</v>
      </c>
    </row>
    <row r="258" spans="2:19">
      <c r="B258" s="226" t="s">
        <v>42</v>
      </c>
      <c r="C258" s="227">
        <f t="shared" si="73"/>
        <v>1241</v>
      </c>
      <c r="D258" s="228">
        <f t="shared" si="74"/>
        <v>0</v>
      </c>
      <c r="E258" s="229">
        <f t="shared" si="75"/>
        <v>1241</v>
      </c>
      <c r="F258" s="230">
        <f t="shared" si="76"/>
        <v>1241</v>
      </c>
      <c r="G258" s="228">
        <f t="shared" si="77"/>
        <v>0</v>
      </c>
      <c r="H258" s="231">
        <f t="shared" si="78"/>
        <v>1241</v>
      </c>
      <c r="I258" s="261">
        <f t="shared" si="80"/>
        <v>100</v>
      </c>
      <c r="J258" s="259">
        <v>0</v>
      </c>
      <c r="K258" s="262">
        <f t="shared" si="79"/>
        <v>100</v>
      </c>
      <c r="L258" s="226" t="s">
        <v>42</v>
      </c>
      <c r="N258" s="213">
        <v>1241</v>
      </c>
      <c r="O258" s="213">
        <v>0</v>
      </c>
      <c r="P258" s="213">
        <v>1241</v>
      </c>
      <c r="Q258" s="213">
        <v>1241</v>
      </c>
      <c r="R258" s="213">
        <v>0</v>
      </c>
      <c r="S258" s="213">
        <v>1241</v>
      </c>
    </row>
    <row r="259" spans="2:19">
      <c r="B259" s="226" t="s">
        <v>43</v>
      </c>
      <c r="C259" s="227">
        <f t="shared" si="73"/>
        <v>12139</v>
      </c>
      <c r="D259" s="228">
        <f t="shared" si="74"/>
        <v>0</v>
      </c>
      <c r="E259" s="229">
        <f t="shared" si="75"/>
        <v>12139</v>
      </c>
      <c r="F259" s="230">
        <f t="shared" si="76"/>
        <v>12139</v>
      </c>
      <c r="G259" s="228">
        <f t="shared" si="77"/>
        <v>0</v>
      </c>
      <c r="H259" s="231">
        <f t="shared" si="78"/>
        <v>12139</v>
      </c>
      <c r="I259" s="261">
        <f t="shared" si="80"/>
        <v>100</v>
      </c>
      <c r="J259" s="237">
        <v>0</v>
      </c>
      <c r="K259" s="262">
        <f t="shared" si="79"/>
        <v>100</v>
      </c>
      <c r="L259" s="226" t="s">
        <v>43</v>
      </c>
      <c r="N259" s="213">
        <v>12139</v>
      </c>
      <c r="O259" s="213">
        <v>0</v>
      </c>
      <c r="P259" s="213">
        <v>12139</v>
      </c>
      <c r="Q259" s="213">
        <v>12139</v>
      </c>
      <c r="R259" s="213">
        <v>0</v>
      </c>
      <c r="S259" s="213">
        <v>12139</v>
      </c>
    </row>
    <row r="260" spans="2:19">
      <c r="B260" s="226" t="s">
        <v>44</v>
      </c>
      <c r="C260" s="227">
        <f t="shared" si="73"/>
        <v>13873</v>
      </c>
      <c r="D260" s="228">
        <f t="shared" si="74"/>
        <v>0</v>
      </c>
      <c r="E260" s="229">
        <f t="shared" si="75"/>
        <v>13873</v>
      </c>
      <c r="F260" s="230">
        <f t="shared" si="76"/>
        <v>13873</v>
      </c>
      <c r="G260" s="228">
        <f t="shared" si="77"/>
        <v>0</v>
      </c>
      <c r="H260" s="231">
        <f t="shared" si="78"/>
        <v>13873</v>
      </c>
      <c r="I260" s="261">
        <f t="shared" si="80"/>
        <v>100</v>
      </c>
      <c r="J260" s="259">
        <v>0</v>
      </c>
      <c r="K260" s="262">
        <f t="shared" si="79"/>
        <v>100</v>
      </c>
      <c r="L260" s="226" t="s">
        <v>44</v>
      </c>
      <c r="N260" s="213">
        <v>13873</v>
      </c>
      <c r="O260" s="213">
        <v>0</v>
      </c>
      <c r="P260" s="213">
        <v>13873</v>
      </c>
      <c r="Q260" s="213">
        <v>13873</v>
      </c>
      <c r="R260" s="213">
        <v>0</v>
      </c>
      <c r="S260" s="213">
        <v>13873</v>
      </c>
    </row>
    <row r="261" spans="2:19">
      <c r="B261" s="226" t="s">
        <v>45</v>
      </c>
      <c r="C261" s="227">
        <f t="shared" si="73"/>
        <v>13476</v>
      </c>
      <c r="D261" s="228">
        <f t="shared" si="74"/>
        <v>0</v>
      </c>
      <c r="E261" s="229">
        <f t="shared" si="75"/>
        <v>13476</v>
      </c>
      <c r="F261" s="230">
        <f t="shared" si="76"/>
        <v>13476</v>
      </c>
      <c r="G261" s="228">
        <f t="shared" si="77"/>
        <v>0</v>
      </c>
      <c r="H261" s="231">
        <f t="shared" si="78"/>
        <v>13476</v>
      </c>
      <c r="I261" s="261">
        <f t="shared" si="80"/>
        <v>100</v>
      </c>
      <c r="J261" s="237">
        <v>0</v>
      </c>
      <c r="K261" s="262">
        <f t="shared" si="79"/>
        <v>100</v>
      </c>
      <c r="L261" s="226" t="s">
        <v>45</v>
      </c>
      <c r="N261" s="213">
        <v>13476</v>
      </c>
      <c r="O261" s="213">
        <v>0</v>
      </c>
      <c r="P261" s="213">
        <v>13476</v>
      </c>
      <c r="Q261" s="213">
        <v>13476</v>
      </c>
      <c r="R261" s="213">
        <v>0</v>
      </c>
      <c r="S261" s="213">
        <v>13476</v>
      </c>
    </row>
    <row r="262" spans="2:19">
      <c r="B262" s="226" t="s">
        <v>46</v>
      </c>
      <c r="C262" s="227">
        <f t="shared" si="73"/>
        <v>3134</v>
      </c>
      <c r="D262" s="228">
        <f t="shared" si="74"/>
        <v>0</v>
      </c>
      <c r="E262" s="229">
        <f t="shared" si="75"/>
        <v>3134</v>
      </c>
      <c r="F262" s="230">
        <f t="shared" si="76"/>
        <v>3134</v>
      </c>
      <c r="G262" s="228">
        <f t="shared" si="77"/>
        <v>0</v>
      </c>
      <c r="H262" s="231">
        <f t="shared" si="78"/>
        <v>3134</v>
      </c>
      <c r="I262" s="261">
        <f t="shared" si="80"/>
        <v>100</v>
      </c>
      <c r="J262" s="259">
        <v>0</v>
      </c>
      <c r="K262" s="262">
        <f t="shared" si="79"/>
        <v>100</v>
      </c>
      <c r="L262" s="226" t="s">
        <v>46</v>
      </c>
      <c r="N262" s="213">
        <v>3134</v>
      </c>
      <c r="O262" s="213">
        <v>0</v>
      </c>
      <c r="P262" s="213">
        <v>3134</v>
      </c>
      <c r="Q262" s="213">
        <v>3134</v>
      </c>
      <c r="R262" s="213">
        <v>0</v>
      </c>
      <c r="S262" s="213">
        <v>3134</v>
      </c>
    </row>
    <row r="263" spans="2:19">
      <c r="B263" s="226" t="s">
        <v>47</v>
      </c>
      <c r="C263" s="227">
        <f t="shared" si="73"/>
        <v>2016</v>
      </c>
      <c r="D263" s="228">
        <f t="shared" si="74"/>
        <v>0</v>
      </c>
      <c r="E263" s="229">
        <f t="shared" si="75"/>
        <v>2016</v>
      </c>
      <c r="F263" s="230">
        <f t="shared" si="76"/>
        <v>2016</v>
      </c>
      <c r="G263" s="228">
        <f t="shared" si="77"/>
        <v>0</v>
      </c>
      <c r="H263" s="231">
        <f t="shared" si="78"/>
        <v>2016</v>
      </c>
      <c r="I263" s="261">
        <f t="shared" si="80"/>
        <v>100</v>
      </c>
      <c r="J263" s="237">
        <v>0</v>
      </c>
      <c r="K263" s="262">
        <f t="shared" si="79"/>
        <v>100</v>
      </c>
      <c r="L263" s="226" t="s">
        <v>47</v>
      </c>
      <c r="N263" s="213">
        <v>2016</v>
      </c>
      <c r="O263" s="213">
        <v>0</v>
      </c>
      <c r="P263" s="213">
        <v>2016</v>
      </c>
      <c r="Q263" s="213">
        <v>2016</v>
      </c>
      <c r="R263" s="213">
        <v>0</v>
      </c>
      <c r="S263" s="213">
        <v>2016</v>
      </c>
    </row>
    <row r="264" spans="2:19">
      <c r="B264" s="226" t="s">
        <v>48</v>
      </c>
      <c r="C264" s="227">
        <f t="shared" si="73"/>
        <v>1537</v>
      </c>
      <c r="D264" s="228">
        <f t="shared" si="74"/>
        <v>0</v>
      </c>
      <c r="E264" s="229">
        <f t="shared" si="75"/>
        <v>1537</v>
      </c>
      <c r="F264" s="230">
        <f t="shared" si="76"/>
        <v>1537</v>
      </c>
      <c r="G264" s="228">
        <f t="shared" si="77"/>
        <v>0</v>
      </c>
      <c r="H264" s="231">
        <f t="shared" si="78"/>
        <v>1537</v>
      </c>
      <c r="I264" s="261">
        <f t="shared" si="80"/>
        <v>100</v>
      </c>
      <c r="J264" s="259">
        <v>0</v>
      </c>
      <c r="K264" s="262">
        <f t="shared" si="79"/>
        <v>100</v>
      </c>
      <c r="L264" s="226" t="s">
        <v>48</v>
      </c>
      <c r="N264" s="213">
        <v>1537</v>
      </c>
      <c r="O264" s="213">
        <v>0</v>
      </c>
      <c r="P264" s="213">
        <v>1537</v>
      </c>
      <c r="Q264" s="213">
        <v>1537</v>
      </c>
      <c r="R264" s="213">
        <v>0</v>
      </c>
      <c r="S264" s="213">
        <v>1537</v>
      </c>
    </row>
    <row r="265" spans="2:19">
      <c r="B265" s="226" t="s">
        <v>49</v>
      </c>
      <c r="C265" s="227">
        <f t="shared" si="73"/>
        <v>10650</v>
      </c>
      <c r="D265" s="228">
        <f t="shared" si="74"/>
        <v>0</v>
      </c>
      <c r="E265" s="229">
        <f t="shared" si="75"/>
        <v>10650</v>
      </c>
      <c r="F265" s="230">
        <f t="shared" si="76"/>
        <v>10650</v>
      </c>
      <c r="G265" s="228">
        <f t="shared" si="77"/>
        <v>0</v>
      </c>
      <c r="H265" s="231">
        <f t="shared" si="78"/>
        <v>10650</v>
      </c>
      <c r="I265" s="261">
        <f t="shared" si="80"/>
        <v>100</v>
      </c>
      <c r="J265" s="237">
        <v>0</v>
      </c>
      <c r="K265" s="262">
        <f t="shared" si="79"/>
        <v>100</v>
      </c>
      <c r="L265" s="226" t="s">
        <v>49</v>
      </c>
      <c r="N265" s="213">
        <v>10650</v>
      </c>
      <c r="O265" s="213">
        <v>0</v>
      </c>
      <c r="P265" s="213">
        <v>10650</v>
      </c>
      <c r="Q265" s="213">
        <v>10650</v>
      </c>
      <c r="R265" s="213">
        <v>0</v>
      </c>
      <c r="S265" s="213">
        <v>10650</v>
      </c>
    </row>
    <row r="266" spans="2:19">
      <c r="B266" s="226" t="s">
        <v>50</v>
      </c>
      <c r="C266" s="227">
        <f t="shared" si="73"/>
        <v>288</v>
      </c>
      <c r="D266" s="228">
        <f t="shared" si="74"/>
        <v>0</v>
      </c>
      <c r="E266" s="229">
        <f t="shared" si="75"/>
        <v>288</v>
      </c>
      <c r="F266" s="230">
        <f t="shared" si="76"/>
        <v>288</v>
      </c>
      <c r="G266" s="228">
        <f t="shared" si="77"/>
        <v>0</v>
      </c>
      <c r="H266" s="231">
        <f t="shared" si="78"/>
        <v>288</v>
      </c>
      <c r="I266" s="261">
        <f t="shared" si="80"/>
        <v>100</v>
      </c>
      <c r="J266" s="259">
        <v>0</v>
      </c>
      <c r="K266" s="262">
        <f t="shared" si="79"/>
        <v>100</v>
      </c>
      <c r="L266" s="226" t="s">
        <v>50</v>
      </c>
      <c r="N266" s="213">
        <v>288</v>
      </c>
      <c r="O266" s="213">
        <v>0</v>
      </c>
      <c r="P266" s="213">
        <v>288</v>
      </c>
      <c r="Q266" s="213">
        <v>288</v>
      </c>
      <c r="R266" s="213">
        <v>0</v>
      </c>
      <c r="S266" s="213">
        <v>288</v>
      </c>
    </row>
    <row r="267" spans="2:19">
      <c r="B267" s="226" t="s">
        <v>51</v>
      </c>
      <c r="C267" s="227">
        <f t="shared" si="73"/>
        <v>66</v>
      </c>
      <c r="D267" s="228">
        <f t="shared" si="74"/>
        <v>0</v>
      </c>
      <c r="E267" s="229">
        <f t="shared" si="75"/>
        <v>66</v>
      </c>
      <c r="F267" s="230">
        <f t="shared" si="76"/>
        <v>66</v>
      </c>
      <c r="G267" s="228">
        <f t="shared" si="77"/>
        <v>0</v>
      </c>
      <c r="H267" s="231">
        <f t="shared" si="78"/>
        <v>66</v>
      </c>
      <c r="I267" s="261">
        <f t="shared" si="80"/>
        <v>100</v>
      </c>
      <c r="J267" s="237">
        <v>0</v>
      </c>
      <c r="K267" s="262">
        <f t="shared" si="79"/>
        <v>100</v>
      </c>
      <c r="L267" s="226" t="s">
        <v>51</v>
      </c>
      <c r="N267" s="213">
        <v>66</v>
      </c>
      <c r="O267" s="213">
        <v>0</v>
      </c>
      <c r="P267" s="213">
        <v>66</v>
      </c>
      <c r="Q267" s="213">
        <v>66</v>
      </c>
      <c r="R267" s="213">
        <v>0</v>
      </c>
      <c r="S267" s="213">
        <v>66</v>
      </c>
    </row>
    <row r="268" spans="2:19">
      <c r="B268" s="226" t="s">
        <v>52</v>
      </c>
      <c r="C268" s="227">
        <f t="shared" si="73"/>
        <v>1736</v>
      </c>
      <c r="D268" s="228">
        <f t="shared" si="74"/>
        <v>0</v>
      </c>
      <c r="E268" s="229">
        <f t="shared" si="75"/>
        <v>1736</v>
      </c>
      <c r="F268" s="230">
        <f t="shared" si="76"/>
        <v>1736</v>
      </c>
      <c r="G268" s="228">
        <f t="shared" si="77"/>
        <v>0</v>
      </c>
      <c r="H268" s="231">
        <f t="shared" si="78"/>
        <v>1736</v>
      </c>
      <c r="I268" s="261">
        <f t="shared" si="80"/>
        <v>100</v>
      </c>
      <c r="J268" s="259">
        <v>0</v>
      </c>
      <c r="K268" s="262">
        <f t="shared" si="79"/>
        <v>100</v>
      </c>
      <c r="L268" s="226" t="s">
        <v>52</v>
      </c>
      <c r="N268" s="213">
        <v>1736</v>
      </c>
      <c r="O268" s="213">
        <v>0</v>
      </c>
      <c r="P268" s="213">
        <v>1736</v>
      </c>
      <c r="Q268" s="213">
        <v>1736</v>
      </c>
      <c r="R268" s="213">
        <v>0</v>
      </c>
      <c r="S268" s="213">
        <v>1736</v>
      </c>
    </row>
    <row r="269" spans="2:19">
      <c r="B269" s="226" t="s">
        <v>53</v>
      </c>
      <c r="C269" s="227">
        <f t="shared" si="73"/>
        <v>1832</v>
      </c>
      <c r="D269" s="228">
        <f t="shared" si="74"/>
        <v>0</v>
      </c>
      <c r="E269" s="229">
        <f t="shared" si="75"/>
        <v>1832</v>
      </c>
      <c r="F269" s="230">
        <f t="shared" si="76"/>
        <v>1832</v>
      </c>
      <c r="G269" s="228">
        <f t="shared" si="77"/>
        <v>0</v>
      </c>
      <c r="H269" s="231">
        <f t="shared" si="78"/>
        <v>1832</v>
      </c>
      <c r="I269" s="261">
        <f t="shared" si="80"/>
        <v>100</v>
      </c>
      <c r="J269" s="237">
        <v>0</v>
      </c>
      <c r="K269" s="262">
        <f t="shared" si="79"/>
        <v>100</v>
      </c>
      <c r="L269" s="226" t="s">
        <v>53</v>
      </c>
      <c r="N269" s="213">
        <v>1832</v>
      </c>
      <c r="O269" s="213">
        <v>0</v>
      </c>
      <c r="P269" s="213">
        <v>1832</v>
      </c>
      <c r="Q269" s="213">
        <v>1832</v>
      </c>
      <c r="R269" s="213">
        <v>0</v>
      </c>
      <c r="S269" s="213">
        <v>1832</v>
      </c>
    </row>
    <row r="270" spans="2:19">
      <c r="B270" s="226" t="s">
        <v>54</v>
      </c>
      <c r="C270" s="227">
        <f t="shared" si="73"/>
        <v>8552</v>
      </c>
      <c r="D270" s="228">
        <f t="shared" si="74"/>
        <v>0</v>
      </c>
      <c r="E270" s="229">
        <f t="shared" si="75"/>
        <v>8552</v>
      </c>
      <c r="F270" s="230">
        <f t="shared" si="76"/>
        <v>8552</v>
      </c>
      <c r="G270" s="228">
        <f t="shared" si="77"/>
        <v>0</v>
      </c>
      <c r="H270" s="231">
        <f t="shared" si="78"/>
        <v>8552</v>
      </c>
      <c r="I270" s="261">
        <f t="shared" si="80"/>
        <v>100</v>
      </c>
      <c r="J270" s="259">
        <v>0</v>
      </c>
      <c r="K270" s="262">
        <f t="shared" si="79"/>
        <v>100</v>
      </c>
      <c r="L270" s="226" t="s">
        <v>54</v>
      </c>
      <c r="N270" s="213">
        <v>8552</v>
      </c>
      <c r="O270" s="213">
        <v>0</v>
      </c>
      <c r="P270" s="213">
        <v>8552</v>
      </c>
      <c r="Q270" s="213">
        <v>8552</v>
      </c>
      <c r="R270" s="213">
        <v>0</v>
      </c>
      <c r="S270" s="213">
        <v>8552</v>
      </c>
    </row>
    <row r="271" spans="2:19">
      <c r="B271" s="226" t="s">
        <v>55</v>
      </c>
      <c r="C271" s="227">
        <f t="shared" si="73"/>
        <v>15190</v>
      </c>
      <c r="D271" s="228">
        <f t="shared" si="74"/>
        <v>0</v>
      </c>
      <c r="E271" s="229">
        <f t="shared" si="75"/>
        <v>15190</v>
      </c>
      <c r="F271" s="230">
        <f t="shared" si="76"/>
        <v>15190</v>
      </c>
      <c r="G271" s="228">
        <f t="shared" si="77"/>
        <v>0</v>
      </c>
      <c r="H271" s="231">
        <f t="shared" si="78"/>
        <v>15190</v>
      </c>
      <c r="I271" s="261">
        <f t="shared" si="80"/>
        <v>100</v>
      </c>
      <c r="J271" s="237">
        <v>0</v>
      </c>
      <c r="K271" s="262">
        <f t="shared" si="79"/>
        <v>100</v>
      </c>
      <c r="L271" s="226" t="s">
        <v>55</v>
      </c>
      <c r="N271" s="213">
        <v>15190</v>
      </c>
      <c r="O271" s="213">
        <v>0</v>
      </c>
      <c r="P271" s="213">
        <v>15190</v>
      </c>
      <c r="Q271" s="213">
        <v>15190</v>
      </c>
      <c r="R271" s="213">
        <v>0</v>
      </c>
      <c r="S271" s="213">
        <v>15190</v>
      </c>
    </row>
    <row r="272" spans="2:19">
      <c r="B272" s="226" t="s">
        <v>56</v>
      </c>
      <c r="C272" s="227">
        <f t="shared" si="73"/>
        <v>21986</v>
      </c>
      <c r="D272" s="228">
        <f t="shared" si="74"/>
        <v>0</v>
      </c>
      <c r="E272" s="229">
        <f t="shared" si="75"/>
        <v>21986</v>
      </c>
      <c r="F272" s="230">
        <f t="shared" si="76"/>
        <v>21986</v>
      </c>
      <c r="G272" s="228">
        <f t="shared" si="77"/>
        <v>0</v>
      </c>
      <c r="H272" s="231">
        <f t="shared" si="78"/>
        <v>21986</v>
      </c>
      <c r="I272" s="261">
        <f t="shared" si="80"/>
        <v>100</v>
      </c>
      <c r="J272" s="259">
        <v>0</v>
      </c>
      <c r="K272" s="262">
        <f t="shared" si="79"/>
        <v>100</v>
      </c>
      <c r="L272" s="226" t="s">
        <v>56</v>
      </c>
      <c r="N272" s="213">
        <v>21986</v>
      </c>
      <c r="O272" s="213">
        <v>0</v>
      </c>
      <c r="P272" s="213">
        <v>21986</v>
      </c>
      <c r="Q272" s="213">
        <v>21986</v>
      </c>
      <c r="R272" s="213">
        <v>0</v>
      </c>
      <c r="S272" s="213">
        <v>21986</v>
      </c>
    </row>
    <row r="273" spans="2:19">
      <c r="B273" s="226" t="s">
        <v>57</v>
      </c>
      <c r="C273" s="227">
        <f t="shared" si="73"/>
        <v>23227</v>
      </c>
      <c r="D273" s="228">
        <f t="shared" si="74"/>
        <v>0</v>
      </c>
      <c r="E273" s="229">
        <f t="shared" si="75"/>
        <v>23227</v>
      </c>
      <c r="F273" s="230">
        <f t="shared" si="76"/>
        <v>23227</v>
      </c>
      <c r="G273" s="228">
        <f t="shared" si="77"/>
        <v>0</v>
      </c>
      <c r="H273" s="231">
        <f t="shared" si="78"/>
        <v>23227</v>
      </c>
      <c r="I273" s="261">
        <f t="shared" si="80"/>
        <v>100</v>
      </c>
      <c r="J273" s="237">
        <v>0</v>
      </c>
      <c r="K273" s="262">
        <f t="shared" si="79"/>
        <v>100</v>
      </c>
      <c r="L273" s="226" t="s">
        <v>57</v>
      </c>
      <c r="N273" s="213">
        <v>23227</v>
      </c>
      <c r="O273" s="213">
        <v>0</v>
      </c>
      <c r="P273" s="213">
        <v>23227</v>
      </c>
      <c r="Q273" s="213">
        <v>23227</v>
      </c>
      <c r="R273" s="213">
        <v>0</v>
      </c>
      <c r="S273" s="213">
        <v>23227</v>
      </c>
    </row>
    <row r="274" spans="2:19">
      <c r="B274" s="226" t="s">
        <v>58</v>
      </c>
      <c r="C274" s="227">
        <f t="shared" si="73"/>
        <v>0</v>
      </c>
      <c r="D274" s="228">
        <f t="shared" si="74"/>
        <v>0</v>
      </c>
      <c r="E274" s="229">
        <f t="shared" si="75"/>
        <v>0</v>
      </c>
      <c r="F274" s="230">
        <f t="shared" si="76"/>
        <v>0</v>
      </c>
      <c r="G274" s="228">
        <f t="shared" si="77"/>
        <v>0</v>
      </c>
      <c r="H274" s="231">
        <f t="shared" si="78"/>
        <v>0</v>
      </c>
      <c r="I274" s="261">
        <v>0</v>
      </c>
      <c r="J274" s="259">
        <v>0</v>
      </c>
      <c r="K274" s="262">
        <v>0</v>
      </c>
      <c r="L274" s="226" t="s">
        <v>58</v>
      </c>
      <c r="N274" s="213">
        <v>0</v>
      </c>
      <c r="O274" s="213">
        <v>0</v>
      </c>
      <c r="P274" s="213">
        <v>0</v>
      </c>
      <c r="Q274" s="213">
        <v>0</v>
      </c>
      <c r="R274" s="213">
        <v>0</v>
      </c>
      <c r="S274" s="213">
        <v>0</v>
      </c>
    </row>
    <row r="275" spans="2:19">
      <c r="B275" s="226" t="s">
        <v>59</v>
      </c>
      <c r="C275" s="227">
        <f t="shared" si="73"/>
        <v>4444</v>
      </c>
      <c r="D275" s="228">
        <f t="shared" si="74"/>
        <v>0</v>
      </c>
      <c r="E275" s="229">
        <f t="shared" si="75"/>
        <v>4444</v>
      </c>
      <c r="F275" s="230">
        <f t="shared" si="76"/>
        <v>4444</v>
      </c>
      <c r="G275" s="228">
        <f t="shared" si="77"/>
        <v>0</v>
      </c>
      <c r="H275" s="231">
        <f t="shared" si="78"/>
        <v>4444</v>
      </c>
      <c r="I275" s="261">
        <f t="shared" si="80"/>
        <v>100</v>
      </c>
      <c r="J275" s="237">
        <v>0</v>
      </c>
      <c r="K275" s="262">
        <f t="shared" si="79"/>
        <v>100</v>
      </c>
      <c r="L275" s="226" t="s">
        <v>59</v>
      </c>
      <c r="N275" s="213">
        <v>4444</v>
      </c>
      <c r="O275" s="213">
        <v>0</v>
      </c>
      <c r="P275" s="213">
        <v>4444</v>
      </c>
      <c r="Q275" s="213">
        <v>4444</v>
      </c>
      <c r="R275" s="213">
        <v>0</v>
      </c>
      <c r="S275" s="213">
        <v>4444</v>
      </c>
    </row>
    <row r="276" spans="2:19">
      <c r="B276" s="226" t="s">
        <v>60</v>
      </c>
      <c r="C276" s="227">
        <f t="shared" si="73"/>
        <v>3574</v>
      </c>
      <c r="D276" s="228">
        <f t="shared" si="74"/>
        <v>0</v>
      </c>
      <c r="E276" s="229">
        <f t="shared" si="75"/>
        <v>3574</v>
      </c>
      <c r="F276" s="230">
        <f t="shared" si="76"/>
        <v>3574</v>
      </c>
      <c r="G276" s="228">
        <f t="shared" si="77"/>
        <v>0</v>
      </c>
      <c r="H276" s="231">
        <f t="shared" si="78"/>
        <v>3574</v>
      </c>
      <c r="I276" s="261">
        <f t="shared" si="80"/>
        <v>100</v>
      </c>
      <c r="J276" s="259">
        <v>0</v>
      </c>
      <c r="K276" s="262">
        <f t="shared" si="79"/>
        <v>100</v>
      </c>
      <c r="L276" s="226" t="s">
        <v>60</v>
      </c>
      <c r="N276" s="213">
        <v>3574</v>
      </c>
      <c r="O276" s="213">
        <v>0</v>
      </c>
      <c r="P276" s="213">
        <v>3574</v>
      </c>
      <c r="Q276" s="213">
        <v>3574</v>
      </c>
      <c r="R276" s="213">
        <v>0</v>
      </c>
      <c r="S276" s="213">
        <v>3574</v>
      </c>
    </row>
    <row r="277" spans="2:19">
      <c r="B277" s="226" t="s">
        <v>61</v>
      </c>
      <c r="C277" s="227">
        <f t="shared" si="73"/>
        <v>200</v>
      </c>
      <c r="D277" s="228">
        <f t="shared" si="74"/>
        <v>0</v>
      </c>
      <c r="E277" s="229">
        <f t="shared" si="75"/>
        <v>200</v>
      </c>
      <c r="F277" s="230">
        <f t="shared" si="76"/>
        <v>200</v>
      </c>
      <c r="G277" s="228">
        <f t="shared" si="77"/>
        <v>0</v>
      </c>
      <c r="H277" s="231">
        <f t="shared" si="78"/>
        <v>200</v>
      </c>
      <c r="I277" s="261">
        <f t="shared" si="80"/>
        <v>100</v>
      </c>
      <c r="J277" s="237">
        <v>0</v>
      </c>
      <c r="K277" s="262">
        <f t="shared" si="79"/>
        <v>100</v>
      </c>
      <c r="L277" s="226" t="s">
        <v>61</v>
      </c>
      <c r="N277" s="213">
        <v>200</v>
      </c>
      <c r="O277" s="213">
        <v>0</v>
      </c>
      <c r="P277" s="213">
        <v>200</v>
      </c>
      <c r="Q277" s="213">
        <v>200</v>
      </c>
      <c r="R277" s="213">
        <v>0</v>
      </c>
      <c r="S277" s="213">
        <v>200</v>
      </c>
    </row>
    <row r="278" spans="2:19">
      <c r="B278" s="226" t="s">
        <v>62</v>
      </c>
      <c r="C278" s="227">
        <f t="shared" si="73"/>
        <v>92</v>
      </c>
      <c r="D278" s="228">
        <f t="shared" si="74"/>
        <v>0</v>
      </c>
      <c r="E278" s="229">
        <f t="shared" si="75"/>
        <v>92</v>
      </c>
      <c r="F278" s="230">
        <f t="shared" si="76"/>
        <v>92</v>
      </c>
      <c r="G278" s="228">
        <f t="shared" si="77"/>
        <v>0</v>
      </c>
      <c r="H278" s="231">
        <f t="shared" si="78"/>
        <v>92</v>
      </c>
      <c r="I278" s="261">
        <f t="shared" si="80"/>
        <v>100</v>
      </c>
      <c r="J278" s="259">
        <v>0</v>
      </c>
      <c r="K278" s="262">
        <f t="shared" si="79"/>
        <v>100</v>
      </c>
      <c r="L278" s="226" t="s">
        <v>62</v>
      </c>
      <c r="N278" s="213">
        <v>92</v>
      </c>
      <c r="O278" s="213">
        <v>0</v>
      </c>
      <c r="P278" s="213">
        <v>92</v>
      </c>
      <c r="Q278" s="213">
        <v>92</v>
      </c>
      <c r="R278" s="213">
        <v>0</v>
      </c>
      <c r="S278" s="213">
        <v>92</v>
      </c>
    </row>
    <row r="279" spans="2:19">
      <c r="B279" s="226" t="s">
        <v>63</v>
      </c>
      <c r="C279" s="227">
        <f t="shared" si="73"/>
        <v>0</v>
      </c>
      <c r="D279" s="228">
        <f t="shared" si="74"/>
        <v>0</v>
      </c>
      <c r="E279" s="229">
        <f t="shared" si="75"/>
        <v>0</v>
      </c>
      <c r="F279" s="230">
        <f t="shared" si="76"/>
        <v>0</v>
      </c>
      <c r="G279" s="228">
        <f t="shared" si="77"/>
        <v>0</v>
      </c>
      <c r="H279" s="231">
        <f t="shared" si="78"/>
        <v>0</v>
      </c>
      <c r="I279" s="261">
        <v>0</v>
      </c>
      <c r="J279" s="237">
        <v>0</v>
      </c>
      <c r="K279" s="262">
        <v>0</v>
      </c>
      <c r="L279" s="226" t="s">
        <v>63</v>
      </c>
      <c r="N279" s="213">
        <v>0</v>
      </c>
      <c r="O279" s="213">
        <v>0</v>
      </c>
      <c r="P279" s="213">
        <v>0</v>
      </c>
      <c r="Q279" s="213">
        <v>0</v>
      </c>
      <c r="R279" s="213">
        <v>0</v>
      </c>
      <c r="S279" s="213">
        <v>0</v>
      </c>
    </row>
    <row r="280" spans="2:19">
      <c r="B280" s="226" t="s">
        <v>64</v>
      </c>
      <c r="C280" s="227">
        <f t="shared" si="73"/>
        <v>4490</v>
      </c>
      <c r="D280" s="228">
        <f t="shared" si="74"/>
        <v>0</v>
      </c>
      <c r="E280" s="229">
        <f t="shared" si="75"/>
        <v>4490</v>
      </c>
      <c r="F280" s="230">
        <f t="shared" si="76"/>
        <v>4490</v>
      </c>
      <c r="G280" s="228">
        <f t="shared" si="77"/>
        <v>0</v>
      </c>
      <c r="H280" s="231">
        <f t="shared" si="78"/>
        <v>4490</v>
      </c>
      <c r="I280" s="261">
        <f t="shared" si="80"/>
        <v>100</v>
      </c>
      <c r="J280" s="259">
        <v>0</v>
      </c>
      <c r="K280" s="262">
        <f t="shared" si="79"/>
        <v>100</v>
      </c>
      <c r="L280" s="226" t="s">
        <v>64</v>
      </c>
      <c r="N280" s="213">
        <v>4490</v>
      </c>
      <c r="O280" s="213">
        <v>0</v>
      </c>
      <c r="P280" s="213">
        <v>4490</v>
      </c>
      <c r="Q280" s="213">
        <v>4490</v>
      </c>
      <c r="R280" s="213">
        <v>0</v>
      </c>
      <c r="S280" s="213">
        <v>4490</v>
      </c>
    </row>
    <row r="281" spans="2:19">
      <c r="B281" s="226" t="s">
        <v>65</v>
      </c>
      <c r="C281" s="227">
        <f t="shared" si="73"/>
        <v>356</v>
      </c>
      <c r="D281" s="228">
        <f t="shared" si="74"/>
        <v>0</v>
      </c>
      <c r="E281" s="229">
        <f t="shared" si="75"/>
        <v>356</v>
      </c>
      <c r="F281" s="230">
        <f t="shared" si="76"/>
        <v>356</v>
      </c>
      <c r="G281" s="228">
        <f t="shared" si="77"/>
        <v>0</v>
      </c>
      <c r="H281" s="231">
        <f t="shared" si="78"/>
        <v>356</v>
      </c>
      <c r="I281" s="261">
        <f t="shared" si="80"/>
        <v>100</v>
      </c>
      <c r="J281" s="237">
        <v>0</v>
      </c>
      <c r="K281" s="262">
        <f t="shared" si="79"/>
        <v>100</v>
      </c>
      <c r="L281" s="226" t="s">
        <v>65</v>
      </c>
      <c r="N281" s="213">
        <v>356</v>
      </c>
      <c r="O281" s="213">
        <v>0</v>
      </c>
      <c r="P281" s="213">
        <v>356</v>
      </c>
      <c r="Q281" s="213">
        <v>356</v>
      </c>
      <c r="R281" s="213">
        <v>0</v>
      </c>
      <c r="S281" s="213">
        <v>356</v>
      </c>
    </row>
    <row r="282" spans="2:19">
      <c r="B282" s="226" t="s">
        <v>66</v>
      </c>
      <c r="C282" s="227">
        <f t="shared" si="73"/>
        <v>172</v>
      </c>
      <c r="D282" s="236">
        <f t="shared" si="74"/>
        <v>0</v>
      </c>
      <c r="E282" s="229">
        <f t="shared" si="75"/>
        <v>172</v>
      </c>
      <c r="F282" s="230">
        <f t="shared" si="76"/>
        <v>172</v>
      </c>
      <c r="G282" s="236">
        <f t="shared" si="77"/>
        <v>0</v>
      </c>
      <c r="H282" s="231">
        <f t="shared" si="78"/>
        <v>172</v>
      </c>
      <c r="I282" s="261">
        <f t="shared" si="80"/>
        <v>100</v>
      </c>
      <c r="J282" s="259">
        <v>0</v>
      </c>
      <c r="K282" s="262">
        <f t="shared" si="79"/>
        <v>100</v>
      </c>
      <c r="L282" s="226" t="s">
        <v>66</v>
      </c>
      <c r="N282" s="213">
        <v>172</v>
      </c>
      <c r="O282" s="213">
        <v>0</v>
      </c>
      <c r="P282" s="213">
        <v>172</v>
      </c>
      <c r="Q282" s="213">
        <v>172</v>
      </c>
      <c r="R282" s="213">
        <v>0</v>
      </c>
      <c r="S282" s="213">
        <v>172</v>
      </c>
    </row>
    <row r="283" spans="2:19">
      <c r="B283" s="226" t="s">
        <v>67</v>
      </c>
      <c r="C283" s="227">
        <f t="shared" si="73"/>
        <v>1402</v>
      </c>
      <c r="D283" s="228">
        <f t="shared" si="74"/>
        <v>0</v>
      </c>
      <c r="E283" s="229">
        <f t="shared" si="75"/>
        <v>1402</v>
      </c>
      <c r="F283" s="230">
        <f t="shared" si="76"/>
        <v>1402</v>
      </c>
      <c r="G283" s="228">
        <f t="shared" si="77"/>
        <v>0</v>
      </c>
      <c r="H283" s="231">
        <f t="shared" si="78"/>
        <v>1402</v>
      </c>
      <c r="I283" s="261">
        <f t="shared" si="80"/>
        <v>100</v>
      </c>
      <c r="J283" s="237">
        <v>0</v>
      </c>
      <c r="K283" s="262">
        <f t="shared" si="79"/>
        <v>100</v>
      </c>
      <c r="L283" s="226" t="s">
        <v>67</v>
      </c>
      <c r="N283" s="213">
        <v>1402</v>
      </c>
      <c r="O283" s="213">
        <v>0</v>
      </c>
      <c r="P283" s="213">
        <v>1402</v>
      </c>
      <c r="Q283" s="213">
        <v>1402</v>
      </c>
      <c r="R283" s="213">
        <v>0</v>
      </c>
      <c r="S283" s="213">
        <v>1402</v>
      </c>
    </row>
    <row r="284" spans="2:19">
      <c r="B284" s="238" t="s">
        <v>68</v>
      </c>
      <c r="C284" s="239">
        <f t="shared" si="73"/>
        <v>264</v>
      </c>
      <c r="D284" s="240">
        <f t="shared" si="74"/>
        <v>0</v>
      </c>
      <c r="E284" s="241">
        <f t="shared" si="75"/>
        <v>264</v>
      </c>
      <c r="F284" s="242">
        <f t="shared" si="76"/>
        <v>264</v>
      </c>
      <c r="G284" s="240">
        <f t="shared" si="77"/>
        <v>0</v>
      </c>
      <c r="H284" s="243">
        <f t="shared" si="78"/>
        <v>264</v>
      </c>
      <c r="I284" s="271">
        <f t="shared" si="80"/>
        <v>100</v>
      </c>
      <c r="J284" s="259">
        <v>0</v>
      </c>
      <c r="K284" s="273">
        <f t="shared" si="79"/>
        <v>100</v>
      </c>
      <c r="L284" s="238" t="s">
        <v>68</v>
      </c>
      <c r="N284" s="213">
        <v>264</v>
      </c>
      <c r="O284" s="213">
        <v>0</v>
      </c>
      <c r="P284" s="213">
        <v>264</v>
      </c>
      <c r="Q284" s="213">
        <v>264</v>
      </c>
      <c r="R284" s="213">
        <v>0</v>
      </c>
      <c r="S284" s="213">
        <v>264</v>
      </c>
    </row>
    <row r="285" spans="2:19" ht="15.75" customHeight="1">
      <c r="B285" s="247" t="s">
        <v>70</v>
      </c>
      <c r="C285" s="248">
        <f t="shared" ref="C285:H285" si="81">SUM(C246:C257)</f>
        <v>757434</v>
      </c>
      <c r="D285" s="249">
        <f t="shared" si="81"/>
        <v>0</v>
      </c>
      <c r="E285" s="250">
        <f t="shared" si="81"/>
        <v>757434</v>
      </c>
      <c r="F285" s="251">
        <f t="shared" si="81"/>
        <v>757360</v>
      </c>
      <c r="G285" s="249">
        <f t="shared" si="81"/>
        <v>0</v>
      </c>
      <c r="H285" s="252">
        <f t="shared" si="81"/>
        <v>757360</v>
      </c>
      <c r="I285" s="274">
        <f t="shared" ref="I285:I287" si="82">IF(C285=0,"",ROUND(F285/C285*100,1))</f>
        <v>100</v>
      </c>
      <c r="J285" s="237">
        <v>0</v>
      </c>
      <c r="K285" s="276">
        <f>IF(E285=0,"",ROUND(H285/E285*100,1))</f>
        <v>100</v>
      </c>
      <c r="L285" s="247" t="s">
        <v>70</v>
      </c>
      <c r="N285" s="213">
        <v>757434</v>
      </c>
      <c r="O285" s="213">
        <v>0</v>
      </c>
      <c r="P285" s="213">
        <v>757434</v>
      </c>
      <c r="Q285" s="213">
        <v>757360</v>
      </c>
      <c r="R285" s="213">
        <v>0</v>
      </c>
      <c r="S285" s="213">
        <v>757360</v>
      </c>
    </row>
    <row r="286" spans="2:19" ht="15.75" customHeight="1">
      <c r="B286" s="247" t="s">
        <v>71</v>
      </c>
      <c r="C286" s="248">
        <f t="shared" ref="C286:H286" si="83">SUM(C258:C284)</f>
        <v>145937</v>
      </c>
      <c r="D286" s="249">
        <f t="shared" si="83"/>
        <v>0</v>
      </c>
      <c r="E286" s="250">
        <f t="shared" si="83"/>
        <v>145937</v>
      </c>
      <c r="F286" s="251">
        <f t="shared" si="83"/>
        <v>145937</v>
      </c>
      <c r="G286" s="249">
        <f t="shared" si="83"/>
        <v>0</v>
      </c>
      <c r="H286" s="252">
        <f t="shared" si="83"/>
        <v>145937</v>
      </c>
      <c r="I286" s="274">
        <f t="shared" si="82"/>
        <v>100</v>
      </c>
      <c r="J286" s="259">
        <v>0</v>
      </c>
      <c r="K286" s="276">
        <f t="shared" ref="K286:K287" si="84">IF(E286=0,"",ROUND(H286/E286*100,1))</f>
        <v>100</v>
      </c>
      <c r="L286" s="247" t="s">
        <v>71</v>
      </c>
      <c r="N286" s="213">
        <v>145937</v>
      </c>
      <c r="O286" s="213">
        <v>0</v>
      </c>
      <c r="P286" s="213">
        <v>145937</v>
      </c>
      <c r="Q286" s="213">
        <v>145937</v>
      </c>
      <c r="R286" s="213">
        <v>0</v>
      </c>
      <c r="S286" s="213">
        <v>145937</v>
      </c>
    </row>
    <row r="287" spans="2:19" ht="15.75" customHeight="1">
      <c r="B287" s="247" t="s">
        <v>72</v>
      </c>
      <c r="C287" s="248">
        <f t="shared" ref="C287:H287" si="85">SUM(C285:C286)</f>
        <v>903371</v>
      </c>
      <c r="D287" s="249">
        <f t="shared" si="85"/>
        <v>0</v>
      </c>
      <c r="E287" s="250">
        <f t="shared" si="85"/>
        <v>903371</v>
      </c>
      <c r="F287" s="251">
        <f t="shared" si="85"/>
        <v>903297</v>
      </c>
      <c r="G287" s="249">
        <f t="shared" si="85"/>
        <v>0</v>
      </c>
      <c r="H287" s="252">
        <f t="shared" si="85"/>
        <v>903297</v>
      </c>
      <c r="I287" s="274">
        <f t="shared" si="82"/>
        <v>100</v>
      </c>
      <c r="J287" s="237">
        <v>0</v>
      </c>
      <c r="K287" s="276">
        <f t="shared" si="84"/>
        <v>100</v>
      </c>
      <c r="L287" s="247" t="s">
        <v>72</v>
      </c>
      <c r="N287" s="213">
        <v>903371</v>
      </c>
      <c r="O287" s="213">
        <v>0</v>
      </c>
      <c r="P287" s="213">
        <v>903371</v>
      </c>
      <c r="Q287" s="213">
        <v>903297</v>
      </c>
      <c r="R287" s="213">
        <v>0</v>
      </c>
      <c r="S287" s="213">
        <v>903297</v>
      </c>
    </row>
    <row r="288" spans="2:19">
      <c r="I288" s="256"/>
      <c r="J288" s="256"/>
      <c r="K288" s="256"/>
      <c r="L288" s="257" t="s">
        <v>100</v>
      </c>
    </row>
    <row r="289" spans="2:19" ht="19.2">
      <c r="B289" s="212" t="s">
        <v>78</v>
      </c>
      <c r="I289" s="256"/>
      <c r="J289" s="256"/>
      <c r="K289" s="256"/>
    </row>
    <row r="290" spans="2:19">
      <c r="I290" s="256"/>
      <c r="J290" s="256"/>
      <c r="K290" s="256"/>
      <c r="L290" s="214" t="s">
        <v>9</v>
      </c>
    </row>
    <row r="291" spans="2:19" s="215" customFormat="1" ht="17.25" customHeight="1">
      <c r="B291" s="282"/>
      <c r="C291" s="447" t="s">
        <v>5</v>
      </c>
      <c r="D291" s="448"/>
      <c r="E291" s="449"/>
      <c r="F291" s="448" t="s">
        <v>6</v>
      </c>
      <c r="G291" s="448"/>
      <c r="H291" s="448"/>
      <c r="I291" s="447" t="s">
        <v>7</v>
      </c>
      <c r="J291" s="448"/>
      <c r="K291" s="449"/>
      <c r="L291" s="282"/>
      <c r="N291" s="215" t="s">
        <v>227</v>
      </c>
      <c r="Q291" s="215" t="s">
        <v>228</v>
      </c>
    </row>
    <row r="292" spans="2:19" s="215" customFormat="1" ht="17.25" customHeight="1">
      <c r="B292" s="283" t="s">
        <v>8</v>
      </c>
      <c r="C292" s="284" t="s">
        <v>2</v>
      </c>
      <c r="D292" s="285" t="s">
        <v>3</v>
      </c>
      <c r="E292" s="286" t="s">
        <v>4</v>
      </c>
      <c r="F292" s="287" t="s">
        <v>2</v>
      </c>
      <c r="G292" s="285" t="s">
        <v>3</v>
      </c>
      <c r="H292" s="288" t="s">
        <v>4</v>
      </c>
      <c r="I292" s="284" t="s">
        <v>198</v>
      </c>
      <c r="J292" s="285" t="s">
        <v>199</v>
      </c>
      <c r="K292" s="286" t="s">
        <v>200</v>
      </c>
      <c r="L292" s="283" t="s">
        <v>69</v>
      </c>
      <c r="N292" s="215" t="s">
        <v>229</v>
      </c>
      <c r="O292" s="215" t="s">
        <v>230</v>
      </c>
      <c r="P292" s="215" t="s">
        <v>231</v>
      </c>
      <c r="Q292" s="215" t="s">
        <v>229</v>
      </c>
      <c r="R292" s="215" t="s">
        <v>230</v>
      </c>
      <c r="S292" s="215" t="s">
        <v>231</v>
      </c>
    </row>
    <row r="293" spans="2:19" s="215" customFormat="1" ht="17.25" customHeight="1">
      <c r="B293" s="289"/>
      <c r="C293" s="290" t="s">
        <v>201</v>
      </c>
      <c r="D293" s="291" t="s">
        <v>202</v>
      </c>
      <c r="E293" s="292" t="s">
        <v>203</v>
      </c>
      <c r="F293" s="293" t="s">
        <v>204</v>
      </c>
      <c r="G293" s="291" t="s">
        <v>205</v>
      </c>
      <c r="H293" s="294" t="s">
        <v>206</v>
      </c>
      <c r="I293" s="290"/>
      <c r="J293" s="291"/>
      <c r="K293" s="292"/>
      <c r="L293" s="289"/>
      <c r="N293" s="215" t="s">
        <v>26</v>
      </c>
      <c r="O293" s="215" t="s">
        <v>27</v>
      </c>
      <c r="P293" s="215" t="s">
        <v>28</v>
      </c>
      <c r="Q293" s="215" t="s">
        <v>29</v>
      </c>
      <c r="R293" s="215" t="s">
        <v>30</v>
      </c>
      <c r="S293" s="215" t="s">
        <v>31</v>
      </c>
    </row>
    <row r="294" spans="2:19">
      <c r="B294" s="216" t="s">
        <v>33</v>
      </c>
      <c r="C294" s="217">
        <f t="shared" ref="C294:C332" si="86">N294</f>
        <v>937503</v>
      </c>
      <c r="D294" s="218">
        <f t="shared" ref="D294:D332" si="87">O294</f>
        <v>7133</v>
      </c>
      <c r="E294" s="219">
        <f t="shared" ref="E294:E332" si="88">P294</f>
        <v>944636</v>
      </c>
      <c r="F294" s="220">
        <f t="shared" ref="F294:F332" si="89">Q294</f>
        <v>936856</v>
      </c>
      <c r="G294" s="218">
        <f t="shared" ref="G294:G332" si="90">R294</f>
        <v>1307</v>
      </c>
      <c r="H294" s="221">
        <f t="shared" ref="H294:H332" si="91">S294</f>
        <v>938163</v>
      </c>
      <c r="I294" s="258">
        <f>IF(C294=0,"",ROUND(F294/C294*100,1))</f>
        <v>99.9</v>
      </c>
      <c r="J294" s="259">
        <f t="shared" ref="J294:J332" si="92">IF(D294=0,"",ROUND(G294/D294*100,1))</f>
        <v>18.3</v>
      </c>
      <c r="K294" s="260">
        <f t="shared" ref="K294:K332" si="93">IF(E294=0,"",ROUND(H294/E294*100,1))</f>
        <v>99.3</v>
      </c>
      <c r="L294" s="225" t="s">
        <v>33</v>
      </c>
      <c r="N294" s="213">
        <v>937503</v>
      </c>
      <c r="O294" s="213">
        <v>7133</v>
      </c>
      <c r="P294" s="213">
        <v>944636</v>
      </c>
      <c r="Q294" s="213">
        <v>936856</v>
      </c>
      <c r="R294" s="213">
        <v>1307</v>
      </c>
      <c r="S294" s="213">
        <v>938163</v>
      </c>
    </row>
    <row r="295" spans="2:19">
      <c r="B295" s="226" t="s">
        <v>0</v>
      </c>
      <c r="C295" s="227">
        <f t="shared" si="86"/>
        <v>137444</v>
      </c>
      <c r="D295" s="228">
        <f t="shared" si="87"/>
        <v>418</v>
      </c>
      <c r="E295" s="229">
        <f t="shared" si="88"/>
        <v>137862</v>
      </c>
      <c r="F295" s="230">
        <f t="shared" si="89"/>
        <v>136953</v>
      </c>
      <c r="G295" s="228">
        <f t="shared" si="90"/>
        <v>101</v>
      </c>
      <c r="H295" s="231">
        <f t="shared" si="91"/>
        <v>137054</v>
      </c>
      <c r="I295" s="261">
        <f t="shared" ref="I295:I332" si="94">IF(C295=0,"",ROUND(F295/C295*100,1))</f>
        <v>99.6</v>
      </c>
      <c r="J295" s="237">
        <f t="shared" si="92"/>
        <v>24.2</v>
      </c>
      <c r="K295" s="262">
        <f t="shared" si="93"/>
        <v>99.4</v>
      </c>
      <c r="L295" s="226" t="s">
        <v>0</v>
      </c>
      <c r="N295" s="213">
        <v>137444</v>
      </c>
      <c r="O295" s="213">
        <v>418</v>
      </c>
      <c r="P295" s="213">
        <v>137862</v>
      </c>
      <c r="Q295" s="213">
        <v>136953</v>
      </c>
      <c r="R295" s="213">
        <v>101</v>
      </c>
      <c r="S295" s="213">
        <v>137054</v>
      </c>
    </row>
    <row r="296" spans="2:19">
      <c r="B296" s="226" t="s">
        <v>1</v>
      </c>
      <c r="C296" s="227">
        <f t="shared" si="86"/>
        <v>290167</v>
      </c>
      <c r="D296" s="228">
        <f t="shared" si="87"/>
        <v>1354</v>
      </c>
      <c r="E296" s="229">
        <f t="shared" si="88"/>
        <v>291521</v>
      </c>
      <c r="F296" s="230">
        <f t="shared" si="89"/>
        <v>289943</v>
      </c>
      <c r="G296" s="228">
        <f t="shared" si="90"/>
        <v>148</v>
      </c>
      <c r="H296" s="231">
        <f t="shared" si="91"/>
        <v>290091</v>
      </c>
      <c r="I296" s="261">
        <f t="shared" si="94"/>
        <v>99.9</v>
      </c>
      <c r="J296" s="237">
        <f t="shared" si="92"/>
        <v>10.9</v>
      </c>
      <c r="K296" s="262">
        <f t="shared" si="93"/>
        <v>99.5</v>
      </c>
      <c r="L296" s="226" t="s">
        <v>1</v>
      </c>
      <c r="N296" s="213">
        <v>290167</v>
      </c>
      <c r="O296" s="213">
        <v>1354</v>
      </c>
      <c r="P296" s="213">
        <v>291521</v>
      </c>
      <c r="Q296" s="213">
        <v>289943</v>
      </c>
      <c r="R296" s="213">
        <v>148</v>
      </c>
      <c r="S296" s="213">
        <v>290091</v>
      </c>
    </row>
    <row r="297" spans="2:19">
      <c r="B297" s="226" t="s">
        <v>34</v>
      </c>
      <c r="C297" s="227">
        <f t="shared" si="86"/>
        <v>169602</v>
      </c>
      <c r="D297" s="228">
        <f t="shared" si="87"/>
        <v>2373</v>
      </c>
      <c r="E297" s="229">
        <f t="shared" si="88"/>
        <v>171975</v>
      </c>
      <c r="F297" s="230">
        <f t="shared" si="89"/>
        <v>168272</v>
      </c>
      <c r="G297" s="228">
        <f t="shared" si="90"/>
        <v>1055</v>
      </c>
      <c r="H297" s="231">
        <f t="shared" si="91"/>
        <v>169327</v>
      </c>
      <c r="I297" s="261">
        <f t="shared" si="94"/>
        <v>99.2</v>
      </c>
      <c r="J297" s="237">
        <f t="shared" si="92"/>
        <v>44.5</v>
      </c>
      <c r="K297" s="262">
        <f t="shared" si="93"/>
        <v>98.5</v>
      </c>
      <c r="L297" s="226" t="s">
        <v>34</v>
      </c>
      <c r="N297" s="213">
        <v>169602</v>
      </c>
      <c r="O297" s="213">
        <v>2373</v>
      </c>
      <c r="P297" s="213">
        <v>171975</v>
      </c>
      <c r="Q297" s="213">
        <v>168272</v>
      </c>
      <c r="R297" s="213">
        <v>1055</v>
      </c>
      <c r="S297" s="213">
        <v>169327</v>
      </c>
    </row>
    <row r="298" spans="2:19">
      <c r="B298" s="226" t="s">
        <v>35</v>
      </c>
      <c r="C298" s="227">
        <f t="shared" si="86"/>
        <v>329305</v>
      </c>
      <c r="D298" s="228">
        <f t="shared" si="87"/>
        <v>1056</v>
      </c>
      <c r="E298" s="229">
        <f t="shared" si="88"/>
        <v>330361</v>
      </c>
      <c r="F298" s="230">
        <f t="shared" si="89"/>
        <v>328823</v>
      </c>
      <c r="G298" s="228">
        <f t="shared" si="90"/>
        <v>306</v>
      </c>
      <c r="H298" s="231">
        <f t="shared" si="91"/>
        <v>329129</v>
      </c>
      <c r="I298" s="261">
        <f t="shared" si="94"/>
        <v>99.9</v>
      </c>
      <c r="J298" s="237">
        <f t="shared" si="92"/>
        <v>29</v>
      </c>
      <c r="K298" s="262">
        <f t="shared" si="93"/>
        <v>99.6</v>
      </c>
      <c r="L298" s="226" t="s">
        <v>35</v>
      </c>
      <c r="N298" s="213">
        <v>329305</v>
      </c>
      <c r="O298" s="213">
        <v>1056</v>
      </c>
      <c r="P298" s="213">
        <v>330361</v>
      </c>
      <c r="Q298" s="213">
        <v>328823</v>
      </c>
      <c r="R298" s="213">
        <v>306</v>
      </c>
      <c r="S298" s="213">
        <v>329129</v>
      </c>
    </row>
    <row r="299" spans="2:19">
      <c r="B299" s="226" t="s">
        <v>36</v>
      </c>
      <c r="C299" s="227">
        <f t="shared" si="86"/>
        <v>119275</v>
      </c>
      <c r="D299" s="228">
        <f t="shared" si="87"/>
        <v>430</v>
      </c>
      <c r="E299" s="229">
        <f t="shared" si="88"/>
        <v>119705</v>
      </c>
      <c r="F299" s="230">
        <f t="shared" si="89"/>
        <v>119453</v>
      </c>
      <c r="G299" s="228">
        <f t="shared" si="90"/>
        <v>115</v>
      </c>
      <c r="H299" s="231">
        <f t="shared" si="91"/>
        <v>119568</v>
      </c>
      <c r="I299" s="261">
        <f t="shared" si="94"/>
        <v>100.1</v>
      </c>
      <c r="J299" s="237">
        <f t="shared" si="92"/>
        <v>26.7</v>
      </c>
      <c r="K299" s="262">
        <f t="shared" si="93"/>
        <v>99.9</v>
      </c>
      <c r="L299" s="226" t="s">
        <v>36</v>
      </c>
      <c r="N299" s="213">
        <v>119275</v>
      </c>
      <c r="O299" s="213">
        <v>430</v>
      </c>
      <c r="P299" s="213">
        <v>119705</v>
      </c>
      <c r="Q299" s="213">
        <v>119453</v>
      </c>
      <c r="R299" s="213">
        <v>115</v>
      </c>
      <c r="S299" s="213">
        <v>119568</v>
      </c>
    </row>
    <row r="300" spans="2:19">
      <c r="B300" s="226" t="s">
        <v>37</v>
      </c>
      <c r="C300" s="227">
        <f t="shared" si="86"/>
        <v>72505</v>
      </c>
      <c r="D300" s="228">
        <f t="shared" si="87"/>
        <v>860</v>
      </c>
      <c r="E300" s="229">
        <f t="shared" si="88"/>
        <v>73365</v>
      </c>
      <c r="F300" s="230">
        <f t="shared" si="89"/>
        <v>72453</v>
      </c>
      <c r="G300" s="228">
        <f t="shared" si="90"/>
        <v>652</v>
      </c>
      <c r="H300" s="231">
        <f t="shared" si="91"/>
        <v>73105</v>
      </c>
      <c r="I300" s="261">
        <f t="shared" si="94"/>
        <v>99.9</v>
      </c>
      <c r="J300" s="237">
        <f t="shared" si="92"/>
        <v>75.8</v>
      </c>
      <c r="K300" s="262">
        <f t="shared" si="93"/>
        <v>99.6</v>
      </c>
      <c r="L300" s="226" t="s">
        <v>157</v>
      </c>
      <c r="N300" s="213">
        <v>72505</v>
      </c>
      <c r="O300" s="213">
        <v>860</v>
      </c>
      <c r="P300" s="213">
        <v>73365</v>
      </c>
      <c r="Q300" s="213">
        <v>72453</v>
      </c>
      <c r="R300" s="213">
        <v>652</v>
      </c>
      <c r="S300" s="213">
        <v>73105</v>
      </c>
    </row>
    <row r="301" spans="2:19">
      <c r="B301" s="226" t="s">
        <v>38</v>
      </c>
      <c r="C301" s="227">
        <f t="shared" si="86"/>
        <v>67032</v>
      </c>
      <c r="D301" s="228">
        <f t="shared" si="87"/>
        <v>475</v>
      </c>
      <c r="E301" s="229">
        <f t="shared" si="88"/>
        <v>67507</v>
      </c>
      <c r="F301" s="230">
        <f t="shared" si="89"/>
        <v>66640</v>
      </c>
      <c r="G301" s="228">
        <f t="shared" si="90"/>
        <v>75</v>
      </c>
      <c r="H301" s="231">
        <f t="shared" si="91"/>
        <v>66715</v>
      </c>
      <c r="I301" s="261">
        <f t="shared" si="94"/>
        <v>99.4</v>
      </c>
      <c r="J301" s="237">
        <f t="shared" si="92"/>
        <v>15.8</v>
      </c>
      <c r="K301" s="262">
        <f t="shared" si="93"/>
        <v>98.8</v>
      </c>
      <c r="L301" s="226" t="s">
        <v>38</v>
      </c>
      <c r="N301" s="213">
        <v>67032</v>
      </c>
      <c r="O301" s="213">
        <v>475</v>
      </c>
      <c r="P301" s="213">
        <v>67507</v>
      </c>
      <c r="Q301" s="213">
        <v>66640</v>
      </c>
      <c r="R301" s="213">
        <v>75</v>
      </c>
      <c r="S301" s="213">
        <v>66715</v>
      </c>
    </row>
    <row r="302" spans="2:19">
      <c r="B302" s="226" t="s">
        <v>39</v>
      </c>
      <c r="C302" s="227">
        <f t="shared" si="86"/>
        <v>220946</v>
      </c>
      <c r="D302" s="228">
        <f t="shared" si="87"/>
        <v>875</v>
      </c>
      <c r="E302" s="229">
        <f t="shared" si="88"/>
        <v>221821</v>
      </c>
      <c r="F302" s="230">
        <f t="shared" si="89"/>
        <v>220523</v>
      </c>
      <c r="G302" s="228">
        <f t="shared" si="90"/>
        <v>233</v>
      </c>
      <c r="H302" s="231">
        <f t="shared" si="91"/>
        <v>220756</v>
      </c>
      <c r="I302" s="261">
        <f t="shared" si="94"/>
        <v>99.8</v>
      </c>
      <c r="J302" s="237">
        <f t="shared" si="92"/>
        <v>26.6</v>
      </c>
      <c r="K302" s="262">
        <f t="shared" si="93"/>
        <v>99.5</v>
      </c>
      <c r="L302" s="226" t="s">
        <v>39</v>
      </c>
      <c r="N302" s="213">
        <v>220946</v>
      </c>
      <c r="O302" s="213">
        <v>875</v>
      </c>
      <c r="P302" s="213">
        <v>221821</v>
      </c>
      <c r="Q302" s="213">
        <v>220523</v>
      </c>
      <c r="R302" s="213">
        <v>233</v>
      </c>
      <c r="S302" s="213">
        <v>220756</v>
      </c>
    </row>
    <row r="303" spans="2:19">
      <c r="B303" s="226" t="s">
        <v>40</v>
      </c>
      <c r="C303" s="227">
        <f t="shared" si="86"/>
        <v>133426</v>
      </c>
      <c r="D303" s="228">
        <f t="shared" si="87"/>
        <v>716</v>
      </c>
      <c r="E303" s="229">
        <f t="shared" si="88"/>
        <v>134142</v>
      </c>
      <c r="F303" s="230">
        <f t="shared" si="89"/>
        <v>132785</v>
      </c>
      <c r="G303" s="228">
        <f t="shared" si="90"/>
        <v>399</v>
      </c>
      <c r="H303" s="231">
        <f t="shared" si="91"/>
        <v>133184</v>
      </c>
      <c r="I303" s="261">
        <f t="shared" si="94"/>
        <v>99.5</v>
      </c>
      <c r="J303" s="237">
        <f t="shared" si="92"/>
        <v>55.7</v>
      </c>
      <c r="K303" s="262">
        <f t="shared" si="93"/>
        <v>99.3</v>
      </c>
      <c r="L303" s="226" t="s">
        <v>40</v>
      </c>
      <c r="N303" s="213">
        <v>133426</v>
      </c>
      <c r="O303" s="213">
        <v>716</v>
      </c>
      <c r="P303" s="213">
        <v>134142</v>
      </c>
      <c r="Q303" s="213">
        <v>132785</v>
      </c>
      <c r="R303" s="213">
        <v>399</v>
      </c>
      <c r="S303" s="213">
        <v>133184</v>
      </c>
    </row>
    <row r="304" spans="2:19">
      <c r="B304" s="226" t="s">
        <v>260</v>
      </c>
      <c r="C304" s="217">
        <f t="shared" si="86"/>
        <v>83374</v>
      </c>
      <c r="D304" s="218">
        <f t="shared" si="87"/>
        <v>775</v>
      </c>
      <c r="E304" s="219">
        <f t="shared" si="88"/>
        <v>84149</v>
      </c>
      <c r="F304" s="220">
        <f t="shared" si="89"/>
        <v>83043</v>
      </c>
      <c r="G304" s="218">
        <f t="shared" si="90"/>
        <v>34</v>
      </c>
      <c r="H304" s="221">
        <f t="shared" si="91"/>
        <v>83077</v>
      </c>
      <c r="I304" s="258">
        <f t="shared" si="94"/>
        <v>99.6</v>
      </c>
      <c r="J304" s="259">
        <f t="shared" si="92"/>
        <v>4.4000000000000004</v>
      </c>
      <c r="K304" s="260">
        <f t="shared" si="93"/>
        <v>98.7</v>
      </c>
      <c r="L304" s="226" t="s">
        <v>259</v>
      </c>
      <c r="N304" s="213">
        <v>83374</v>
      </c>
      <c r="O304" s="213">
        <v>775</v>
      </c>
      <c r="P304" s="213">
        <v>84149</v>
      </c>
      <c r="Q304" s="213">
        <v>83043</v>
      </c>
      <c r="R304" s="213">
        <v>34</v>
      </c>
      <c r="S304" s="213">
        <v>83077</v>
      </c>
    </row>
    <row r="305" spans="2:19">
      <c r="B305" s="235" t="s">
        <v>41</v>
      </c>
      <c r="C305" s="263">
        <f t="shared" si="86"/>
        <v>50564</v>
      </c>
      <c r="D305" s="264">
        <f t="shared" si="87"/>
        <v>476</v>
      </c>
      <c r="E305" s="265">
        <f t="shared" si="88"/>
        <v>51040</v>
      </c>
      <c r="F305" s="266">
        <f t="shared" si="89"/>
        <v>50338</v>
      </c>
      <c r="G305" s="264">
        <f t="shared" si="90"/>
        <v>185</v>
      </c>
      <c r="H305" s="267">
        <f t="shared" si="91"/>
        <v>50523</v>
      </c>
      <c r="I305" s="277">
        <f t="shared" si="94"/>
        <v>99.6</v>
      </c>
      <c r="J305" s="278">
        <f t="shared" si="92"/>
        <v>38.9</v>
      </c>
      <c r="K305" s="279">
        <f t="shared" si="93"/>
        <v>99</v>
      </c>
      <c r="L305" s="235" t="s">
        <v>41</v>
      </c>
      <c r="N305" s="213">
        <v>50564</v>
      </c>
      <c r="O305" s="213">
        <v>476</v>
      </c>
      <c r="P305" s="213">
        <v>51040</v>
      </c>
      <c r="Q305" s="213">
        <v>50338</v>
      </c>
      <c r="R305" s="213">
        <v>185</v>
      </c>
      <c r="S305" s="213">
        <v>50523</v>
      </c>
    </row>
    <row r="306" spans="2:19">
      <c r="B306" s="226" t="s">
        <v>42</v>
      </c>
      <c r="C306" s="227">
        <f t="shared" si="86"/>
        <v>6953</v>
      </c>
      <c r="D306" s="228">
        <f t="shared" si="87"/>
        <v>310</v>
      </c>
      <c r="E306" s="229">
        <f t="shared" si="88"/>
        <v>7263</v>
      </c>
      <c r="F306" s="230">
        <f t="shared" si="89"/>
        <v>6837</v>
      </c>
      <c r="G306" s="228">
        <f t="shared" si="90"/>
        <v>0</v>
      </c>
      <c r="H306" s="231">
        <f t="shared" si="91"/>
        <v>6837</v>
      </c>
      <c r="I306" s="261">
        <f t="shared" si="94"/>
        <v>98.3</v>
      </c>
      <c r="J306" s="237">
        <f t="shared" si="92"/>
        <v>0</v>
      </c>
      <c r="K306" s="262">
        <f t="shared" si="93"/>
        <v>94.1</v>
      </c>
      <c r="L306" s="226" t="s">
        <v>42</v>
      </c>
      <c r="N306" s="213">
        <v>6953</v>
      </c>
      <c r="O306" s="213">
        <v>310</v>
      </c>
      <c r="P306" s="213">
        <v>7263</v>
      </c>
      <c r="Q306" s="213">
        <v>6837</v>
      </c>
      <c r="R306" s="213">
        <v>0</v>
      </c>
      <c r="S306" s="213">
        <v>6837</v>
      </c>
    </row>
    <row r="307" spans="2:19">
      <c r="B307" s="226" t="s">
        <v>43</v>
      </c>
      <c r="C307" s="227">
        <f t="shared" si="86"/>
        <v>30816</v>
      </c>
      <c r="D307" s="228">
        <f t="shared" si="87"/>
        <v>128</v>
      </c>
      <c r="E307" s="229">
        <f t="shared" si="88"/>
        <v>30944</v>
      </c>
      <c r="F307" s="230">
        <f t="shared" si="89"/>
        <v>30466</v>
      </c>
      <c r="G307" s="228">
        <f t="shared" si="90"/>
        <v>0</v>
      </c>
      <c r="H307" s="231">
        <f t="shared" si="91"/>
        <v>30466</v>
      </c>
      <c r="I307" s="261">
        <f t="shared" si="94"/>
        <v>98.9</v>
      </c>
      <c r="J307" s="237">
        <f t="shared" si="92"/>
        <v>0</v>
      </c>
      <c r="K307" s="262">
        <f t="shared" si="93"/>
        <v>98.5</v>
      </c>
      <c r="L307" s="226" t="s">
        <v>43</v>
      </c>
      <c r="N307" s="213">
        <v>30816</v>
      </c>
      <c r="O307" s="213">
        <v>128</v>
      </c>
      <c r="P307" s="213">
        <v>30944</v>
      </c>
      <c r="Q307" s="213">
        <v>30466</v>
      </c>
      <c r="R307" s="213">
        <v>0</v>
      </c>
      <c r="S307" s="213">
        <v>30466</v>
      </c>
    </row>
    <row r="308" spans="2:19">
      <c r="B308" s="226" t="s">
        <v>44</v>
      </c>
      <c r="C308" s="227">
        <f t="shared" si="86"/>
        <v>22318</v>
      </c>
      <c r="D308" s="228">
        <f t="shared" si="87"/>
        <v>17</v>
      </c>
      <c r="E308" s="229">
        <f t="shared" si="88"/>
        <v>22335</v>
      </c>
      <c r="F308" s="230">
        <f t="shared" si="89"/>
        <v>22293</v>
      </c>
      <c r="G308" s="228">
        <f t="shared" si="90"/>
        <v>17</v>
      </c>
      <c r="H308" s="231">
        <f t="shared" si="91"/>
        <v>22310</v>
      </c>
      <c r="I308" s="261">
        <f t="shared" si="94"/>
        <v>99.9</v>
      </c>
      <c r="J308" s="237">
        <f t="shared" si="92"/>
        <v>100</v>
      </c>
      <c r="K308" s="262">
        <f t="shared" si="93"/>
        <v>99.9</v>
      </c>
      <c r="L308" s="226" t="s">
        <v>44</v>
      </c>
      <c r="N308" s="213">
        <v>22318</v>
      </c>
      <c r="O308" s="213">
        <v>17</v>
      </c>
      <c r="P308" s="213">
        <v>22335</v>
      </c>
      <c r="Q308" s="213">
        <v>22293</v>
      </c>
      <c r="R308" s="213">
        <v>17</v>
      </c>
      <c r="S308" s="213">
        <v>22310</v>
      </c>
    </row>
    <row r="309" spans="2:19">
      <c r="B309" s="226" t="s">
        <v>45</v>
      </c>
      <c r="C309" s="227">
        <f t="shared" si="86"/>
        <v>43720</v>
      </c>
      <c r="D309" s="228">
        <f t="shared" si="87"/>
        <v>101</v>
      </c>
      <c r="E309" s="229">
        <f t="shared" si="88"/>
        <v>43821</v>
      </c>
      <c r="F309" s="230">
        <f t="shared" si="89"/>
        <v>43720</v>
      </c>
      <c r="G309" s="228">
        <f t="shared" si="90"/>
        <v>41</v>
      </c>
      <c r="H309" s="231">
        <f t="shared" si="91"/>
        <v>43761</v>
      </c>
      <c r="I309" s="261">
        <f t="shared" si="94"/>
        <v>100</v>
      </c>
      <c r="J309" s="237">
        <f t="shared" si="92"/>
        <v>40.6</v>
      </c>
      <c r="K309" s="262">
        <f t="shared" si="93"/>
        <v>99.9</v>
      </c>
      <c r="L309" s="226" t="s">
        <v>45</v>
      </c>
      <c r="N309" s="213">
        <v>43720</v>
      </c>
      <c r="O309" s="213">
        <v>101</v>
      </c>
      <c r="P309" s="213">
        <v>43821</v>
      </c>
      <c r="Q309" s="213">
        <v>43720</v>
      </c>
      <c r="R309" s="213">
        <v>41</v>
      </c>
      <c r="S309" s="213">
        <v>43761</v>
      </c>
    </row>
    <row r="310" spans="2:19">
      <c r="B310" s="226" t="s">
        <v>46</v>
      </c>
      <c r="C310" s="227">
        <f t="shared" si="86"/>
        <v>13429</v>
      </c>
      <c r="D310" s="228">
        <f t="shared" si="87"/>
        <v>50</v>
      </c>
      <c r="E310" s="229">
        <f t="shared" si="88"/>
        <v>13479</v>
      </c>
      <c r="F310" s="230">
        <f t="shared" si="89"/>
        <v>13329</v>
      </c>
      <c r="G310" s="228">
        <f t="shared" si="90"/>
        <v>0</v>
      </c>
      <c r="H310" s="231">
        <f t="shared" si="91"/>
        <v>13329</v>
      </c>
      <c r="I310" s="261">
        <f t="shared" si="94"/>
        <v>99.3</v>
      </c>
      <c r="J310" s="237">
        <f t="shared" si="92"/>
        <v>0</v>
      </c>
      <c r="K310" s="262">
        <f t="shared" si="93"/>
        <v>98.9</v>
      </c>
      <c r="L310" s="226" t="s">
        <v>46</v>
      </c>
      <c r="N310" s="213">
        <v>13429</v>
      </c>
      <c r="O310" s="213">
        <v>50</v>
      </c>
      <c r="P310" s="213">
        <v>13479</v>
      </c>
      <c r="Q310" s="213">
        <v>13329</v>
      </c>
      <c r="R310" s="213">
        <v>0</v>
      </c>
      <c r="S310" s="213">
        <v>13329</v>
      </c>
    </row>
    <row r="311" spans="2:19">
      <c r="B311" s="226" t="s">
        <v>47</v>
      </c>
      <c r="C311" s="227">
        <f t="shared" si="86"/>
        <v>24561</v>
      </c>
      <c r="D311" s="228">
        <f t="shared" si="87"/>
        <v>0</v>
      </c>
      <c r="E311" s="229">
        <f t="shared" si="88"/>
        <v>24561</v>
      </c>
      <c r="F311" s="230">
        <f t="shared" si="89"/>
        <v>24561</v>
      </c>
      <c r="G311" s="228">
        <f t="shared" si="90"/>
        <v>0</v>
      </c>
      <c r="H311" s="231">
        <f t="shared" si="91"/>
        <v>24561</v>
      </c>
      <c r="I311" s="261">
        <f t="shared" si="94"/>
        <v>100</v>
      </c>
      <c r="J311" s="237">
        <v>0</v>
      </c>
      <c r="K311" s="262">
        <f t="shared" si="93"/>
        <v>100</v>
      </c>
      <c r="L311" s="226" t="s">
        <v>47</v>
      </c>
      <c r="N311" s="213">
        <v>24561</v>
      </c>
      <c r="O311" s="213">
        <v>0</v>
      </c>
      <c r="P311" s="213">
        <v>24561</v>
      </c>
      <c r="Q311" s="213">
        <v>24561</v>
      </c>
      <c r="R311" s="213">
        <v>0</v>
      </c>
      <c r="S311" s="213">
        <v>24561</v>
      </c>
    </row>
    <row r="312" spans="2:19">
      <c r="B312" s="226" t="s">
        <v>48</v>
      </c>
      <c r="C312" s="227">
        <f t="shared" si="86"/>
        <v>8285</v>
      </c>
      <c r="D312" s="228">
        <f t="shared" si="87"/>
        <v>0</v>
      </c>
      <c r="E312" s="229">
        <f t="shared" si="88"/>
        <v>8285</v>
      </c>
      <c r="F312" s="230">
        <f t="shared" si="89"/>
        <v>8285</v>
      </c>
      <c r="G312" s="228">
        <f t="shared" si="90"/>
        <v>0</v>
      </c>
      <c r="H312" s="231">
        <f t="shared" si="91"/>
        <v>8285</v>
      </c>
      <c r="I312" s="261">
        <f t="shared" si="94"/>
        <v>100</v>
      </c>
      <c r="J312" s="237">
        <v>0</v>
      </c>
      <c r="K312" s="262">
        <f t="shared" si="93"/>
        <v>100</v>
      </c>
      <c r="L312" s="226" t="s">
        <v>48</v>
      </c>
      <c r="N312" s="213">
        <v>8285</v>
      </c>
      <c r="O312" s="213">
        <v>0</v>
      </c>
      <c r="P312" s="213">
        <v>8285</v>
      </c>
      <c r="Q312" s="213">
        <v>8285</v>
      </c>
      <c r="R312" s="213">
        <v>0</v>
      </c>
      <c r="S312" s="213">
        <v>8285</v>
      </c>
    </row>
    <row r="313" spans="2:19">
      <c r="B313" s="226" t="s">
        <v>49</v>
      </c>
      <c r="C313" s="227">
        <f t="shared" si="86"/>
        <v>83212</v>
      </c>
      <c r="D313" s="228">
        <f t="shared" si="87"/>
        <v>484</v>
      </c>
      <c r="E313" s="229">
        <f t="shared" si="88"/>
        <v>83696</v>
      </c>
      <c r="F313" s="230">
        <f t="shared" si="89"/>
        <v>82932</v>
      </c>
      <c r="G313" s="228">
        <f t="shared" si="90"/>
        <v>251</v>
      </c>
      <c r="H313" s="231">
        <f t="shared" si="91"/>
        <v>83183</v>
      </c>
      <c r="I313" s="261">
        <f t="shared" si="94"/>
        <v>99.7</v>
      </c>
      <c r="J313" s="237">
        <f t="shared" si="92"/>
        <v>51.9</v>
      </c>
      <c r="K313" s="262">
        <f t="shared" si="93"/>
        <v>99.4</v>
      </c>
      <c r="L313" s="226" t="s">
        <v>49</v>
      </c>
      <c r="N313" s="213">
        <v>83212</v>
      </c>
      <c r="O313" s="213">
        <v>484</v>
      </c>
      <c r="P313" s="213">
        <v>83696</v>
      </c>
      <c r="Q313" s="213">
        <v>82932</v>
      </c>
      <c r="R313" s="213">
        <v>251</v>
      </c>
      <c r="S313" s="213">
        <v>83183</v>
      </c>
    </row>
    <row r="314" spans="2:19">
      <c r="B314" s="226" t="s">
        <v>50</v>
      </c>
      <c r="C314" s="227">
        <f t="shared" si="86"/>
        <v>3739</v>
      </c>
      <c r="D314" s="228">
        <f t="shared" si="87"/>
        <v>50</v>
      </c>
      <c r="E314" s="229">
        <f t="shared" si="88"/>
        <v>3789</v>
      </c>
      <c r="F314" s="230">
        <f t="shared" si="89"/>
        <v>3739</v>
      </c>
      <c r="G314" s="228">
        <f t="shared" si="90"/>
        <v>0</v>
      </c>
      <c r="H314" s="231">
        <f t="shared" si="91"/>
        <v>3739</v>
      </c>
      <c r="I314" s="261">
        <f t="shared" si="94"/>
        <v>100</v>
      </c>
      <c r="J314" s="237">
        <f t="shared" si="92"/>
        <v>0</v>
      </c>
      <c r="K314" s="262">
        <f t="shared" si="93"/>
        <v>98.7</v>
      </c>
      <c r="L314" s="226" t="s">
        <v>50</v>
      </c>
      <c r="N314" s="213">
        <v>3739</v>
      </c>
      <c r="O314" s="213">
        <v>50</v>
      </c>
      <c r="P314" s="213">
        <v>3789</v>
      </c>
      <c r="Q314" s="213">
        <v>3739</v>
      </c>
      <c r="R314" s="213">
        <v>0</v>
      </c>
      <c r="S314" s="213">
        <v>3739</v>
      </c>
    </row>
    <row r="315" spans="2:19">
      <c r="B315" s="226" t="s">
        <v>51</v>
      </c>
      <c r="C315" s="227">
        <f t="shared" si="86"/>
        <v>2240</v>
      </c>
      <c r="D315" s="228">
        <f t="shared" si="87"/>
        <v>0</v>
      </c>
      <c r="E315" s="229">
        <f t="shared" si="88"/>
        <v>2240</v>
      </c>
      <c r="F315" s="230">
        <f t="shared" si="89"/>
        <v>2240</v>
      </c>
      <c r="G315" s="228">
        <f t="shared" si="90"/>
        <v>0</v>
      </c>
      <c r="H315" s="231">
        <f t="shared" si="91"/>
        <v>2240</v>
      </c>
      <c r="I315" s="261">
        <f t="shared" si="94"/>
        <v>100</v>
      </c>
      <c r="J315" s="237">
        <v>0</v>
      </c>
      <c r="K315" s="262">
        <f t="shared" si="93"/>
        <v>100</v>
      </c>
      <c r="L315" s="226" t="s">
        <v>51</v>
      </c>
      <c r="N315" s="213">
        <v>2240</v>
      </c>
      <c r="O315" s="213">
        <v>0</v>
      </c>
      <c r="P315" s="213">
        <v>2240</v>
      </c>
      <c r="Q315" s="213">
        <v>2240</v>
      </c>
      <c r="R315" s="213">
        <v>0</v>
      </c>
      <c r="S315" s="213">
        <v>2240</v>
      </c>
    </row>
    <row r="316" spans="2:19">
      <c r="B316" s="226" t="s">
        <v>52</v>
      </c>
      <c r="C316" s="227">
        <f t="shared" si="86"/>
        <v>11658</v>
      </c>
      <c r="D316" s="228">
        <f t="shared" si="87"/>
        <v>740</v>
      </c>
      <c r="E316" s="229">
        <f t="shared" si="88"/>
        <v>12398</v>
      </c>
      <c r="F316" s="230">
        <f t="shared" si="89"/>
        <v>11532</v>
      </c>
      <c r="G316" s="228">
        <f t="shared" si="90"/>
        <v>420</v>
      </c>
      <c r="H316" s="231">
        <f t="shared" si="91"/>
        <v>11952</v>
      </c>
      <c r="I316" s="261">
        <f t="shared" si="94"/>
        <v>98.9</v>
      </c>
      <c r="J316" s="237">
        <f t="shared" si="92"/>
        <v>56.8</v>
      </c>
      <c r="K316" s="262">
        <f t="shared" si="93"/>
        <v>96.4</v>
      </c>
      <c r="L316" s="226" t="s">
        <v>52</v>
      </c>
      <c r="N316" s="213">
        <v>11658</v>
      </c>
      <c r="O316" s="213">
        <v>740</v>
      </c>
      <c r="P316" s="213">
        <v>12398</v>
      </c>
      <c r="Q316" s="213">
        <v>11532</v>
      </c>
      <c r="R316" s="213">
        <v>420</v>
      </c>
      <c r="S316" s="213">
        <v>11952</v>
      </c>
    </row>
    <row r="317" spans="2:19">
      <c r="B317" s="226" t="s">
        <v>53</v>
      </c>
      <c r="C317" s="227">
        <f t="shared" si="86"/>
        <v>8135</v>
      </c>
      <c r="D317" s="228">
        <f t="shared" si="87"/>
        <v>50</v>
      </c>
      <c r="E317" s="229">
        <f t="shared" si="88"/>
        <v>8185</v>
      </c>
      <c r="F317" s="230">
        <f t="shared" si="89"/>
        <v>8135</v>
      </c>
      <c r="G317" s="228">
        <f t="shared" si="90"/>
        <v>50</v>
      </c>
      <c r="H317" s="231">
        <f t="shared" si="91"/>
        <v>8185</v>
      </c>
      <c r="I317" s="261">
        <f t="shared" si="94"/>
        <v>100</v>
      </c>
      <c r="J317" s="237">
        <f t="shared" si="92"/>
        <v>100</v>
      </c>
      <c r="K317" s="262">
        <f t="shared" si="93"/>
        <v>100</v>
      </c>
      <c r="L317" s="226" t="s">
        <v>53</v>
      </c>
      <c r="N317" s="213">
        <v>8135</v>
      </c>
      <c r="O317" s="213">
        <v>50</v>
      </c>
      <c r="P317" s="213">
        <v>8185</v>
      </c>
      <c r="Q317" s="213">
        <v>8135</v>
      </c>
      <c r="R317" s="213">
        <v>50</v>
      </c>
      <c r="S317" s="213">
        <v>8185</v>
      </c>
    </row>
    <row r="318" spans="2:19">
      <c r="B318" s="226" t="s">
        <v>54</v>
      </c>
      <c r="C318" s="227">
        <f t="shared" si="86"/>
        <v>37522</v>
      </c>
      <c r="D318" s="228">
        <f t="shared" si="87"/>
        <v>230</v>
      </c>
      <c r="E318" s="229">
        <f t="shared" si="88"/>
        <v>37752</v>
      </c>
      <c r="F318" s="230">
        <f t="shared" si="89"/>
        <v>37382</v>
      </c>
      <c r="G318" s="228">
        <f t="shared" si="90"/>
        <v>180</v>
      </c>
      <c r="H318" s="231">
        <f t="shared" si="91"/>
        <v>37562</v>
      </c>
      <c r="I318" s="261">
        <f t="shared" si="94"/>
        <v>99.6</v>
      </c>
      <c r="J318" s="237">
        <f t="shared" si="92"/>
        <v>78.3</v>
      </c>
      <c r="K318" s="262">
        <f t="shared" si="93"/>
        <v>99.5</v>
      </c>
      <c r="L318" s="226" t="s">
        <v>54</v>
      </c>
      <c r="N318" s="213">
        <v>37522</v>
      </c>
      <c r="O318" s="213">
        <v>230</v>
      </c>
      <c r="P318" s="213">
        <v>37752</v>
      </c>
      <c r="Q318" s="213">
        <v>37382</v>
      </c>
      <c r="R318" s="213">
        <v>180</v>
      </c>
      <c r="S318" s="213">
        <v>37562</v>
      </c>
    </row>
    <row r="319" spans="2:19">
      <c r="B319" s="226" t="s">
        <v>55</v>
      </c>
      <c r="C319" s="227">
        <f t="shared" si="86"/>
        <v>66414</v>
      </c>
      <c r="D319" s="228">
        <f t="shared" si="87"/>
        <v>33</v>
      </c>
      <c r="E319" s="229">
        <f t="shared" si="88"/>
        <v>66447</v>
      </c>
      <c r="F319" s="230">
        <f t="shared" si="89"/>
        <v>66414</v>
      </c>
      <c r="G319" s="228">
        <f t="shared" si="90"/>
        <v>0</v>
      </c>
      <c r="H319" s="231">
        <f t="shared" si="91"/>
        <v>66414</v>
      </c>
      <c r="I319" s="261">
        <f t="shared" si="94"/>
        <v>100</v>
      </c>
      <c r="J319" s="237">
        <f t="shared" si="92"/>
        <v>0</v>
      </c>
      <c r="K319" s="262">
        <f t="shared" si="93"/>
        <v>100</v>
      </c>
      <c r="L319" s="226" t="s">
        <v>55</v>
      </c>
      <c r="N319" s="213">
        <v>66414</v>
      </c>
      <c r="O319" s="213">
        <v>33</v>
      </c>
      <c r="P319" s="213">
        <v>66447</v>
      </c>
      <c r="Q319" s="213">
        <v>66414</v>
      </c>
      <c r="R319" s="213">
        <v>0</v>
      </c>
      <c r="S319" s="213">
        <v>66414</v>
      </c>
    </row>
    <row r="320" spans="2:19">
      <c r="B320" s="226" t="s">
        <v>56</v>
      </c>
      <c r="C320" s="227">
        <f t="shared" si="86"/>
        <v>67437</v>
      </c>
      <c r="D320" s="228">
        <f t="shared" si="87"/>
        <v>921</v>
      </c>
      <c r="E320" s="229">
        <f t="shared" si="88"/>
        <v>68358</v>
      </c>
      <c r="F320" s="230">
        <f t="shared" si="89"/>
        <v>67316</v>
      </c>
      <c r="G320" s="228">
        <f t="shared" si="90"/>
        <v>32</v>
      </c>
      <c r="H320" s="231">
        <f t="shared" si="91"/>
        <v>67348</v>
      </c>
      <c r="I320" s="261">
        <f t="shared" si="94"/>
        <v>99.8</v>
      </c>
      <c r="J320" s="237">
        <f t="shared" si="92"/>
        <v>3.5</v>
      </c>
      <c r="K320" s="262">
        <f t="shared" si="93"/>
        <v>98.5</v>
      </c>
      <c r="L320" s="226" t="s">
        <v>56</v>
      </c>
      <c r="N320" s="213">
        <v>67437</v>
      </c>
      <c r="O320" s="213">
        <v>921</v>
      </c>
      <c r="P320" s="213">
        <v>68358</v>
      </c>
      <c r="Q320" s="213">
        <v>67316</v>
      </c>
      <c r="R320" s="213">
        <v>32</v>
      </c>
      <c r="S320" s="213">
        <v>67348</v>
      </c>
    </row>
    <row r="321" spans="2:19">
      <c r="B321" s="226" t="s">
        <v>57</v>
      </c>
      <c r="C321" s="227">
        <f t="shared" si="86"/>
        <v>26519</v>
      </c>
      <c r="D321" s="228">
        <f t="shared" si="87"/>
        <v>655</v>
      </c>
      <c r="E321" s="229">
        <f t="shared" si="88"/>
        <v>27174</v>
      </c>
      <c r="F321" s="230">
        <f t="shared" si="89"/>
        <v>26267</v>
      </c>
      <c r="G321" s="228">
        <f t="shared" si="90"/>
        <v>305</v>
      </c>
      <c r="H321" s="231">
        <f t="shared" si="91"/>
        <v>26572</v>
      </c>
      <c r="I321" s="261">
        <f t="shared" si="94"/>
        <v>99</v>
      </c>
      <c r="J321" s="237">
        <f t="shared" si="92"/>
        <v>46.6</v>
      </c>
      <c r="K321" s="262">
        <f t="shared" si="93"/>
        <v>97.8</v>
      </c>
      <c r="L321" s="226" t="s">
        <v>57</v>
      </c>
      <c r="N321" s="213">
        <v>26519</v>
      </c>
      <c r="O321" s="213">
        <v>655</v>
      </c>
      <c r="P321" s="213">
        <v>27174</v>
      </c>
      <c r="Q321" s="213">
        <v>26267</v>
      </c>
      <c r="R321" s="213">
        <v>305</v>
      </c>
      <c r="S321" s="213">
        <v>26572</v>
      </c>
    </row>
    <row r="322" spans="2:19">
      <c r="B322" s="226" t="s">
        <v>58</v>
      </c>
      <c r="C322" s="227">
        <f t="shared" si="86"/>
        <v>19524</v>
      </c>
      <c r="D322" s="228">
        <f t="shared" si="87"/>
        <v>75</v>
      </c>
      <c r="E322" s="229">
        <f t="shared" si="88"/>
        <v>19599</v>
      </c>
      <c r="F322" s="230">
        <f t="shared" si="89"/>
        <v>19499</v>
      </c>
      <c r="G322" s="228">
        <f t="shared" si="90"/>
        <v>75</v>
      </c>
      <c r="H322" s="231">
        <f t="shared" si="91"/>
        <v>19574</v>
      </c>
      <c r="I322" s="261">
        <f t="shared" si="94"/>
        <v>99.9</v>
      </c>
      <c r="J322" s="237">
        <f t="shared" si="92"/>
        <v>100</v>
      </c>
      <c r="K322" s="262">
        <f t="shared" si="93"/>
        <v>99.9</v>
      </c>
      <c r="L322" s="226" t="s">
        <v>58</v>
      </c>
      <c r="N322" s="213">
        <v>19524</v>
      </c>
      <c r="O322" s="213">
        <v>75</v>
      </c>
      <c r="P322" s="213">
        <v>19599</v>
      </c>
      <c r="Q322" s="213">
        <v>19499</v>
      </c>
      <c r="R322" s="213">
        <v>75</v>
      </c>
      <c r="S322" s="213">
        <v>19574</v>
      </c>
    </row>
    <row r="323" spans="2:19">
      <c r="B323" s="226" t="s">
        <v>59</v>
      </c>
      <c r="C323" s="227">
        <f t="shared" si="86"/>
        <v>50406</v>
      </c>
      <c r="D323" s="228">
        <f t="shared" si="87"/>
        <v>379</v>
      </c>
      <c r="E323" s="229">
        <f t="shared" si="88"/>
        <v>50785</v>
      </c>
      <c r="F323" s="230">
        <f t="shared" si="89"/>
        <v>50155</v>
      </c>
      <c r="G323" s="228">
        <f t="shared" si="90"/>
        <v>123</v>
      </c>
      <c r="H323" s="231">
        <f t="shared" si="91"/>
        <v>50278</v>
      </c>
      <c r="I323" s="261">
        <f t="shared" si="94"/>
        <v>99.5</v>
      </c>
      <c r="J323" s="237">
        <f t="shared" si="92"/>
        <v>32.5</v>
      </c>
      <c r="K323" s="262">
        <f t="shared" si="93"/>
        <v>99</v>
      </c>
      <c r="L323" s="226" t="s">
        <v>59</v>
      </c>
      <c r="N323" s="213">
        <v>50406</v>
      </c>
      <c r="O323" s="213">
        <v>379</v>
      </c>
      <c r="P323" s="213">
        <v>50785</v>
      </c>
      <c r="Q323" s="213">
        <v>50155</v>
      </c>
      <c r="R323" s="213">
        <v>123</v>
      </c>
      <c r="S323" s="213">
        <v>50278</v>
      </c>
    </row>
    <row r="324" spans="2:19">
      <c r="B324" s="226" t="s">
        <v>60</v>
      </c>
      <c r="C324" s="227">
        <f t="shared" si="86"/>
        <v>11309</v>
      </c>
      <c r="D324" s="228">
        <f t="shared" si="87"/>
        <v>0</v>
      </c>
      <c r="E324" s="229">
        <f t="shared" si="88"/>
        <v>11309</v>
      </c>
      <c r="F324" s="230">
        <f t="shared" si="89"/>
        <v>11178</v>
      </c>
      <c r="G324" s="228">
        <f t="shared" si="90"/>
        <v>0</v>
      </c>
      <c r="H324" s="231">
        <f t="shared" si="91"/>
        <v>11178</v>
      </c>
      <c r="I324" s="261">
        <f t="shared" si="94"/>
        <v>98.8</v>
      </c>
      <c r="J324" s="237">
        <v>0</v>
      </c>
      <c r="K324" s="262">
        <f t="shared" si="93"/>
        <v>98.8</v>
      </c>
      <c r="L324" s="226" t="s">
        <v>60</v>
      </c>
      <c r="N324" s="213">
        <v>11309</v>
      </c>
      <c r="O324" s="213">
        <v>0</v>
      </c>
      <c r="P324" s="213">
        <v>11309</v>
      </c>
      <c r="Q324" s="213">
        <v>11178</v>
      </c>
      <c r="R324" s="213">
        <v>0</v>
      </c>
      <c r="S324" s="213">
        <v>11178</v>
      </c>
    </row>
    <row r="325" spans="2:19">
      <c r="B325" s="226" t="s">
        <v>61</v>
      </c>
      <c r="C325" s="227">
        <f t="shared" si="86"/>
        <v>2148</v>
      </c>
      <c r="D325" s="228">
        <f t="shared" si="87"/>
        <v>54</v>
      </c>
      <c r="E325" s="229">
        <f t="shared" si="88"/>
        <v>2202</v>
      </c>
      <c r="F325" s="230">
        <f t="shared" si="89"/>
        <v>2098</v>
      </c>
      <c r="G325" s="228">
        <f t="shared" si="90"/>
        <v>4</v>
      </c>
      <c r="H325" s="231">
        <f t="shared" si="91"/>
        <v>2102</v>
      </c>
      <c r="I325" s="261">
        <f t="shared" si="94"/>
        <v>97.7</v>
      </c>
      <c r="J325" s="237">
        <f t="shared" si="92"/>
        <v>7.4</v>
      </c>
      <c r="K325" s="262">
        <f t="shared" si="93"/>
        <v>95.5</v>
      </c>
      <c r="L325" s="226" t="s">
        <v>61</v>
      </c>
      <c r="N325" s="213">
        <v>2148</v>
      </c>
      <c r="O325" s="213">
        <v>54</v>
      </c>
      <c r="P325" s="213">
        <v>2202</v>
      </c>
      <c r="Q325" s="213">
        <v>2098</v>
      </c>
      <c r="R325" s="213">
        <v>4</v>
      </c>
      <c r="S325" s="213">
        <v>2102</v>
      </c>
    </row>
    <row r="326" spans="2:19">
      <c r="B326" s="226" t="s">
        <v>62</v>
      </c>
      <c r="C326" s="227">
        <f t="shared" si="86"/>
        <v>5619</v>
      </c>
      <c r="D326" s="228">
        <f t="shared" si="87"/>
        <v>0</v>
      </c>
      <c r="E326" s="229">
        <f t="shared" si="88"/>
        <v>5619</v>
      </c>
      <c r="F326" s="230">
        <f t="shared" si="89"/>
        <v>5594</v>
      </c>
      <c r="G326" s="228">
        <f t="shared" si="90"/>
        <v>0</v>
      </c>
      <c r="H326" s="231">
        <f t="shared" si="91"/>
        <v>5594</v>
      </c>
      <c r="I326" s="261">
        <f t="shared" si="94"/>
        <v>99.6</v>
      </c>
      <c r="J326" s="237">
        <v>0</v>
      </c>
      <c r="K326" s="262">
        <f t="shared" si="93"/>
        <v>99.6</v>
      </c>
      <c r="L326" s="226" t="s">
        <v>62</v>
      </c>
      <c r="N326" s="213">
        <v>5619</v>
      </c>
      <c r="O326" s="213">
        <v>0</v>
      </c>
      <c r="P326" s="213">
        <v>5619</v>
      </c>
      <c r="Q326" s="213">
        <v>5594</v>
      </c>
      <c r="R326" s="213">
        <v>0</v>
      </c>
      <c r="S326" s="213">
        <v>5594</v>
      </c>
    </row>
    <row r="327" spans="2:19">
      <c r="B327" s="226" t="s">
        <v>63</v>
      </c>
      <c r="C327" s="227">
        <f t="shared" si="86"/>
        <v>2082</v>
      </c>
      <c r="D327" s="228">
        <f t="shared" si="87"/>
        <v>0</v>
      </c>
      <c r="E327" s="229">
        <f t="shared" si="88"/>
        <v>2082</v>
      </c>
      <c r="F327" s="230">
        <f t="shared" si="89"/>
        <v>2082</v>
      </c>
      <c r="G327" s="228">
        <f t="shared" si="90"/>
        <v>0</v>
      </c>
      <c r="H327" s="231">
        <f t="shared" si="91"/>
        <v>2082</v>
      </c>
      <c r="I327" s="261">
        <f t="shared" si="94"/>
        <v>100</v>
      </c>
      <c r="J327" s="237">
        <v>0</v>
      </c>
      <c r="K327" s="262">
        <f t="shared" si="93"/>
        <v>100</v>
      </c>
      <c r="L327" s="226" t="s">
        <v>63</v>
      </c>
      <c r="N327" s="213">
        <v>2082</v>
      </c>
      <c r="O327" s="213">
        <v>0</v>
      </c>
      <c r="P327" s="213">
        <v>2082</v>
      </c>
      <c r="Q327" s="213">
        <v>2082</v>
      </c>
      <c r="R327" s="213">
        <v>0</v>
      </c>
      <c r="S327" s="213">
        <v>2082</v>
      </c>
    </row>
    <row r="328" spans="2:19">
      <c r="B328" s="226" t="s">
        <v>64</v>
      </c>
      <c r="C328" s="227">
        <f t="shared" si="86"/>
        <v>15728</v>
      </c>
      <c r="D328" s="228">
        <f t="shared" si="87"/>
        <v>0</v>
      </c>
      <c r="E328" s="229">
        <f t="shared" si="88"/>
        <v>15728</v>
      </c>
      <c r="F328" s="230">
        <f t="shared" si="89"/>
        <v>15728</v>
      </c>
      <c r="G328" s="228">
        <f t="shared" si="90"/>
        <v>0</v>
      </c>
      <c r="H328" s="231">
        <f t="shared" si="91"/>
        <v>15728</v>
      </c>
      <c r="I328" s="261">
        <f t="shared" si="94"/>
        <v>100</v>
      </c>
      <c r="J328" s="237">
        <v>0</v>
      </c>
      <c r="K328" s="262">
        <f t="shared" si="93"/>
        <v>100</v>
      </c>
      <c r="L328" s="226" t="s">
        <v>64</v>
      </c>
      <c r="N328" s="213">
        <v>15728</v>
      </c>
      <c r="O328" s="213">
        <v>0</v>
      </c>
      <c r="P328" s="213">
        <v>15728</v>
      </c>
      <c r="Q328" s="213">
        <v>15728</v>
      </c>
      <c r="R328" s="213">
        <v>0</v>
      </c>
      <c r="S328" s="213">
        <v>15728</v>
      </c>
    </row>
    <row r="329" spans="2:19">
      <c r="B329" s="226" t="s">
        <v>65</v>
      </c>
      <c r="C329" s="227">
        <f t="shared" si="86"/>
        <v>4643</v>
      </c>
      <c r="D329" s="228">
        <f t="shared" si="87"/>
        <v>0</v>
      </c>
      <c r="E329" s="229">
        <f t="shared" si="88"/>
        <v>4643</v>
      </c>
      <c r="F329" s="230">
        <f t="shared" si="89"/>
        <v>4643</v>
      </c>
      <c r="G329" s="228">
        <f t="shared" si="90"/>
        <v>0</v>
      </c>
      <c r="H329" s="231">
        <f t="shared" si="91"/>
        <v>4643</v>
      </c>
      <c r="I329" s="261">
        <f t="shared" si="94"/>
        <v>100</v>
      </c>
      <c r="J329" s="237">
        <v>0</v>
      </c>
      <c r="K329" s="262">
        <f t="shared" si="93"/>
        <v>100</v>
      </c>
      <c r="L329" s="226" t="s">
        <v>65</v>
      </c>
      <c r="N329" s="213">
        <v>4643</v>
      </c>
      <c r="O329" s="213">
        <v>0</v>
      </c>
      <c r="P329" s="213">
        <v>4643</v>
      </c>
      <c r="Q329" s="213">
        <v>4643</v>
      </c>
      <c r="R329" s="213">
        <v>0</v>
      </c>
      <c r="S329" s="213">
        <v>4643</v>
      </c>
    </row>
    <row r="330" spans="2:19">
      <c r="B330" s="226" t="s">
        <v>66</v>
      </c>
      <c r="C330" s="227">
        <f t="shared" si="86"/>
        <v>3173</v>
      </c>
      <c r="D330" s="236">
        <f t="shared" si="87"/>
        <v>0</v>
      </c>
      <c r="E330" s="229">
        <f t="shared" si="88"/>
        <v>3173</v>
      </c>
      <c r="F330" s="230">
        <f t="shared" si="89"/>
        <v>3173</v>
      </c>
      <c r="G330" s="236">
        <f t="shared" si="90"/>
        <v>0</v>
      </c>
      <c r="H330" s="231">
        <f t="shared" si="91"/>
        <v>3173</v>
      </c>
      <c r="I330" s="261">
        <f t="shared" si="94"/>
        <v>100</v>
      </c>
      <c r="J330" s="237">
        <v>0</v>
      </c>
      <c r="K330" s="262">
        <f t="shared" si="93"/>
        <v>100</v>
      </c>
      <c r="L330" s="226" t="s">
        <v>66</v>
      </c>
      <c r="N330" s="213">
        <v>3173</v>
      </c>
      <c r="O330" s="213">
        <v>0</v>
      </c>
      <c r="P330" s="213">
        <v>3173</v>
      </c>
      <c r="Q330" s="213">
        <v>3173</v>
      </c>
      <c r="R330" s="213">
        <v>0</v>
      </c>
      <c r="S330" s="213">
        <v>3173</v>
      </c>
    </row>
    <row r="331" spans="2:19">
      <c r="B331" s="226" t="s">
        <v>67</v>
      </c>
      <c r="C331" s="227">
        <f t="shared" si="86"/>
        <v>6102</v>
      </c>
      <c r="D331" s="228">
        <f t="shared" si="87"/>
        <v>0</v>
      </c>
      <c r="E331" s="229">
        <f t="shared" si="88"/>
        <v>6102</v>
      </c>
      <c r="F331" s="230">
        <f t="shared" si="89"/>
        <v>6102</v>
      </c>
      <c r="G331" s="228">
        <f t="shared" si="90"/>
        <v>0</v>
      </c>
      <c r="H331" s="231">
        <f t="shared" si="91"/>
        <v>6102</v>
      </c>
      <c r="I331" s="261">
        <f t="shared" si="94"/>
        <v>100</v>
      </c>
      <c r="J331" s="237">
        <v>0</v>
      </c>
      <c r="K331" s="262">
        <f t="shared" si="93"/>
        <v>100</v>
      </c>
      <c r="L331" s="226" t="s">
        <v>67</v>
      </c>
      <c r="N331" s="213">
        <v>6102</v>
      </c>
      <c r="O331" s="213">
        <v>0</v>
      </c>
      <c r="P331" s="213">
        <v>6102</v>
      </c>
      <c r="Q331" s="213">
        <v>6102</v>
      </c>
      <c r="R331" s="213">
        <v>0</v>
      </c>
      <c r="S331" s="213">
        <v>6102</v>
      </c>
    </row>
    <row r="332" spans="2:19">
      <c r="B332" s="238" t="s">
        <v>68</v>
      </c>
      <c r="C332" s="239">
        <f t="shared" si="86"/>
        <v>5618</v>
      </c>
      <c r="D332" s="240">
        <f t="shared" si="87"/>
        <v>0</v>
      </c>
      <c r="E332" s="241">
        <f t="shared" si="88"/>
        <v>5618</v>
      </c>
      <c r="F332" s="242">
        <f t="shared" si="89"/>
        <v>5618</v>
      </c>
      <c r="G332" s="240">
        <f t="shared" si="90"/>
        <v>0</v>
      </c>
      <c r="H332" s="243">
        <f t="shared" si="91"/>
        <v>5618</v>
      </c>
      <c r="I332" s="271">
        <f t="shared" si="94"/>
        <v>100</v>
      </c>
      <c r="J332" s="237">
        <v>0</v>
      </c>
      <c r="K332" s="273">
        <f t="shared" si="93"/>
        <v>100</v>
      </c>
      <c r="L332" s="238" t="s">
        <v>68</v>
      </c>
      <c r="N332" s="213">
        <v>5618</v>
      </c>
      <c r="O332" s="213">
        <v>0</v>
      </c>
      <c r="P332" s="213">
        <v>5618</v>
      </c>
      <c r="Q332" s="213">
        <v>5618</v>
      </c>
      <c r="R332" s="213">
        <v>0</v>
      </c>
      <c r="S332" s="213">
        <v>5618</v>
      </c>
    </row>
    <row r="333" spans="2:19" ht="15.75" customHeight="1">
      <c r="B333" s="247" t="s">
        <v>70</v>
      </c>
      <c r="C333" s="248">
        <f t="shared" ref="C333:H333" si="95">SUM(C294:C305)</f>
        <v>2611143</v>
      </c>
      <c r="D333" s="249">
        <f t="shared" si="95"/>
        <v>16941</v>
      </c>
      <c r="E333" s="250">
        <f t="shared" si="95"/>
        <v>2628084</v>
      </c>
      <c r="F333" s="251">
        <f t="shared" si="95"/>
        <v>2606082</v>
      </c>
      <c r="G333" s="249">
        <f t="shared" si="95"/>
        <v>4610</v>
      </c>
      <c r="H333" s="252">
        <f t="shared" si="95"/>
        <v>2610692</v>
      </c>
      <c r="I333" s="274">
        <f t="shared" ref="I333:I335" si="96">IF(C333=0,"",ROUND(F333/C333*100,1))</f>
        <v>99.8</v>
      </c>
      <c r="J333" s="275">
        <f t="shared" ref="J333:J335" si="97">IF(D333=0,"",ROUND(G333/D333*100,1))</f>
        <v>27.2</v>
      </c>
      <c r="K333" s="276">
        <f>IF(E333=0,"",ROUND(H333/E333*100,1))</f>
        <v>99.3</v>
      </c>
      <c r="L333" s="247" t="s">
        <v>70</v>
      </c>
      <c r="N333" s="213">
        <v>2611143</v>
      </c>
      <c r="O333" s="213">
        <v>16941</v>
      </c>
      <c r="P333" s="213">
        <v>2628084</v>
      </c>
      <c r="Q333" s="213">
        <v>2606082</v>
      </c>
      <c r="R333" s="213">
        <v>4610</v>
      </c>
      <c r="S333" s="213">
        <v>2610692</v>
      </c>
    </row>
    <row r="334" spans="2:19" ht="15.75" customHeight="1">
      <c r="B334" s="247" t="s">
        <v>71</v>
      </c>
      <c r="C334" s="248">
        <f t="shared" ref="C334:H334" si="98">SUM(C306:C332)</f>
        <v>583310</v>
      </c>
      <c r="D334" s="249">
        <f t="shared" si="98"/>
        <v>4277</v>
      </c>
      <c r="E334" s="250">
        <f t="shared" si="98"/>
        <v>587587</v>
      </c>
      <c r="F334" s="251">
        <f t="shared" si="98"/>
        <v>581318</v>
      </c>
      <c r="G334" s="249">
        <f t="shared" si="98"/>
        <v>1498</v>
      </c>
      <c r="H334" s="252">
        <f t="shared" si="98"/>
        <v>582816</v>
      </c>
      <c r="I334" s="274">
        <f t="shared" si="96"/>
        <v>99.7</v>
      </c>
      <c r="J334" s="275">
        <f t="shared" si="97"/>
        <v>35</v>
      </c>
      <c r="K334" s="276">
        <f t="shared" ref="K334:K335" si="99">IF(E334=0,"",ROUND(H334/E334*100,1))</f>
        <v>99.2</v>
      </c>
      <c r="L334" s="247" t="s">
        <v>71</v>
      </c>
      <c r="N334" s="213">
        <v>583310</v>
      </c>
      <c r="O334" s="213">
        <v>4277</v>
      </c>
      <c r="P334" s="213">
        <v>587587</v>
      </c>
      <c r="Q334" s="213">
        <v>581318</v>
      </c>
      <c r="R334" s="213">
        <v>1498</v>
      </c>
      <c r="S334" s="213">
        <v>582816</v>
      </c>
    </row>
    <row r="335" spans="2:19" ht="15.75" customHeight="1">
      <c r="B335" s="247" t="s">
        <v>72</v>
      </c>
      <c r="C335" s="248">
        <f t="shared" ref="C335:H335" si="100">SUM(C333:C334)</f>
        <v>3194453</v>
      </c>
      <c r="D335" s="249">
        <f t="shared" si="100"/>
        <v>21218</v>
      </c>
      <c r="E335" s="250">
        <f t="shared" si="100"/>
        <v>3215671</v>
      </c>
      <c r="F335" s="251">
        <f t="shared" si="100"/>
        <v>3187400</v>
      </c>
      <c r="G335" s="249">
        <f t="shared" si="100"/>
        <v>6108</v>
      </c>
      <c r="H335" s="252">
        <f t="shared" si="100"/>
        <v>3193508</v>
      </c>
      <c r="I335" s="274">
        <f t="shared" si="96"/>
        <v>99.8</v>
      </c>
      <c r="J335" s="275">
        <f t="shared" si="97"/>
        <v>28.8</v>
      </c>
      <c r="K335" s="276">
        <f t="shared" si="99"/>
        <v>99.3</v>
      </c>
      <c r="L335" s="247" t="s">
        <v>72</v>
      </c>
      <c r="N335" s="213">
        <v>3194453</v>
      </c>
      <c r="O335" s="213">
        <v>21218</v>
      </c>
      <c r="P335" s="213">
        <v>3215671</v>
      </c>
      <c r="Q335" s="213">
        <v>3187400</v>
      </c>
      <c r="R335" s="213">
        <v>6108</v>
      </c>
      <c r="S335" s="213">
        <v>3193508</v>
      </c>
    </row>
    <row r="336" spans="2:19">
      <c r="I336" s="256"/>
      <c r="J336" s="256"/>
      <c r="K336" s="256"/>
      <c r="L336" s="257" t="s">
        <v>209</v>
      </c>
    </row>
    <row r="337" spans="2:19" ht="19.2">
      <c r="B337" s="212" t="s">
        <v>79</v>
      </c>
      <c r="I337" s="256"/>
      <c r="J337" s="256"/>
      <c r="K337" s="256"/>
    </row>
    <row r="338" spans="2:19">
      <c r="I338" s="256"/>
      <c r="J338" s="256"/>
      <c r="K338" s="256"/>
      <c r="L338" s="214" t="s">
        <v>9</v>
      </c>
    </row>
    <row r="339" spans="2:19" s="215" customFormat="1" ht="17.25" customHeight="1">
      <c r="B339" s="282"/>
      <c r="C339" s="447" t="s">
        <v>5</v>
      </c>
      <c r="D339" s="448"/>
      <c r="E339" s="449"/>
      <c r="F339" s="448" t="s">
        <v>6</v>
      </c>
      <c r="G339" s="448"/>
      <c r="H339" s="448"/>
      <c r="I339" s="447" t="s">
        <v>7</v>
      </c>
      <c r="J339" s="448"/>
      <c r="K339" s="449"/>
      <c r="L339" s="282"/>
      <c r="N339" s="215" t="s">
        <v>227</v>
      </c>
      <c r="Q339" s="215" t="s">
        <v>228</v>
      </c>
    </row>
    <row r="340" spans="2:19" s="215" customFormat="1" ht="17.25" customHeight="1">
      <c r="B340" s="283" t="s">
        <v>8</v>
      </c>
      <c r="C340" s="284" t="s">
        <v>2</v>
      </c>
      <c r="D340" s="285" t="s">
        <v>3</v>
      </c>
      <c r="E340" s="286" t="s">
        <v>4</v>
      </c>
      <c r="F340" s="287" t="s">
        <v>2</v>
      </c>
      <c r="G340" s="285" t="s">
        <v>3</v>
      </c>
      <c r="H340" s="288" t="s">
        <v>4</v>
      </c>
      <c r="I340" s="284" t="s">
        <v>198</v>
      </c>
      <c r="J340" s="285" t="s">
        <v>199</v>
      </c>
      <c r="K340" s="286" t="s">
        <v>200</v>
      </c>
      <c r="L340" s="283" t="s">
        <v>69</v>
      </c>
      <c r="N340" s="215" t="s">
        <v>229</v>
      </c>
      <c r="O340" s="215" t="s">
        <v>230</v>
      </c>
      <c r="P340" s="215" t="s">
        <v>231</v>
      </c>
      <c r="Q340" s="215" t="s">
        <v>229</v>
      </c>
      <c r="R340" s="215" t="s">
        <v>230</v>
      </c>
      <c r="S340" s="215" t="s">
        <v>231</v>
      </c>
    </row>
    <row r="341" spans="2:19" s="215" customFormat="1" ht="17.25" customHeight="1">
      <c r="B341" s="289"/>
      <c r="C341" s="290" t="s">
        <v>201</v>
      </c>
      <c r="D341" s="291" t="s">
        <v>202</v>
      </c>
      <c r="E341" s="292" t="s">
        <v>203</v>
      </c>
      <c r="F341" s="293" t="s">
        <v>204</v>
      </c>
      <c r="G341" s="291" t="s">
        <v>205</v>
      </c>
      <c r="H341" s="294" t="s">
        <v>206</v>
      </c>
      <c r="I341" s="290"/>
      <c r="J341" s="291"/>
      <c r="K341" s="292"/>
      <c r="L341" s="289"/>
      <c r="N341" s="215" t="s">
        <v>26</v>
      </c>
      <c r="O341" s="215" t="s">
        <v>27</v>
      </c>
      <c r="P341" s="215" t="s">
        <v>28</v>
      </c>
      <c r="Q341" s="215" t="s">
        <v>29</v>
      </c>
      <c r="R341" s="215" t="s">
        <v>30</v>
      </c>
      <c r="S341" s="215" t="s">
        <v>31</v>
      </c>
    </row>
    <row r="342" spans="2:19">
      <c r="B342" s="216" t="s">
        <v>33</v>
      </c>
      <c r="C342" s="217">
        <f t="shared" ref="C342:C380" si="101">N342</f>
        <v>2379345</v>
      </c>
      <c r="D342" s="218">
        <f t="shared" ref="D342:D380" si="102">O342</f>
        <v>18102</v>
      </c>
      <c r="E342" s="219">
        <f t="shared" ref="E342:E380" si="103">P342</f>
        <v>2397447</v>
      </c>
      <c r="F342" s="220">
        <f t="shared" ref="F342:F380" si="104">Q342</f>
        <v>2377704</v>
      </c>
      <c r="G342" s="218">
        <f t="shared" ref="G342:G380" si="105">R342</f>
        <v>3316</v>
      </c>
      <c r="H342" s="221">
        <f t="shared" ref="H342:H380" si="106">S342</f>
        <v>2381020</v>
      </c>
      <c r="I342" s="258">
        <f>IF(C342=0,"",ROUND(F342/C342*100,1))</f>
        <v>99.9</v>
      </c>
      <c r="J342" s="259">
        <f t="shared" ref="J342:J380" si="107">IF(D342=0,"",ROUND(G342/D342*100,1))</f>
        <v>18.3</v>
      </c>
      <c r="K342" s="260">
        <f t="shared" ref="K342:K380" si="108">IF(E342=0,"",ROUND(H342/E342*100,1))</f>
        <v>99.3</v>
      </c>
      <c r="L342" s="225" t="s">
        <v>33</v>
      </c>
      <c r="N342" s="213">
        <v>2379345</v>
      </c>
      <c r="O342" s="213">
        <v>18102</v>
      </c>
      <c r="P342" s="213">
        <v>2397447</v>
      </c>
      <c r="Q342" s="213">
        <v>2377704</v>
      </c>
      <c r="R342" s="213">
        <v>3316</v>
      </c>
      <c r="S342" s="213">
        <v>2381020</v>
      </c>
    </row>
    <row r="343" spans="2:19">
      <c r="B343" s="226" t="s">
        <v>0</v>
      </c>
      <c r="C343" s="227">
        <f t="shared" si="101"/>
        <v>244879</v>
      </c>
      <c r="D343" s="228">
        <f t="shared" si="102"/>
        <v>744</v>
      </c>
      <c r="E343" s="229">
        <f t="shared" si="103"/>
        <v>245623</v>
      </c>
      <c r="F343" s="230">
        <f t="shared" si="104"/>
        <v>244005</v>
      </c>
      <c r="G343" s="228">
        <f t="shared" si="105"/>
        <v>181</v>
      </c>
      <c r="H343" s="231">
        <f t="shared" si="106"/>
        <v>244186</v>
      </c>
      <c r="I343" s="261">
        <f t="shared" ref="I343:I380" si="109">IF(C343=0,"",ROUND(F343/C343*100,1))</f>
        <v>99.6</v>
      </c>
      <c r="J343" s="237">
        <f t="shared" si="107"/>
        <v>24.3</v>
      </c>
      <c r="K343" s="262">
        <f t="shared" si="108"/>
        <v>99.4</v>
      </c>
      <c r="L343" s="226" t="s">
        <v>0</v>
      </c>
      <c r="N343" s="213">
        <v>244879</v>
      </c>
      <c r="O343" s="213">
        <v>744</v>
      </c>
      <c r="P343" s="213">
        <v>245623</v>
      </c>
      <c r="Q343" s="213">
        <v>244005</v>
      </c>
      <c r="R343" s="213">
        <v>181</v>
      </c>
      <c r="S343" s="213">
        <v>244186</v>
      </c>
    </row>
    <row r="344" spans="2:19">
      <c r="B344" s="226" t="s">
        <v>1</v>
      </c>
      <c r="C344" s="227">
        <f t="shared" si="101"/>
        <v>779171</v>
      </c>
      <c r="D344" s="228">
        <f t="shared" si="102"/>
        <v>3637</v>
      </c>
      <c r="E344" s="229">
        <f t="shared" si="103"/>
        <v>782808</v>
      </c>
      <c r="F344" s="230">
        <f t="shared" si="104"/>
        <v>778569</v>
      </c>
      <c r="G344" s="228">
        <f t="shared" si="105"/>
        <v>396</v>
      </c>
      <c r="H344" s="231">
        <f t="shared" si="106"/>
        <v>778965</v>
      </c>
      <c r="I344" s="261">
        <f t="shared" si="109"/>
        <v>99.9</v>
      </c>
      <c r="J344" s="237">
        <f t="shared" si="107"/>
        <v>10.9</v>
      </c>
      <c r="K344" s="262">
        <f t="shared" si="108"/>
        <v>99.5</v>
      </c>
      <c r="L344" s="226" t="s">
        <v>1</v>
      </c>
      <c r="N344" s="213">
        <v>779171</v>
      </c>
      <c r="O344" s="213">
        <v>3637</v>
      </c>
      <c r="P344" s="213">
        <v>782808</v>
      </c>
      <c r="Q344" s="213">
        <v>778569</v>
      </c>
      <c r="R344" s="213">
        <v>396</v>
      </c>
      <c r="S344" s="213">
        <v>778965</v>
      </c>
    </row>
    <row r="345" spans="2:19">
      <c r="B345" s="226" t="s">
        <v>34</v>
      </c>
      <c r="C345" s="227">
        <f t="shared" si="101"/>
        <v>405483</v>
      </c>
      <c r="D345" s="228">
        <f t="shared" si="102"/>
        <v>301</v>
      </c>
      <c r="E345" s="229">
        <f t="shared" si="103"/>
        <v>405784</v>
      </c>
      <c r="F345" s="230">
        <f t="shared" si="104"/>
        <v>405483</v>
      </c>
      <c r="G345" s="228">
        <f t="shared" si="105"/>
        <v>107</v>
      </c>
      <c r="H345" s="231">
        <f t="shared" si="106"/>
        <v>405590</v>
      </c>
      <c r="I345" s="261">
        <f t="shared" si="109"/>
        <v>100</v>
      </c>
      <c r="J345" s="237">
        <f t="shared" si="107"/>
        <v>35.5</v>
      </c>
      <c r="K345" s="262">
        <f t="shared" si="108"/>
        <v>100</v>
      </c>
      <c r="L345" s="226" t="s">
        <v>34</v>
      </c>
      <c r="N345" s="213">
        <v>405483</v>
      </c>
      <c r="O345" s="213">
        <v>301</v>
      </c>
      <c r="P345" s="213">
        <v>405784</v>
      </c>
      <c r="Q345" s="213">
        <v>405483</v>
      </c>
      <c r="R345" s="213">
        <v>107</v>
      </c>
      <c r="S345" s="213">
        <v>405590</v>
      </c>
    </row>
    <row r="346" spans="2:19">
      <c r="B346" s="226" t="s">
        <v>35</v>
      </c>
      <c r="C346" s="227">
        <f t="shared" si="101"/>
        <v>628729</v>
      </c>
      <c r="D346" s="228">
        <f t="shared" si="102"/>
        <v>2016</v>
      </c>
      <c r="E346" s="229">
        <f t="shared" si="103"/>
        <v>630745</v>
      </c>
      <c r="F346" s="230">
        <f t="shared" si="104"/>
        <v>627809</v>
      </c>
      <c r="G346" s="228">
        <f t="shared" si="105"/>
        <v>586</v>
      </c>
      <c r="H346" s="231">
        <f t="shared" si="106"/>
        <v>628395</v>
      </c>
      <c r="I346" s="261">
        <f t="shared" si="109"/>
        <v>99.9</v>
      </c>
      <c r="J346" s="237">
        <f t="shared" si="107"/>
        <v>29.1</v>
      </c>
      <c r="K346" s="262">
        <f t="shared" si="108"/>
        <v>99.6</v>
      </c>
      <c r="L346" s="226" t="s">
        <v>35</v>
      </c>
      <c r="N346" s="213">
        <v>628729</v>
      </c>
      <c r="O346" s="213">
        <v>2016</v>
      </c>
      <c r="P346" s="213">
        <v>630745</v>
      </c>
      <c r="Q346" s="213">
        <v>627809</v>
      </c>
      <c r="R346" s="213">
        <v>586</v>
      </c>
      <c r="S346" s="213">
        <v>628395</v>
      </c>
    </row>
    <row r="347" spans="2:19">
      <c r="B347" s="226" t="s">
        <v>36</v>
      </c>
      <c r="C347" s="227">
        <f t="shared" si="101"/>
        <v>168073</v>
      </c>
      <c r="D347" s="228">
        <f t="shared" si="102"/>
        <v>605</v>
      </c>
      <c r="E347" s="229">
        <f t="shared" si="103"/>
        <v>168678</v>
      </c>
      <c r="F347" s="230">
        <f t="shared" si="104"/>
        <v>168323</v>
      </c>
      <c r="G347" s="228">
        <f t="shared" si="105"/>
        <v>161</v>
      </c>
      <c r="H347" s="231">
        <f t="shared" si="106"/>
        <v>168484</v>
      </c>
      <c r="I347" s="261">
        <f t="shared" si="109"/>
        <v>100.1</v>
      </c>
      <c r="J347" s="237">
        <f t="shared" si="107"/>
        <v>26.6</v>
      </c>
      <c r="K347" s="262">
        <f t="shared" si="108"/>
        <v>99.9</v>
      </c>
      <c r="L347" s="226" t="s">
        <v>36</v>
      </c>
      <c r="N347" s="213">
        <v>168073</v>
      </c>
      <c r="O347" s="213">
        <v>605</v>
      </c>
      <c r="P347" s="213">
        <v>168678</v>
      </c>
      <c r="Q347" s="213">
        <v>168323</v>
      </c>
      <c r="R347" s="213">
        <v>161</v>
      </c>
      <c r="S347" s="213">
        <v>168484</v>
      </c>
    </row>
    <row r="348" spans="2:19">
      <c r="B348" s="226" t="s">
        <v>37</v>
      </c>
      <c r="C348" s="227">
        <f t="shared" si="101"/>
        <v>138779</v>
      </c>
      <c r="D348" s="228">
        <f t="shared" si="102"/>
        <v>301</v>
      </c>
      <c r="E348" s="229">
        <f t="shared" si="103"/>
        <v>139080</v>
      </c>
      <c r="F348" s="230">
        <f t="shared" si="104"/>
        <v>138680</v>
      </c>
      <c r="G348" s="228">
        <f t="shared" si="105"/>
        <v>65</v>
      </c>
      <c r="H348" s="231">
        <f t="shared" si="106"/>
        <v>138745</v>
      </c>
      <c r="I348" s="261">
        <f t="shared" si="109"/>
        <v>99.9</v>
      </c>
      <c r="J348" s="237">
        <f t="shared" si="107"/>
        <v>21.6</v>
      </c>
      <c r="K348" s="262">
        <f t="shared" si="108"/>
        <v>99.8</v>
      </c>
      <c r="L348" s="226" t="s">
        <v>157</v>
      </c>
      <c r="N348" s="213">
        <v>138779</v>
      </c>
      <c r="O348" s="213">
        <v>301</v>
      </c>
      <c r="P348" s="213">
        <v>139080</v>
      </c>
      <c r="Q348" s="213">
        <v>138680</v>
      </c>
      <c r="R348" s="213">
        <v>65</v>
      </c>
      <c r="S348" s="213">
        <v>138745</v>
      </c>
    </row>
    <row r="349" spans="2:19">
      <c r="B349" s="226" t="s">
        <v>38</v>
      </c>
      <c r="C349" s="227">
        <f t="shared" si="101"/>
        <v>112823</v>
      </c>
      <c r="D349" s="228">
        <f t="shared" si="102"/>
        <v>488</v>
      </c>
      <c r="E349" s="229">
        <f t="shared" si="103"/>
        <v>113311</v>
      </c>
      <c r="F349" s="230">
        <f t="shared" si="104"/>
        <v>112709</v>
      </c>
      <c r="G349" s="228">
        <f t="shared" si="105"/>
        <v>150</v>
      </c>
      <c r="H349" s="231">
        <f t="shared" si="106"/>
        <v>112859</v>
      </c>
      <c r="I349" s="261">
        <f t="shared" si="109"/>
        <v>99.9</v>
      </c>
      <c r="J349" s="237">
        <f t="shared" si="107"/>
        <v>30.7</v>
      </c>
      <c r="K349" s="262">
        <f t="shared" si="108"/>
        <v>99.6</v>
      </c>
      <c r="L349" s="226" t="s">
        <v>38</v>
      </c>
      <c r="N349" s="213">
        <v>112823</v>
      </c>
      <c r="O349" s="213">
        <v>488</v>
      </c>
      <c r="P349" s="213">
        <v>113311</v>
      </c>
      <c r="Q349" s="213">
        <v>112709</v>
      </c>
      <c r="R349" s="213">
        <v>150</v>
      </c>
      <c r="S349" s="213">
        <v>112859</v>
      </c>
    </row>
    <row r="350" spans="2:19">
      <c r="B350" s="226" t="s">
        <v>39</v>
      </c>
      <c r="C350" s="227">
        <f t="shared" si="101"/>
        <v>405237</v>
      </c>
      <c r="D350" s="228">
        <f t="shared" si="102"/>
        <v>1604</v>
      </c>
      <c r="E350" s="229">
        <f t="shared" si="103"/>
        <v>406841</v>
      </c>
      <c r="F350" s="230">
        <f t="shared" si="104"/>
        <v>404462</v>
      </c>
      <c r="G350" s="228">
        <f t="shared" si="105"/>
        <v>427</v>
      </c>
      <c r="H350" s="231">
        <f t="shared" si="106"/>
        <v>404889</v>
      </c>
      <c r="I350" s="261">
        <f t="shared" si="109"/>
        <v>99.8</v>
      </c>
      <c r="J350" s="237">
        <f t="shared" si="107"/>
        <v>26.6</v>
      </c>
      <c r="K350" s="262">
        <f t="shared" si="108"/>
        <v>99.5</v>
      </c>
      <c r="L350" s="226" t="s">
        <v>39</v>
      </c>
      <c r="N350" s="213">
        <v>405237</v>
      </c>
      <c r="O350" s="213">
        <v>1604</v>
      </c>
      <c r="P350" s="213">
        <v>406841</v>
      </c>
      <c r="Q350" s="213">
        <v>404462</v>
      </c>
      <c r="R350" s="213">
        <v>427</v>
      </c>
      <c r="S350" s="213">
        <v>404889</v>
      </c>
    </row>
    <row r="351" spans="2:19">
      <c r="B351" s="226" t="s">
        <v>40</v>
      </c>
      <c r="C351" s="227">
        <f t="shared" si="101"/>
        <v>236458</v>
      </c>
      <c r="D351" s="228">
        <f t="shared" si="102"/>
        <v>1270</v>
      </c>
      <c r="E351" s="229">
        <f t="shared" si="103"/>
        <v>237728</v>
      </c>
      <c r="F351" s="230">
        <f t="shared" si="104"/>
        <v>235321</v>
      </c>
      <c r="G351" s="228">
        <f t="shared" si="105"/>
        <v>708</v>
      </c>
      <c r="H351" s="231">
        <f t="shared" si="106"/>
        <v>236029</v>
      </c>
      <c r="I351" s="261">
        <f t="shared" si="109"/>
        <v>99.5</v>
      </c>
      <c r="J351" s="237">
        <f t="shared" si="107"/>
        <v>55.7</v>
      </c>
      <c r="K351" s="262">
        <f t="shared" si="108"/>
        <v>99.3</v>
      </c>
      <c r="L351" s="226" t="s">
        <v>40</v>
      </c>
      <c r="N351" s="213">
        <v>236458</v>
      </c>
      <c r="O351" s="213">
        <v>1270</v>
      </c>
      <c r="P351" s="213">
        <v>237728</v>
      </c>
      <c r="Q351" s="213">
        <v>235321</v>
      </c>
      <c r="R351" s="213">
        <v>708</v>
      </c>
      <c r="S351" s="213">
        <v>236029</v>
      </c>
    </row>
    <row r="352" spans="2:19">
      <c r="B352" s="226" t="s">
        <v>260</v>
      </c>
      <c r="C352" s="227">
        <f t="shared" si="101"/>
        <v>240994</v>
      </c>
      <c r="D352" s="228">
        <f t="shared" si="102"/>
        <v>2238</v>
      </c>
      <c r="E352" s="229">
        <f t="shared" si="103"/>
        <v>243232</v>
      </c>
      <c r="F352" s="230">
        <f t="shared" si="104"/>
        <v>240982</v>
      </c>
      <c r="G352" s="228">
        <f t="shared" si="105"/>
        <v>99</v>
      </c>
      <c r="H352" s="231">
        <f t="shared" si="106"/>
        <v>241081</v>
      </c>
      <c r="I352" s="261">
        <f t="shared" si="109"/>
        <v>100</v>
      </c>
      <c r="J352" s="237">
        <f t="shared" si="107"/>
        <v>4.4000000000000004</v>
      </c>
      <c r="K352" s="262">
        <f t="shared" si="108"/>
        <v>99.1</v>
      </c>
      <c r="L352" s="226" t="s">
        <v>259</v>
      </c>
      <c r="N352" s="213">
        <v>240994</v>
      </c>
      <c r="O352" s="213">
        <v>2238</v>
      </c>
      <c r="P352" s="213">
        <v>243232</v>
      </c>
      <c r="Q352" s="213">
        <v>240982</v>
      </c>
      <c r="R352" s="213">
        <v>99</v>
      </c>
      <c r="S352" s="213">
        <v>241081</v>
      </c>
    </row>
    <row r="353" spans="2:19">
      <c r="B353" s="235" t="s">
        <v>41</v>
      </c>
      <c r="C353" s="263">
        <f t="shared" si="101"/>
        <v>39642</v>
      </c>
      <c r="D353" s="264">
        <f t="shared" si="102"/>
        <v>0</v>
      </c>
      <c r="E353" s="265">
        <f t="shared" si="103"/>
        <v>39642</v>
      </c>
      <c r="F353" s="266">
        <f t="shared" si="104"/>
        <v>39628</v>
      </c>
      <c r="G353" s="264">
        <f t="shared" si="105"/>
        <v>0</v>
      </c>
      <c r="H353" s="267">
        <f t="shared" si="106"/>
        <v>39628</v>
      </c>
      <c r="I353" s="277">
        <f t="shared" si="109"/>
        <v>100</v>
      </c>
      <c r="J353" s="278">
        <v>0</v>
      </c>
      <c r="K353" s="279">
        <f t="shared" si="108"/>
        <v>100</v>
      </c>
      <c r="L353" s="235" t="s">
        <v>41</v>
      </c>
      <c r="N353" s="213">
        <v>39642</v>
      </c>
      <c r="O353" s="213">
        <v>0</v>
      </c>
      <c r="P353" s="213">
        <v>39642</v>
      </c>
      <c r="Q353" s="213">
        <v>39628</v>
      </c>
      <c r="R353" s="213">
        <v>0</v>
      </c>
      <c r="S353" s="213">
        <v>39628</v>
      </c>
    </row>
    <row r="354" spans="2:19">
      <c r="B354" s="226" t="s">
        <v>42</v>
      </c>
      <c r="C354" s="227">
        <f t="shared" si="101"/>
        <v>12904</v>
      </c>
      <c r="D354" s="228">
        <f t="shared" si="102"/>
        <v>0</v>
      </c>
      <c r="E354" s="229">
        <f t="shared" si="103"/>
        <v>12904</v>
      </c>
      <c r="F354" s="230">
        <f t="shared" si="104"/>
        <v>12690</v>
      </c>
      <c r="G354" s="228">
        <f t="shared" si="105"/>
        <v>0</v>
      </c>
      <c r="H354" s="231">
        <f t="shared" si="106"/>
        <v>12690</v>
      </c>
      <c r="I354" s="261">
        <f t="shared" si="109"/>
        <v>98.3</v>
      </c>
      <c r="J354" s="237">
        <v>0</v>
      </c>
      <c r="K354" s="262">
        <f t="shared" si="108"/>
        <v>98.3</v>
      </c>
      <c r="L354" s="226" t="s">
        <v>42</v>
      </c>
      <c r="N354" s="213">
        <v>12904</v>
      </c>
      <c r="O354" s="213">
        <v>0</v>
      </c>
      <c r="P354" s="213">
        <v>12904</v>
      </c>
      <c r="Q354" s="213">
        <v>12690</v>
      </c>
      <c r="R354" s="213">
        <v>0</v>
      </c>
      <c r="S354" s="213">
        <v>12690</v>
      </c>
    </row>
    <row r="355" spans="2:19">
      <c r="B355" s="226" t="s">
        <v>43</v>
      </c>
      <c r="C355" s="227">
        <f t="shared" si="101"/>
        <v>96055</v>
      </c>
      <c r="D355" s="228">
        <f t="shared" si="102"/>
        <v>399</v>
      </c>
      <c r="E355" s="229">
        <f t="shared" si="103"/>
        <v>96454</v>
      </c>
      <c r="F355" s="230">
        <f t="shared" si="104"/>
        <v>96054</v>
      </c>
      <c r="G355" s="228">
        <f t="shared" si="105"/>
        <v>0</v>
      </c>
      <c r="H355" s="231">
        <f t="shared" si="106"/>
        <v>96054</v>
      </c>
      <c r="I355" s="261">
        <f t="shared" si="109"/>
        <v>100</v>
      </c>
      <c r="J355" s="237">
        <f t="shared" si="107"/>
        <v>0</v>
      </c>
      <c r="K355" s="262">
        <f t="shared" si="108"/>
        <v>99.6</v>
      </c>
      <c r="L355" s="226" t="s">
        <v>43</v>
      </c>
      <c r="N355" s="213">
        <v>96055</v>
      </c>
      <c r="O355" s="213">
        <v>399</v>
      </c>
      <c r="P355" s="213">
        <v>96454</v>
      </c>
      <c r="Q355" s="213">
        <v>96054</v>
      </c>
      <c r="R355" s="213">
        <v>0</v>
      </c>
      <c r="S355" s="213">
        <v>96054</v>
      </c>
    </row>
    <row r="356" spans="2:19">
      <c r="B356" s="226" t="s">
        <v>44</v>
      </c>
      <c r="C356" s="227">
        <f t="shared" si="101"/>
        <v>11341</v>
      </c>
      <c r="D356" s="228">
        <f t="shared" si="102"/>
        <v>0</v>
      </c>
      <c r="E356" s="229">
        <f t="shared" si="103"/>
        <v>11341</v>
      </c>
      <c r="F356" s="230">
        <f t="shared" si="104"/>
        <v>11341</v>
      </c>
      <c r="G356" s="228">
        <f t="shared" si="105"/>
        <v>0</v>
      </c>
      <c r="H356" s="231">
        <f t="shared" si="106"/>
        <v>11341</v>
      </c>
      <c r="I356" s="261">
        <f t="shared" si="109"/>
        <v>100</v>
      </c>
      <c r="J356" s="237">
        <v>0</v>
      </c>
      <c r="K356" s="262">
        <f t="shared" si="108"/>
        <v>100</v>
      </c>
      <c r="L356" s="226" t="s">
        <v>44</v>
      </c>
      <c r="N356" s="213">
        <v>11341</v>
      </c>
      <c r="O356" s="213">
        <v>0</v>
      </c>
      <c r="P356" s="213">
        <v>11341</v>
      </c>
      <c r="Q356" s="213">
        <v>11341</v>
      </c>
      <c r="R356" s="213">
        <v>0</v>
      </c>
      <c r="S356" s="213">
        <v>11341</v>
      </c>
    </row>
    <row r="357" spans="2:19">
      <c r="B357" s="226" t="s">
        <v>45</v>
      </c>
      <c r="C357" s="227">
        <f t="shared" si="101"/>
        <v>54380</v>
      </c>
      <c r="D357" s="228">
        <f t="shared" si="102"/>
        <v>0</v>
      </c>
      <c r="E357" s="229">
        <f t="shared" si="103"/>
        <v>54380</v>
      </c>
      <c r="F357" s="230">
        <f t="shared" si="104"/>
        <v>54380</v>
      </c>
      <c r="G357" s="228">
        <f t="shared" si="105"/>
        <v>0</v>
      </c>
      <c r="H357" s="231">
        <f t="shared" si="106"/>
        <v>54380</v>
      </c>
      <c r="I357" s="261">
        <f t="shared" si="109"/>
        <v>100</v>
      </c>
      <c r="J357" s="237">
        <v>0</v>
      </c>
      <c r="K357" s="262">
        <f t="shared" si="108"/>
        <v>100</v>
      </c>
      <c r="L357" s="226" t="s">
        <v>45</v>
      </c>
      <c r="N357" s="213">
        <v>54380</v>
      </c>
      <c r="O357" s="213">
        <v>0</v>
      </c>
      <c r="P357" s="213">
        <v>54380</v>
      </c>
      <c r="Q357" s="213">
        <v>54380</v>
      </c>
      <c r="R357" s="213">
        <v>0</v>
      </c>
      <c r="S357" s="213">
        <v>54380</v>
      </c>
    </row>
    <row r="358" spans="2:19">
      <c r="B358" s="226" t="s">
        <v>46</v>
      </c>
      <c r="C358" s="227">
        <f t="shared" si="101"/>
        <v>64386</v>
      </c>
      <c r="D358" s="228">
        <f t="shared" si="102"/>
        <v>2</v>
      </c>
      <c r="E358" s="229">
        <f t="shared" si="103"/>
        <v>64388</v>
      </c>
      <c r="F358" s="230">
        <f t="shared" si="104"/>
        <v>64386</v>
      </c>
      <c r="G358" s="228">
        <f t="shared" si="105"/>
        <v>1</v>
      </c>
      <c r="H358" s="231">
        <f t="shared" si="106"/>
        <v>64387</v>
      </c>
      <c r="I358" s="261">
        <f t="shared" si="109"/>
        <v>100</v>
      </c>
      <c r="J358" s="237">
        <f t="shared" si="107"/>
        <v>50</v>
      </c>
      <c r="K358" s="262">
        <f t="shared" si="108"/>
        <v>100</v>
      </c>
      <c r="L358" s="226" t="s">
        <v>46</v>
      </c>
      <c r="N358" s="213">
        <v>64386</v>
      </c>
      <c r="O358" s="213">
        <v>2</v>
      </c>
      <c r="P358" s="213">
        <v>64388</v>
      </c>
      <c r="Q358" s="213">
        <v>64386</v>
      </c>
      <c r="R358" s="213">
        <v>1</v>
      </c>
      <c r="S358" s="213">
        <v>64387</v>
      </c>
    </row>
    <row r="359" spans="2:19">
      <c r="B359" s="226" t="s">
        <v>47</v>
      </c>
      <c r="C359" s="227">
        <f t="shared" si="101"/>
        <v>103315</v>
      </c>
      <c r="D359" s="228">
        <f t="shared" si="102"/>
        <v>0</v>
      </c>
      <c r="E359" s="229">
        <f t="shared" si="103"/>
        <v>103315</v>
      </c>
      <c r="F359" s="230">
        <f t="shared" si="104"/>
        <v>103315</v>
      </c>
      <c r="G359" s="228">
        <f t="shared" si="105"/>
        <v>0</v>
      </c>
      <c r="H359" s="231">
        <f t="shared" si="106"/>
        <v>103315</v>
      </c>
      <c r="I359" s="261">
        <f t="shared" si="109"/>
        <v>100</v>
      </c>
      <c r="J359" s="237">
        <v>0</v>
      </c>
      <c r="K359" s="262">
        <f t="shared" si="108"/>
        <v>100</v>
      </c>
      <c r="L359" s="226" t="s">
        <v>47</v>
      </c>
      <c r="N359" s="213">
        <v>103315</v>
      </c>
      <c r="O359" s="213">
        <v>0</v>
      </c>
      <c r="P359" s="213">
        <v>103315</v>
      </c>
      <c r="Q359" s="213">
        <v>103315</v>
      </c>
      <c r="R359" s="213">
        <v>0</v>
      </c>
      <c r="S359" s="213">
        <v>103315</v>
      </c>
    </row>
    <row r="360" spans="2:19">
      <c r="B360" s="226" t="s">
        <v>48</v>
      </c>
      <c r="C360" s="227">
        <f t="shared" si="101"/>
        <v>13824</v>
      </c>
      <c r="D360" s="228">
        <f t="shared" si="102"/>
        <v>0</v>
      </c>
      <c r="E360" s="229">
        <f t="shared" si="103"/>
        <v>13824</v>
      </c>
      <c r="F360" s="230">
        <f t="shared" si="104"/>
        <v>13824</v>
      </c>
      <c r="G360" s="228">
        <f t="shared" si="105"/>
        <v>0</v>
      </c>
      <c r="H360" s="231">
        <f t="shared" si="106"/>
        <v>13824</v>
      </c>
      <c r="I360" s="261">
        <f t="shared" si="109"/>
        <v>100</v>
      </c>
      <c r="J360" s="237">
        <v>0</v>
      </c>
      <c r="K360" s="262">
        <f t="shared" si="108"/>
        <v>100</v>
      </c>
      <c r="L360" s="226" t="s">
        <v>48</v>
      </c>
      <c r="N360" s="213">
        <v>13824</v>
      </c>
      <c r="O360" s="213">
        <v>0</v>
      </c>
      <c r="P360" s="213">
        <v>13824</v>
      </c>
      <c r="Q360" s="213">
        <v>13824</v>
      </c>
      <c r="R360" s="213">
        <v>0</v>
      </c>
      <c r="S360" s="213">
        <v>13824</v>
      </c>
    </row>
    <row r="361" spans="2:19">
      <c r="B361" s="226" t="s">
        <v>49</v>
      </c>
      <c r="C361" s="227">
        <f t="shared" si="101"/>
        <v>109341</v>
      </c>
      <c r="D361" s="228">
        <f t="shared" si="102"/>
        <v>184</v>
      </c>
      <c r="E361" s="229">
        <f t="shared" si="103"/>
        <v>109525</v>
      </c>
      <c r="F361" s="230">
        <f t="shared" si="104"/>
        <v>109320</v>
      </c>
      <c r="G361" s="228">
        <f t="shared" si="105"/>
        <v>95</v>
      </c>
      <c r="H361" s="231">
        <f t="shared" si="106"/>
        <v>109415</v>
      </c>
      <c r="I361" s="261">
        <f t="shared" si="109"/>
        <v>100</v>
      </c>
      <c r="J361" s="237">
        <f t="shared" si="107"/>
        <v>51.6</v>
      </c>
      <c r="K361" s="262">
        <f t="shared" si="108"/>
        <v>99.9</v>
      </c>
      <c r="L361" s="226" t="s">
        <v>49</v>
      </c>
      <c r="N361" s="213">
        <v>109341</v>
      </c>
      <c r="O361" s="213">
        <v>184</v>
      </c>
      <c r="P361" s="213">
        <v>109525</v>
      </c>
      <c r="Q361" s="213">
        <v>109320</v>
      </c>
      <c r="R361" s="213">
        <v>95</v>
      </c>
      <c r="S361" s="213">
        <v>109415</v>
      </c>
    </row>
    <row r="362" spans="2:19">
      <c r="B362" s="226" t="s">
        <v>50</v>
      </c>
      <c r="C362" s="227">
        <f t="shared" si="101"/>
        <v>1349</v>
      </c>
      <c r="D362" s="228">
        <f t="shared" si="102"/>
        <v>0</v>
      </c>
      <c r="E362" s="229">
        <f t="shared" si="103"/>
        <v>1349</v>
      </c>
      <c r="F362" s="230">
        <f t="shared" si="104"/>
        <v>1349</v>
      </c>
      <c r="G362" s="228">
        <f t="shared" si="105"/>
        <v>0</v>
      </c>
      <c r="H362" s="231">
        <f t="shared" si="106"/>
        <v>1349</v>
      </c>
      <c r="I362" s="261">
        <f t="shared" si="109"/>
        <v>100</v>
      </c>
      <c r="J362" s="237">
        <v>0</v>
      </c>
      <c r="K362" s="262">
        <f t="shared" si="108"/>
        <v>100</v>
      </c>
      <c r="L362" s="226" t="s">
        <v>50</v>
      </c>
      <c r="N362" s="213">
        <v>1349</v>
      </c>
      <c r="O362" s="213">
        <v>0</v>
      </c>
      <c r="P362" s="213">
        <v>1349</v>
      </c>
      <c r="Q362" s="213">
        <v>1349</v>
      </c>
      <c r="R362" s="213">
        <v>0</v>
      </c>
      <c r="S362" s="213">
        <v>1349</v>
      </c>
    </row>
    <row r="363" spans="2:19">
      <c r="B363" s="226" t="s">
        <v>51</v>
      </c>
      <c r="C363" s="227">
        <f t="shared" si="101"/>
        <v>863</v>
      </c>
      <c r="D363" s="228">
        <f t="shared" si="102"/>
        <v>0</v>
      </c>
      <c r="E363" s="229">
        <f t="shared" si="103"/>
        <v>863</v>
      </c>
      <c r="F363" s="230">
        <f t="shared" si="104"/>
        <v>863</v>
      </c>
      <c r="G363" s="228">
        <f t="shared" si="105"/>
        <v>0</v>
      </c>
      <c r="H363" s="231">
        <f t="shared" si="106"/>
        <v>863</v>
      </c>
      <c r="I363" s="261">
        <f t="shared" si="109"/>
        <v>100</v>
      </c>
      <c r="J363" s="237">
        <v>0</v>
      </c>
      <c r="K363" s="262">
        <f t="shared" si="108"/>
        <v>100</v>
      </c>
      <c r="L363" s="226" t="s">
        <v>51</v>
      </c>
      <c r="N363" s="213">
        <v>863</v>
      </c>
      <c r="O363" s="213">
        <v>0</v>
      </c>
      <c r="P363" s="213">
        <v>863</v>
      </c>
      <c r="Q363" s="213">
        <v>863</v>
      </c>
      <c r="R363" s="213">
        <v>0</v>
      </c>
      <c r="S363" s="213">
        <v>863</v>
      </c>
    </row>
    <row r="364" spans="2:19">
      <c r="B364" s="226" t="s">
        <v>52</v>
      </c>
      <c r="C364" s="227">
        <f t="shared" si="101"/>
        <v>9674</v>
      </c>
      <c r="D364" s="228">
        <f t="shared" si="102"/>
        <v>102</v>
      </c>
      <c r="E364" s="229">
        <f t="shared" si="103"/>
        <v>9776</v>
      </c>
      <c r="F364" s="230">
        <f t="shared" si="104"/>
        <v>9122</v>
      </c>
      <c r="G364" s="228">
        <f t="shared" si="105"/>
        <v>102</v>
      </c>
      <c r="H364" s="231">
        <f t="shared" si="106"/>
        <v>9224</v>
      </c>
      <c r="I364" s="261">
        <f t="shared" si="109"/>
        <v>94.3</v>
      </c>
      <c r="J364" s="237">
        <f t="shared" si="107"/>
        <v>100</v>
      </c>
      <c r="K364" s="262">
        <f t="shared" si="108"/>
        <v>94.4</v>
      </c>
      <c r="L364" s="226" t="s">
        <v>52</v>
      </c>
      <c r="N364" s="213">
        <v>9674</v>
      </c>
      <c r="O364" s="213">
        <v>102</v>
      </c>
      <c r="P364" s="213">
        <v>9776</v>
      </c>
      <c r="Q364" s="213">
        <v>9122</v>
      </c>
      <c r="R364" s="213">
        <v>102</v>
      </c>
      <c r="S364" s="213">
        <v>9224</v>
      </c>
    </row>
    <row r="365" spans="2:19">
      <c r="B365" s="226" t="s">
        <v>53</v>
      </c>
      <c r="C365" s="227">
        <f t="shared" si="101"/>
        <v>4310</v>
      </c>
      <c r="D365" s="228">
        <f t="shared" si="102"/>
        <v>0</v>
      </c>
      <c r="E365" s="229">
        <f t="shared" si="103"/>
        <v>4310</v>
      </c>
      <c r="F365" s="230">
        <f t="shared" si="104"/>
        <v>4310</v>
      </c>
      <c r="G365" s="228">
        <f t="shared" si="105"/>
        <v>0</v>
      </c>
      <c r="H365" s="231">
        <f t="shared" si="106"/>
        <v>4310</v>
      </c>
      <c r="I365" s="261">
        <f t="shared" si="109"/>
        <v>100</v>
      </c>
      <c r="J365" s="237">
        <v>0</v>
      </c>
      <c r="K365" s="262">
        <f t="shared" si="108"/>
        <v>100</v>
      </c>
      <c r="L365" s="226" t="s">
        <v>53</v>
      </c>
      <c r="N365" s="213">
        <v>4310</v>
      </c>
      <c r="O365" s="213">
        <v>0</v>
      </c>
      <c r="P365" s="213">
        <v>4310</v>
      </c>
      <c r="Q365" s="213">
        <v>4310</v>
      </c>
      <c r="R365" s="213">
        <v>0</v>
      </c>
      <c r="S365" s="213">
        <v>4310</v>
      </c>
    </row>
    <row r="366" spans="2:19">
      <c r="B366" s="226" t="s">
        <v>54</v>
      </c>
      <c r="C366" s="227">
        <f t="shared" si="101"/>
        <v>58339</v>
      </c>
      <c r="D366" s="228">
        <f t="shared" si="102"/>
        <v>0</v>
      </c>
      <c r="E366" s="229">
        <f t="shared" si="103"/>
        <v>58339</v>
      </c>
      <c r="F366" s="230">
        <f t="shared" si="104"/>
        <v>58339</v>
      </c>
      <c r="G366" s="228">
        <f t="shared" si="105"/>
        <v>0</v>
      </c>
      <c r="H366" s="231">
        <f t="shared" si="106"/>
        <v>58339</v>
      </c>
      <c r="I366" s="261">
        <f t="shared" si="109"/>
        <v>100</v>
      </c>
      <c r="J366" s="237">
        <v>0</v>
      </c>
      <c r="K366" s="262">
        <f t="shared" si="108"/>
        <v>100</v>
      </c>
      <c r="L366" s="226" t="s">
        <v>54</v>
      </c>
      <c r="N366" s="213">
        <v>58339</v>
      </c>
      <c r="O366" s="213">
        <v>0</v>
      </c>
      <c r="P366" s="213">
        <v>58339</v>
      </c>
      <c r="Q366" s="213">
        <v>58339</v>
      </c>
      <c r="R366" s="213">
        <v>0</v>
      </c>
      <c r="S366" s="213">
        <v>58339</v>
      </c>
    </row>
    <row r="367" spans="2:19">
      <c r="B367" s="226" t="s">
        <v>55</v>
      </c>
      <c r="C367" s="227">
        <f t="shared" si="101"/>
        <v>140111</v>
      </c>
      <c r="D367" s="228">
        <f t="shared" si="102"/>
        <v>71</v>
      </c>
      <c r="E367" s="229">
        <f t="shared" si="103"/>
        <v>140182</v>
      </c>
      <c r="F367" s="230">
        <f t="shared" si="104"/>
        <v>140111</v>
      </c>
      <c r="G367" s="228">
        <f t="shared" si="105"/>
        <v>0</v>
      </c>
      <c r="H367" s="231">
        <f t="shared" si="106"/>
        <v>140111</v>
      </c>
      <c r="I367" s="261">
        <f t="shared" si="109"/>
        <v>100</v>
      </c>
      <c r="J367" s="237">
        <f t="shared" si="107"/>
        <v>0</v>
      </c>
      <c r="K367" s="262">
        <f t="shared" si="108"/>
        <v>99.9</v>
      </c>
      <c r="L367" s="226" t="s">
        <v>55</v>
      </c>
      <c r="N367" s="213">
        <v>140111</v>
      </c>
      <c r="O367" s="213">
        <v>71</v>
      </c>
      <c r="P367" s="213">
        <v>140182</v>
      </c>
      <c r="Q367" s="213">
        <v>140111</v>
      </c>
      <c r="R367" s="213">
        <v>0</v>
      </c>
      <c r="S367" s="213">
        <v>140111</v>
      </c>
    </row>
    <row r="368" spans="2:19">
      <c r="B368" s="226" t="s">
        <v>56</v>
      </c>
      <c r="C368" s="227">
        <f t="shared" si="101"/>
        <v>76479</v>
      </c>
      <c r="D368" s="228">
        <f t="shared" si="102"/>
        <v>1045</v>
      </c>
      <c r="E368" s="229">
        <f t="shared" si="103"/>
        <v>77524</v>
      </c>
      <c r="F368" s="230">
        <f t="shared" si="104"/>
        <v>76342</v>
      </c>
      <c r="G368" s="228">
        <f t="shared" si="105"/>
        <v>38</v>
      </c>
      <c r="H368" s="231">
        <f t="shared" si="106"/>
        <v>76380</v>
      </c>
      <c r="I368" s="261">
        <f t="shared" si="109"/>
        <v>99.8</v>
      </c>
      <c r="J368" s="237">
        <f t="shared" si="107"/>
        <v>3.6</v>
      </c>
      <c r="K368" s="262">
        <f t="shared" si="108"/>
        <v>98.5</v>
      </c>
      <c r="L368" s="226" t="s">
        <v>56</v>
      </c>
      <c r="N368" s="213">
        <v>76479</v>
      </c>
      <c r="O368" s="213">
        <v>1045</v>
      </c>
      <c r="P368" s="213">
        <v>77524</v>
      </c>
      <c r="Q368" s="213">
        <v>76342</v>
      </c>
      <c r="R368" s="213">
        <v>38</v>
      </c>
      <c r="S368" s="213">
        <v>76380</v>
      </c>
    </row>
    <row r="369" spans="2:19">
      <c r="B369" s="226" t="s">
        <v>57</v>
      </c>
      <c r="C369" s="227">
        <f t="shared" si="101"/>
        <v>59086</v>
      </c>
      <c r="D369" s="228">
        <f t="shared" si="102"/>
        <v>61</v>
      </c>
      <c r="E369" s="229">
        <f t="shared" si="103"/>
        <v>59147</v>
      </c>
      <c r="F369" s="230">
        <f t="shared" si="104"/>
        <v>59095</v>
      </c>
      <c r="G369" s="228">
        <f t="shared" si="105"/>
        <v>58</v>
      </c>
      <c r="H369" s="231">
        <f t="shared" si="106"/>
        <v>59153</v>
      </c>
      <c r="I369" s="261">
        <f t="shared" si="109"/>
        <v>100</v>
      </c>
      <c r="J369" s="237">
        <f t="shared" si="107"/>
        <v>95.1</v>
      </c>
      <c r="K369" s="262">
        <f t="shared" si="108"/>
        <v>100</v>
      </c>
      <c r="L369" s="226" t="s">
        <v>57</v>
      </c>
      <c r="N369" s="213">
        <v>59086</v>
      </c>
      <c r="O369" s="213">
        <v>61</v>
      </c>
      <c r="P369" s="213">
        <v>59147</v>
      </c>
      <c r="Q369" s="213">
        <v>59095</v>
      </c>
      <c r="R369" s="213">
        <v>58</v>
      </c>
      <c r="S369" s="213">
        <v>59153</v>
      </c>
    </row>
    <row r="370" spans="2:19">
      <c r="B370" s="226" t="s">
        <v>58</v>
      </c>
      <c r="C370" s="227">
        <f t="shared" si="101"/>
        <v>20327</v>
      </c>
      <c r="D370" s="228">
        <f t="shared" si="102"/>
        <v>21</v>
      </c>
      <c r="E370" s="229">
        <f t="shared" si="103"/>
        <v>20348</v>
      </c>
      <c r="F370" s="230">
        <f t="shared" si="104"/>
        <v>20327</v>
      </c>
      <c r="G370" s="228">
        <f t="shared" si="105"/>
        <v>21</v>
      </c>
      <c r="H370" s="231">
        <f t="shared" si="106"/>
        <v>20348</v>
      </c>
      <c r="I370" s="261">
        <f t="shared" si="109"/>
        <v>100</v>
      </c>
      <c r="J370" s="237">
        <f t="shared" si="107"/>
        <v>100</v>
      </c>
      <c r="K370" s="262">
        <f t="shared" si="108"/>
        <v>100</v>
      </c>
      <c r="L370" s="226" t="s">
        <v>58</v>
      </c>
      <c r="N370" s="213">
        <v>20327</v>
      </c>
      <c r="O370" s="213">
        <v>21</v>
      </c>
      <c r="P370" s="213">
        <v>20348</v>
      </c>
      <c r="Q370" s="213">
        <v>20327</v>
      </c>
      <c r="R370" s="213">
        <v>21</v>
      </c>
      <c r="S370" s="213">
        <v>20348</v>
      </c>
    </row>
    <row r="371" spans="2:19">
      <c r="B371" s="226" t="s">
        <v>59</v>
      </c>
      <c r="C371" s="227">
        <f t="shared" si="101"/>
        <v>93485</v>
      </c>
      <c r="D371" s="228">
        <f t="shared" si="102"/>
        <v>9</v>
      </c>
      <c r="E371" s="229">
        <f t="shared" si="103"/>
        <v>93494</v>
      </c>
      <c r="F371" s="230">
        <f t="shared" si="104"/>
        <v>93457</v>
      </c>
      <c r="G371" s="228">
        <f t="shared" si="105"/>
        <v>0</v>
      </c>
      <c r="H371" s="231">
        <f t="shared" si="106"/>
        <v>93457</v>
      </c>
      <c r="I371" s="261">
        <f t="shared" si="109"/>
        <v>100</v>
      </c>
      <c r="J371" s="237">
        <f t="shared" si="107"/>
        <v>0</v>
      </c>
      <c r="K371" s="262">
        <f t="shared" si="108"/>
        <v>100</v>
      </c>
      <c r="L371" s="226" t="s">
        <v>59</v>
      </c>
      <c r="N371" s="213">
        <v>93485</v>
      </c>
      <c r="O371" s="213">
        <v>9</v>
      </c>
      <c r="P371" s="213">
        <v>93494</v>
      </c>
      <c r="Q371" s="213">
        <v>93457</v>
      </c>
      <c r="R371" s="213">
        <v>0</v>
      </c>
      <c r="S371" s="213">
        <v>93457</v>
      </c>
    </row>
    <row r="372" spans="2:19">
      <c r="B372" s="226" t="s">
        <v>60</v>
      </c>
      <c r="C372" s="227">
        <f t="shared" si="101"/>
        <v>19040</v>
      </c>
      <c r="D372" s="228">
        <f t="shared" si="102"/>
        <v>0</v>
      </c>
      <c r="E372" s="229">
        <f t="shared" si="103"/>
        <v>19040</v>
      </c>
      <c r="F372" s="230">
        <f t="shared" si="104"/>
        <v>19040</v>
      </c>
      <c r="G372" s="228">
        <f t="shared" si="105"/>
        <v>0</v>
      </c>
      <c r="H372" s="231">
        <f t="shared" si="106"/>
        <v>19040</v>
      </c>
      <c r="I372" s="261">
        <f t="shared" si="109"/>
        <v>100</v>
      </c>
      <c r="J372" s="237">
        <v>0</v>
      </c>
      <c r="K372" s="262">
        <f t="shared" si="108"/>
        <v>100</v>
      </c>
      <c r="L372" s="226" t="s">
        <v>60</v>
      </c>
      <c r="N372" s="213">
        <v>19040</v>
      </c>
      <c r="O372" s="213">
        <v>0</v>
      </c>
      <c r="P372" s="213">
        <v>19040</v>
      </c>
      <c r="Q372" s="213">
        <v>19040</v>
      </c>
      <c r="R372" s="213">
        <v>0</v>
      </c>
      <c r="S372" s="213">
        <v>19040</v>
      </c>
    </row>
    <row r="373" spans="2:19">
      <c r="B373" s="226" t="s">
        <v>61</v>
      </c>
      <c r="C373" s="227">
        <f t="shared" si="101"/>
        <v>224</v>
      </c>
      <c r="D373" s="228">
        <f t="shared" si="102"/>
        <v>0</v>
      </c>
      <c r="E373" s="229">
        <f t="shared" si="103"/>
        <v>224</v>
      </c>
      <c r="F373" s="230">
        <f t="shared" si="104"/>
        <v>224</v>
      </c>
      <c r="G373" s="228">
        <f t="shared" si="105"/>
        <v>0</v>
      </c>
      <c r="H373" s="231">
        <f t="shared" si="106"/>
        <v>224</v>
      </c>
      <c r="I373" s="261">
        <f t="shared" si="109"/>
        <v>100</v>
      </c>
      <c r="J373" s="237">
        <v>0</v>
      </c>
      <c r="K373" s="262">
        <f t="shared" si="108"/>
        <v>100</v>
      </c>
      <c r="L373" s="226" t="s">
        <v>61</v>
      </c>
      <c r="N373" s="213">
        <v>224</v>
      </c>
      <c r="O373" s="213">
        <v>0</v>
      </c>
      <c r="P373" s="213">
        <v>224</v>
      </c>
      <c r="Q373" s="213">
        <v>224</v>
      </c>
      <c r="R373" s="213">
        <v>0</v>
      </c>
      <c r="S373" s="213">
        <v>224</v>
      </c>
    </row>
    <row r="374" spans="2:19">
      <c r="B374" s="226" t="s">
        <v>62</v>
      </c>
      <c r="C374" s="227">
        <f t="shared" si="101"/>
        <v>4913</v>
      </c>
      <c r="D374" s="228">
        <f t="shared" si="102"/>
        <v>0</v>
      </c>
      <c r="E374" s="229">
        <f t="shared" si="103"/>
        <v>4913</v>
      </c>
      <c r="F374" s="230">
        <f t="shared" si="104"/>
        <v>4897</v>
      </c>
      <c r="G374" s="228">
        <f t="shared" si="105"/>
        <v>0</v>
      </c>
      <c r="H374" s="231">
        <f t="shared" si="106"/>
        <v>4897</v>
      </c>
      <c r="I374" s="261">
        <f t="shared" si="109"/>
        <v>99.7</v>
      </c>
      <c r="J374" s="237">
        <v>0</v>
      </c>
      <c r="K374" s="262">
        <f t="shared" si="108"/>
        <v>99.7</v>
      </c>
      <c r="L374" s="226" t="s">
        <v>62</v>
      </c>
      <c r="N374" s="213">
        <v>4913</v>
      </c>
      <c r="O374" s="213">
        <v>0</v>
      </c>
      <c r="P374" s="213">
        <v>4913</v>
      </c>
      <c r="Q374" s="213">
        <v>4897</v>
      </c>
      <c r="R374" s="213">
        <v>0</v>
      </c>
      <c r="S374" s="213">
        <v>4897</v>
      </c>
    </row>
    <row r="375" spans="2:19">
      <c r="B375" s="226" t="s">
        <v>63</v>
      </c>
      <c r="C375" s="227">
        <f t="shared" si="101"/>
        <v>240</v>
      </c>
      <c r="D375" s="228">
        <f t="shared" si="102"/>
        <v>0</v>
      </c>
      <c r="E375" s="229">
        <f t="shared" si="103"/>
        <v>240</v>
      </c>
      <c r="F375" s="230">
        <f t="shared" si="104"/>
        <v>240</v>
      </c>
      <c r="G375" s="228">
        <f t="shared" si="105"/>
        <v>0</v>
      </c>
      <c r="H375" s="231">
        <f t="shared" si="106"/>
        <v>240</v>
      </c>
      <c r="I375" s="261">
        <f t="shared" si="109"/>
        <v>100</v>
      </c>
      <c r="J375" s="237">
        <v>0</v>
      </c>
      <c r="K375" s="262">
        <f t="shared" si="108"/>
        <v>100</v>
      </c>
      <c r="L375" s="226" t="s">
        <v>63</v>
      </c>
      <c r="N375" s="213">
        <v>240</v>
      </c>
      <c r="O375" s="213">
        <v>0</v>
      </c>
      <c r="P375" s="213">
        <v>240</v>
      </c>
      <c r="Q375" s="213">
        <v>240</v>
      </c>
      <c r="R375" s="213">
        <v>0</v>
      </c>
      <c r="S375" s="213">
        <v>240</v>
      </c>
    </row>
    <row r="376" spans="2:19">
      <c r="B376" s="226" t="s">
        <v>64</v>
      </c>
      <c r="C376" s="227">
        <f t="shared" si="101"/>
        <v>15721</v>
      </c>
      <c r="D376" s="228">
        <f t="shared" si="102"/>
        <v>0</v>
      </c>
      <c r="E376" s="229">
        <f t="shared" si="103"/>
        <v>15721</v>
      </c>
      <c r="F376" s="230">
        <f t="shared" si="104"/>
        <v>15721</v>
      </c>
      <c r="G376" s="228">
        <f t="shared" si="105"/>
        <v>0</v>
      </c>
      <c r="H376" s="231">
        <f t="shared" si="106"/>
        <v>15721</v>
      </c>
      <c r="I376" s="261">
        <f t="shared" si="109"/>
        <v>100</v>
      </c>
      <c r="J376" s="237">
        <v>0</v>
      </c>
      <c r="K376" s="262">
        <f t="shared" si="108"/>
        <v>100</v>
      </c>
      <c r="L376" s="226" t="s">
        <v>64</v>
      </c>
      <c r="N376" s="213">
        <v>15721</v>
      </c>
      <c r="O376" s="213">
        <v>0</v>
      </c>
      <c r="P376" s="213">
        <v>15721</v>
      </c>
      <c r="Q376" s="213">
        <v>15721</v>
      </c>
      <c r="R376" s="213">
        <v>0</v>
      </c>
      <c r="S376" s="213">
        <v>15721</v>
      </c>
    </row>
    <row r="377" spans="2:19">
      <c r="B377" s="226" t="s">
        <v>65</v>
      </c>
      <c r="C377" s="227">
        <f t="shared" si="101"/>
        <v>4645</v>
      </c>
      <c r="D377" s="228">
        <f t="shared" si="102"/>
        <v>0</v>
      </c>
      <c r="E377" s="229">
        <f t="shared" si="103"/>
        <v>4645</v>
      </c>
      <c r="F377" s="230">
        <f t="shared" si="104"/>
        <v>4645</v>
      </c>
      <c r="G377" s="228">
        <f t="shared" si="105"/>
        <v>0</v>
      </c>
      <c r="H377" s="231">
        <f t="shared" si="106"/>
        <v>4645</v>
      </c>
      <c r="I377" s="261">
        <f t="shared" si="109"/>
        <v>100</v>
      </c>
      <c r="J377" s="237">
        <v>0</v>
      </c>
      <c r="K377" s="262">
        <f t="shared" si="108"/>
        <v>100</v>
      </c>
      <c r="L377" s="226" t="s">
        <v>65</v>
      </c>
      <c r="N377" s="213">
        <v>4645</v>
      </c>
      <c r="O377" s="213">
        <v>0</v>
      </c>
      <c r="P377" s="213">
        <v>4645</v>
      </c>
      <c r="Q377" s="213">
        <v>4645</v>
      </c>
      <c r="R377" s="213">
        <v>0</v>
      </c>
      <c r="S377" s="213">
        <v>4645</v>
      </c>
    </row>
    <row r="378" spans="2:19">
      <c r="B378" s="226" t="s">
        <v>66</v>
      </c>
      <c r="C378" s="227">
        <f t="shared" si="101"/>
        <v>2230</v>
      </c>
      <c r="D378" s="236">
        <f t="shared" si="102"/>
        <v>41</v>
      </c>
      <c r="E378" s="229">
        <f t="shared" si="103"/>
        <v>2271</v>
      </c>
      <c r="F378" s="230">
        <f t="shared" si="104"/>
        <v>2230</v>
      </c>
      <c r="G378" s="236">
        <f t="shared" si="105"/>
        <v>0</v>
      </c>
      <c r="H378" s="231">
        <f t="shared" si="106"/>
        <v>2230</v>
      </c>
      <c r="I378" s="261">
        <f t="shared" si="109"/>
        <v>100</v>
      </c>
      <c r="J378" s="237">
        <f t="shared" si="107"/>
        <v>0</v>
      </c>
      <c r="K378" s="262">
        <f t="shared" si="108"/>
        <v>98.2</v>
      </c>
      <c r="L378" s="226" t="s">
        <v>66</v>
      </c>
      <c r="N378" s="213">
        <v>2230</v>
      </c>
      <c r="O378" s="213">
        <v>41</v>
      </c>
      <c r="P378" s="213">
        <v>2271</v>
      </c>
      <c r="Q378" s="213">
        <v>2230</v>
      </c>
      <c r="R378" s="213">
        <v>0</v>
      </c>
      <c r="S378" s="213">
        <v>2230</v>
      </c>
    </row>
    <row r="379" spans="2:19">
      <c r="B379" s="226" t="s">
        <v>67</v>
      </c>
      <c r="C379" s="227">
        <f t="shared" si="101"/>
        <v>5924</v>
      </c>
      <c r="D379" s="228">
        <f t="shared" si="102"/>
        <v>0</v>
      </c>
      <c r="E379" s="229">
        <f t="shared" si="103"/>
        <v>5924</v>
      </c>
      <c r="F379" s="230">
        <f t="shared" si="104"/>
        <v>5924</v>
      </c>
      <c r="G379" s="228">
        <f t="shared" si="105"/>
        <v>0</v>
      </c>
      <c r="H379" s="231">
        <f t="shared" si="106"/>
        <v>5924</v>
      </c>
      <c r="I379" s="261">
        <f t="shared" si="109"/>
        <v>100</v>
      </c>
      <c r="J379" s="237">
        <v>0</v>
      </c>
      <c r="K379" s="262">
        <f t="shared" si="108"/>
        <v>100</v>
      </c>
      <c r="L379" s="226" t="s">
        <v>67</v>
      </c>
      <c r="N379" s="213">
        <v>5924</v>
      </c>
      <c r="O379" s="213">
        <v>0</v>
      </c>
      <c r="P379" s="213">
        <v>5924</v>
      </c>
      <c r="Q379" s="213">
        <v>5924</v>
      </c>
      <c r="R379" s="213">
        <v>0</v>
      </c>
      <c r="S379" s="213">
        <v>5924</v>
      </c>
    </row>
    <row r="380" spans="2:19">
      <c r="B380" s="238" t="s">
        <v>68</v>
      </c>
      <c r="C380" s="239">
        <f t="shared" si="101"/>
        <v>1823</v>
      </c>
      <c r="D380" s="240">
        <f t="shared" si="102"/>
        <v>0</v>
      </c>
      <c r="E380" s="241">
        <f t="shared" si="103"/>
        <v>1823</v>
      </c>
      <c r="F380" s="242">
        <f t="shared" si="104"/>
        <v>1823</v>
      </c>
      <c r="G380" s="240">
        <f t="shared" si="105"/>
        <v>0</v>
      </c>
      <c r="H380" s="243">
        <f t="shared" si="106"/>
        <v>1823</v>
      </c>
      <c r="I380" s="271">
        <f t="shared" si="109"/>
        <v>100</v>
      </c>
      <c r="J380" s="272">
        <v>0</v>
      </c>
      <c r="K380" s="273">
        <f t="shared" si="108"/>
        <v>100</v>
      </c>
      <c r="L380" s="238" t="s">
        <v>68</v>
      </c>
      <c r="N380" s="213">
        <v>1823</v>
      </c>
      <c r="O380" s="213">
        <v>0</v>
      </c>
      <c r="P380" s="213">
        <v>1823</v>
      </c>
      <c r="Q380" s="213">
        <v>1823</v>
      </c>
      <c r="R380" s="213">
        <v>0</v>
      </c>
      <c r="S380" s="213">
        <v>1823</v>
      </c>
    </row>
    <row r="381" spans="2:19" ht="15.75" customHeight="1">
      <c r="B381" s="247" t="s">
        <v>70</v>
      </c>
      <c r="C381" s="248">
        <f t="shared" ref="C381:H381" si="110">SUM(C342:C353)</f>
        <v>5779613</v>
      </c>
      <c r="D381" s="249">
        <f t="shared" si="110"/>
        <v>31306</v>
      </c>
      <c r="E381" s="250">
        <f t="shared" si="110"/>
        <v>5810919</v>
      </c>
      <c r="F381" s="251">
        <f t="shared" si="110"/>
        <v>5773675</v>
      </c>
      <c r="G381" s="249">
        <f t="shared" si="110"/>
        <v>6196</v>
      </c>
      <c r="H381" s="252">
        <f t="shared" si="110"/>
        <v>5779871</v>
      </c>
      <c r="I381" s="274">
        <f t="shared" ref="I381:I383" si="111">IF(C381=0,"",ROUND(F381/C381*100,1))</f>
        <v>99.9</v>
      </c>
      <c r="J381" s="275">
        <f t="shared" ref="J381:J383" si="112">IF(D381=0,"",ROUND(G381/D381*100,1))</f>
        <v>19.8</v>
      </c>
      <c r="K381" s="276">
        <f>IF(E381=0,"",ROUND(H381/E381*100,1))</f>
        <v>99.5</v>
      </c>
      <c r="L381" s="247" t="s">
        <v>70</v>
      </c>
      <c r="N381" s="213">
        <v>5779613</v>
      </c>
      <c r="O381" s="213">
        <v>31306</v>
      </c>
      <c r="P381" s="213">
        <v>5810919</v>
      </c>
      <c r="Q381" s="213">
        <v>5773675</v>
      </c>
      <c r="R381" s="213">
        <v>6196</v>
      </c>
      <c r="S381" s="213">
        <v>5779871</v>
      </c>
    </row>
    <row r="382" spans="2:19" ht="15.75" customHeight="1">
      <c r="B382" s="247" t="s">
        <v>71</v>
      </c>
      <c r="C382" s="248">
        <f t="shared" ref="C382:H382" si="113">SUM(C354:C380)</f>
        <v>984329</v>
      </c>
      <c r="D382" s="249">
        <f t="shared" si="113"/>
        <v>1935</v>
      </c>
      <c r="E382" s="250">
        <f t="shared" si="113"/>
        <v>986264</v>
      </c>
      <c r="F382" s="251">
        <f t="shared" si="113"/>
        <v>983369</v>
      </c>
      <c r="G382" s="249">
        <f t="shared" si="113"/>
        <v>315</v>
      </c>
      <c r="H382" s="252">
        <f t="shared" si="113"/>
        <v>983684</v>
      </c>
      <c r="I382" s="274">
        <f t="shared" si="111"/>
        <v>99.9</v>
      </c>
      <c r="J382" s="275">
        <f t="shared" si="112"/>
        <v>16.3</v>
      </c>
      <c r="K382" s="276">
        <f t="shared" ref="K382:K383" si="114">IF(E382=0,"",ROUND(H382/E382*100,1))</f>
        <v>99.7</v>
      </c>
      <c r="L382" s="247" t="s">
        <v>71</v>
      </c>
      <c r="N382" s="213">
        <v>984329</v>
      </c>
      <c r="O382" s="213">
        <v>1935</v>
      </c>
      <c r="P382" s="213">
        <v>986264</v>
      </c>
      <c r="Q382" s="213">
        <v>983369</v>
      </c>
      <c r="R382" s="213">
        <v>315</v>
      </c>
      <c r="S382" s="213">
        <v>983684</v>
      </c>
    </row>
    <row r="383" spans="2:19" ht="15.75" customHeight="1">
      <c r="B383" s="247" t="s">
        <v>72</v>
      </c>
      <c r="C383" s="248">
        <f t="shared" ref="C383:H383" si="115">SUM(C381:C382)</f>
        <v>6763942</v>
      </c>
      <c r="D383" s="249">
        <f t="shared" si="115"/>
        <v>33241</v>
      </c>
      <c r="E383" s="250">
        <f t="shared" si="115"/>
        <v>6797183</v>
      </c>
      <c r="F383" s="251">
        <f t="shared" si="115"/>
        <v>6757044</v>
      </c>
      <c r="G383" s="249">
        <f t="shared" si="115"/>
        <v>6511</v>
      </c>
      <c r="H383" s="252">
        <f t="shared" si="115"/>
        <v>6763555</v>
      </c>
      <c r="I383" s="274">
        <f t="shared" si="111"/>
        <v>99.9</v>
      </c>
      <c r="J383" s="275">
        <f t="shared" si="112"/>
        <v>19.600000000000001</v>
      </c>
      <c r="K383" s="276">
        <f t="shared" si="114"/>
        <v>99.5</v>
      </c>
      <c r="L383" s="247" t="s">
        <v>72</v>
      </c>
      <c r="N383" s="213">
        <v>6763942</v>
      </c>
      <c r="O383" s="213">
        <v>33241</v>
      </c>
      <c r="P383" s="213">
        <v>6797183</v>
      </c>
      <c r="Q383" s="213">
        <v>6757044</v>
      </c>
      <c r="R383" s="213">
        <v>6511</v>
      </c>
      <c r="S383" s="213">
        <v>6763555</v>
      </c>
    </row>
    <row r="384" spans="2:19">
      <c r="I384" s="256"/>
      <c r="J384" s="256"/>
      <c r="K384" s="256"/>
      <c r="L384" s="257" t="s">
        <v>100</v>
      </c>
    </row>
    <row r="385" spans="2:19" ht="19.2">
      <c r="B385" s="212" t="s">
        <v>80</v>
      </c>
      <c r="I385" s="256"/>
      <c r="J385" s="256"/>
      <c r="K385" s="256"/>
    </row>
    <row r="386" spans="2:19">
      <c r="I386" s="256"/>
      <c r="J386" s="256"/>
      <c r="K386" s="256"/>
      <c r="L386" s="214" t="s">
        <v>9</v>
      </c>
    </row>
    <row r="387" spans="2:19" s="215" customFormat="1" ht="17.25" customHeight="1">
      <c r="B387" s="282"/>
      <c r="C387" s="447" t="s">
        <v>5</v>
      </c>
      <c r="D387" s="448"/>
      <c r="E387" s="449"/>
      <c r="F387" s="448" t="s">
        <v>6</v>
      </c>
      <c r="G387" s="448"/>
      <c r="H387" s="448"/>
      <c r="I387" s="447" t="s">
        <v>7</v>
      </c>
      <c r="J387" s="448"/>
      <c r="K387" s="449"/>
      <c r="L387" s="282"/>
      <c r="N387" s="215" t="s">
        <v>227</v>
      </c>
      <c r="Q387" s="215" t="s">
        <v>228</v>
      </c>
    </row>
    <row r="388" spans="2:19" s="215" customFormat="1" ht="17.25" customHeight="1">
      <c r="B388" s="283" t="s">
        <v>8</v>
      </c>
      <c r="C388" s="284" t="s">
        <v>2</v>
      </c>
      <c r="D388" s="285" t="s">
        <v>3</v>
      </c>
      <c r="E388" s="286" t="s">
        <v>4</v>
      </c>
      <c r="F388" s="287" t="s">
        <v>2</v>
      </c>
      <c r="G388" s="285" t="s">
        <v>3</v>
      </c>
      <c r="H388" s="288" t="s">
        <v>4</v>
      </c>
      <c r="I388" s="284" t="s">
        <v>198</v>
      </c>
      <c r="J388" s="285" t="s">
        <v>199</v>
      </c>
      <c r="K388" s="286" t="s">
        <v>200</v>
      </c>
      <c r="L388" s="283" t="s">
        <v>69</v>
      </c>
      <c r="N388" s="215" t="s">
        <v>229</v>
      </c>
      <c r="O388" s="215" t="s">
        <v>230</v>
      </c>
      <c r="P388" s="215" t="s">
        <v>231</v>
      </c>
      <c r="Q388" s="215" t="s">
        <v>229</v>
      </c>
      <c r="R388" s="215" t="s">
        <v>230</v>
      </c>
      <c r="S388" s="215" t="s">
        <v>231</v>
      </c>
    </row>
    <row r="389" spans="2:19" s="215" customFormat="1" ht="17.25" customHeight="1">
      <c r="B389" s="289"/>
      <c r="C389" s="290" t="s">
        <v>201</v>
      </c>
      <c r="D389" s="291" t="s">
        <v>202</v>
      </c>
      <c r="E389" s="292" t="s">
        <v>203</v>
      </c>
      <c r="F389" s="293" t="s">
        <v>204</v>
      </c>
      <c r="G389" s="291" t="s">
        <v>205</v>
      </c>
      <c r="H389" s="294" t="s">
        <v>206</v>
      </c>
      <c r="I389" s="290"/>
      <c r="J389" s="291"/>
      <c r="K389" s="292"/>
      <c r="L389" s="289"/>
      <c r="N389" s="215" t="s">
        <v>26</v>
      </c>
      <c r="O389" s="215" t="s">
        <v>27</v>
      </c>
      <c r="P389" s="215" t="s">
        <v>28</v>
      </c>
      <c r="Q389" s="215" t="s">
        <v>29</v>
      </c>
      <c r="R389" s="215" t="s">
        <v>30</v>
      </c>
      <c r="S389" s="215" t="s">
        <v>31</v>
      </c>
    </row>
    <row r="390" spans="2:19">
      <c r="B390" s="216" t="s">
        <v>33</v>
      </c>
      <c r="C390" s="217">
        <f t="shared" ref="C390:C428" si="116">N390</f>
        <v>20509902</v>
      </c>
      <c r="D390" s="218">
        <f t="shared" ref="D390:D428" si="117">O390</f>
        <v>484368</v>
      </c>
      <c r="E390" s="219">
        <f t="shared" ref="E390:E428" si="118">P390</f>
        <v>20994270</v>
      </c>
      <c r="F390" s="220">
        <f t="shared" ref="F390:F428" si="119">Q390</f>
        <v>20389813</v>
      </c>
      <c r="G390" s="218">
        <f t="shared" ref="G390:G428" si="120">R390</f>
        <v>119421</v>
      </c>
      <c r="H390" s="221">
        <f t="shared" ref="H390:H428" si="121">S390</f>
        <v>20509234</v>
      </c>
      <c r="I390" s="258">
        <f>IF(C390=0,"",ROUND(F390/C390*100,1))</f>
        <v>99.4</v>
      </c>
      <c r="J390" s="259">
        <f t="shared" ref="J390:J428" si="122">IF(D390=0,"",ROUND(G390/D390*100,1))</f>
        <v>24.7</v>
      </c>
      <c r="K390" s="260">
        <f t="shared" ref="K390:K428" si="123">IF(E390=0,"",ROUND(H390/E390*100,1))</f>
        <v>97.7</v>
      </c>
      <c r="L390" s="225" t="s">
        <v>33</v>
      </c>
      <c r="N390" s="213">
        <v>20509902</v>
      </c>
      <c r="O390" s="213">
        <v>484368</v>
      </c>
      <c r="P390" s="213">
        <v>20994270</v>
      </c>
      <c r="Q390" s="213">
        <v>20389813</v>
      </c>
      <c r="R390" s="213">
        <v>119421</v>
      </c>
      <c r="S390" s="213">
        <v>20509234</v>
      </c>
    </row>
    <row r="391" spans="2:19">
      <c r="B391" s="226" t="s">
        <v>0</v>
      </c>
      <c r="C391" s="227">
        <f t="shared" si="116"/>
        <v>2701635</v>
      </c>
      <c r="D391" s="228">
        <f t="shared" si="117"/>
        <v>57850</v>
      </c>
      <c r="E391" s="229">
        <f t="shared" si="118"/>
        <v>2759485</v>
      </c>
      <c r="F391" s="230">
        <f t="shared" si="119"/>
        <v>2680729</v>
      </c>
      <c r="G391" s="228">
        <f t="shared" si="120"/>
        <v>21561</v>
      </c>
      <c r="H391" s="231">
        <f t="shared" si="121"/>
        <v>2702290</v>
      </c>
      <c r="I391" s="261">
        <f t="shared" ref="I391:I428" si="124">IF(C391=0,"",ROUND(F391/C391*100,1))</f>
        <v>99.2</v>
      </c>
      <c r="J391" s="237">
        <f t="shared" si="122"/>
        <v>37.299999999999997</v>
      </c>
      <c r="K391" s="262">
        <f t="shared" si="123"/>
        <v>97.9</v>
      </c>
      <c r="L391" s="226" t="s">
        <v>0</v>
      </c>
      <c r="N391" s="213">
        <v>2701635</v>
      </c>
      <c r="O391" s="213">
        <v>57850</v>
      </c>
      <c r="P391" s="213">
        <v>2759485</v>
      </c>
      <c r="Q391" s="213">
        <v>2680729</v>
      </c>
      <c r="R391" s="213">
        <v>21561</v>
      </c>
      <c r="S391" s="213">
        <v>2702290</v>
      </c>
    </row>
    <row r="392" spans="2:19">
      <c r="B392" s="226" t="s">
        <v>1</v>
      </c>
      <c r="C392" s="227">
        <f t="shared" si="116"/>
        <v>5521015</v>
      </c>
      <c r="D392" s="228">
        <f t="shared" si="117"/>
        <v>138121</v>
      </c>
      <c r="E392" s="229">
        <f t="shared" si="118"/>
        <v>5659136</v>
      </c>
      <c r="F392" s="230">
        <f t="shared" si="119"/>
        <v>5485684</v>
      </c>
      <c r="G392" s="228">
        <f t="shared" si="120"/>
        <v>35046</v>
      </c>
      <c r="H392" s="231">
        <f t="shared" si="121"/>
        <v>5520730</v>
      </c>
      <c r="I392" s="261">
        <f t="shared" si="124"/>
        <v>99.4</v>
      </c>
      <c r="J392" s="237">
        <f t="shared" si="122"/>
        <v>25.4</v>
      </c>
      <c r="K392" s="262">
        <f t="shared" si="123"/>
        <v>97.6</v>
      </c>
      <c r="L392" s="226" t="s">
        <v>1</v>
      </c>
      <c r="N392" s="213">
        <v>5521015</v>
      </c>
      <c r="O392" s="213">
        <v>138121</v>
      </c>
      <c r="P392" s="213">
        <v>5659136</v>
      </c>
      <c r="Q392" s="213">
        <v>5485684</v>
      </c>
      <c r="R392" s="213">
        <v>35046</v>
      </c>
      <c r="S392" s="213">
        <v>5520730</v>
      </c>
    </row>
    <row r="393" spans="2:19">
      <c r="B393" s="226" t="s">
        <v>34</v>
      </c>
      <c r="C393" s="227">
        <f t="shared" si="116"/>
        <v>3722022</v>
      </c>
      <c r="D393" s="228">
        <f t="shared" si="117"/>
        <v>101595</v>
      </c>
      <c r="E393" s="229">
        <f t="shared" si="118"/>
        <v>3823617</v>
      </c>
      <c r="F393" s="230">
        <f t="shared" si="119"/>
        <v>3693659</v>
      </c>
      <c r="G393" s="228">
        <f t="shared" si="120"/>
        <v>38566</v>
      </c>
      <c r="H393" s="231">
        <f t="shared" si="121"/>
        <v>3732225</v>
      </c>
      <c r="I393" s="261">
        <f t="shared" si="124"/>
        <v>99.2</v>
      </c>
      <c r="J393" s="237">
        <f t="shared" si="122"/>
        <v>38</v>
      </c>
      <c r="K393" s="262">
        <f t="shared" si="123"/>
        <v>97.6</v>
      </c>
      <c r="L393" s="226" t="s">
        <v>34</v>
      </c>
      <c r="N393" s="213">
        <v>3722022</v>
      </c>
      <c r="O393" s="213">
        <v>101595</v>
      </c>
      <c r="P393" s="213">
        <v>3823617</v>
      </c>
      <c r="Q393" s="213">
        <v>3693659</v>
      </c>
      <c r="R393" s="213">
        <v>38566</v>
      </c>
      <c r="S393" s="213">
        <v>3732225</v>
      </c>
    </row>
    <row r="394" spans="2:19">
      <c r="B394" s="226" t="s">
        <v>35</v>
      </c>
      <c r="C394" s="227">
        <f t="shared" si="116"/>
        <v>6733069</v>
      </c>
      <c r="D394" s="228">
        <f t="shared" si="117"/>
        <v>125228</v>
      </c>
      <c r="E394" s="229">
        <f t="shared" si="118"/>
        <v>6858297</v>
      </c>
      <c r="F394" s="230">
        <f t="shared" si="119"/>
        <v>6696829</v>
      </c>
      <c r="G394" s="228">
        <f t="shared" si="120"/>
        <v>62780</v>
      </c>
      <c r="H394" s="231">
        <f t="shared" si="121"/>
        <v>6759609</v>
      </c>
      <c r="I394" s="261">
        <f t="shared" si="124"/>
        <v>99.5</v>
      </c>
      <c r="J394" s="237">
        <f t="shared" si="122"/>
        <v>50.1</v>
      </c>
      <c r="K394" s="262">
        <f t="shared" si="123"/>
        <v>98.6</v>
      </c>
      <c r="L394" s="226" t="s">
        <v>35</v>
      </c>
      <c r="N394" s="213">
        <v>6733069</v>
      </c>
      <c r="O394" s="213">
        <v>125228</v>
      </c>
      <c r="P394" s="213">
        <v>6858297</v>
      </c>
      <c r="Q394" s="213">
        <v>6696829</v>
      </c>
      <c r="R394" s="213">
        <v>62780</v>
      </c>
      <c r="S394" s="213">
        <v>6759609</v>
      </c>
    </row>
    <row r="395" spans="2:19">
      <c r="B395" s="226" t="s">
        <v>36</v>
      </c>
      <c r="C395" s="227">
        <f t="shared" si="116"/>
        <v>2582833</v>
      </c>
      <c r="D395" s="228">
        <f t="shared" si="117"/>
        <v>30718</v>
      </c>
      <c r="E395" s="229">
        <f t="shared" si="118"/>
        <v>2613551</v>
      </c>
      <c r="F395" s="230">
        <f t="shared" si="119"/>
        <v>2563862</v>
      </c>
      <c r="G395" s="228">
        <f t="shared" si="120"/>
        <v>9218</v>
      </c>
      <c r="H395" s="231">
        <f t="shared" si="121"/>
        <v>2573080</v>
      </c>
      <c r="I395" s="261">
        <f t="shared" si="124"/>
        <v>99.3</v>
      </c>
      <c r="J395" s="237">
        <f t="shared" si="122"/>
        <v>30</v>
      </c>
      <c r="K395" s="262">
        <f t="shared" si="123"/>
        <v>98.5</v>
      </c>
      <c r="L395" s="226" t="s">
        <v>36</v>
      </c>
      <c r="N395" s="213">
        <v>2582833</v>
      </c>
      <c r="O395" s="213">
        <v>30718</v>
      </c>
      <c r="P395" s="213">
        <v>2613551</v>
      </c>
      <c r="Q395" s="213">
        <v>2563862</v>
      </c>
      <c r="R395" s="213">
        <v>9218</v>
      </c>
      <c r="S395" s="213">
        <v>2573080</v>
      </c>
    </row>
    <row r="396" spans="2:19">
      <c r="B396" s="226" t="s">
        <v>37</v>
      </c>
      <c r="C396" s="227">
        <f t="shared" si="116"/>
        <v>1570705</v>
      </c>
      <c r="D396" s="228">
        <f t="shared" si="117"/>
        <v>9113</v>
      </c>
      <c r="E396" s="229">
        <f t="shared" si="118"/>
        <v>1579818</v>
      </c>
      <c r="F396" s="230">
        <f t="shared" si="119"/>
        <v>1569904</v>
      </c>
      <c r="G396" s="228">
        <f t="shared" si="120"/>
        <v>2386</v>
      </c>
      <c r="H396" s="231">
        <f t="shared" si="121"/>
        <v>1572290</v>
      </c>
      <c r="I396" s="261">
        <f t="shared" si="124"/>
        <v>99.9</v>
      </c>
      <c r="J396" s="237">
        <f t="shared" si="122"/>
        <v>26.2</v>
      </c>
      <c r="K396" s="262">
        <f t="shared" si="123"/>
        <v>99.5</v>
      </c>
      <c r="L396" s="226" t="s">
        <v>157</v>
      </c>
      <c r="N396" s="213">
        <v>1570705</v>
      </c>
      <c r="O396" s="213">
        <v>9113</v>
      </c>
      <c r="P396" s="213">
        <v>1579818</v>
      </c>
      <c r="Q396" s="213">
        <v>1569904</v>
      </c>
      <c r="R396" s="213">
        <v>2386</v>
      </c>
      <c r="S396" s="213">
        <v>1572290</v>
      </c>
    </row>
    <row r="397" spans="2:19">
      <c r="B397" s="226" t="s">
        <v>38</v>
      </c>
      <c r="C397" s="227">
        <f t="shared" si="116"/>
        <v>1277014</v>
      </c>
      <c r="D397" s="228">
        <f t="shared" si="117"/>
        <v>72046</v>
      </c>
      <c r="E397" s="229">
        <f t="shared" si="118"/>
        <v>1349060</v>
      </c>
      <c r="F397" s="230">
        <f t="shared" si="119"/>
        <v>1267581</v>
      </c>
      <c r="G397" s="228">
        <f t="shared" si="120"/>
        <v>18615</v>
      </c>
      <c r="H397" s="231">
        <f t="shared" si="121"/>
        <v>1286196</v>
      </c>
      <c r="I397" s="261">
        <f t="shared" si="124"/>
        <v>99.3</v>
      </c>
      <c r="J397" s="237">
        <f t="shared" si="122"/>
        <v>25.8</v>
      </c>
      <c r="K397" s="262">
        <f t="shared" si="123"/>
        <v>95.3</v>
      </c>
      <c r="L397" s="226" t="s">
        <v>38</v>
      </c>
      <c r="N397" s="213">
        <v>1277014</v>
      </c>
      <c r="O397" s="213">
        <v>72046</v>
      </c>
      <c r="P397" s="213">
        <v>1349060</v>
      </c>
      <c r="Q397" s="213">
        <v>1267581</v>
      </c>
      <c r="R397" s="213">
        <v>18615</v>
      </c>
      <c r="S397" s="213">
        <v>1286196</v>
      </c>
    </row>
    <row r="398" spans="2:19">
      <c r="B398" s="226" t="s">
        <v>39</v>
      </c>
      <c r="C398" s="227">
        <f t="shared" si="116"/>
        <v>6307380</v>
      </c>
      <c r="D398" s="228">
        <f t="shared" si="117"/>
        <v>249458</v>
      </c>
      <c r="E398" s="229">
        <f t="shared" si="118"/>
        <v>6556838</v>
      </c>
      <c r="F398" s="230">
        <f t="shared" si="119"/>
        <v>6277132</v>
      </c>
      <c r="G398" s="228">
        <f t="shared" si="120"/>
        <v>20990</v>
      </c>
      <c r="H398" s="231">
        <f t="shared" si="121"/>
        <v>6298122</v>
      </c>
      <c r="I398" s="261">
        <f t="shared" si="124"/>
        <v>99.5</v>
      </c>
      <c r="J398" s="237">
        <f t="shared" si="122"/>
        <v>8.4</v>
      </c>
      <c r="K398" s="262">
        <f t="shared" si="123"/>
        <v>96.1</v>
      </c>
      <c r="L398" s="226" t="s">
        <v>39</v>
      </c>
      <c r="N398" s="213">
        <v>6307380</v>
      </c>
      <c r="O398" s="213">
        <v>249458</v>
      </c>
      <c r="P398" s="213">
        <v>6556838</v>
      </c>
      <c r="Q398" s="213">
        <v>6277132</v>
      </c>
      <c r="R398" s="213">
        <v>20990</v>
      </c>
      <c r="S398" s="213">
        <v>6298122</v>
      </c>
    </row>
    <row r="399" spans="2:19">
      <c r="B399" s="226" t="s">
        <v>40</v>
      </c>
      <c r="C399" s="227">
        <f t="shared" si="116"/>
        <v>3829119</v>
      </c>
      <c r="D399" s="228">
        <f t="shared" si="117"/>
        <v>211507</v>
      </c>
      <c r="E399" s="229">
        <f t="shared" si="118"/>
        <v>4040626</v>
      </c>
      <c r="F399" s="230">
        <f t="shared" si="119"/>
        <v>3788997</v>
      </c>
      <c r="G399" s="228">
        <f t="shared" si="120"/>
        <v>50220</v>
      </c>
      <c r="H399" s="231">
        <f t="shared" si="121"/>
        <v>3839217</v>
      </c>
      <c r="I399" s="261">
        <f t="shared" si="124"/>
        <v>99</v>
      </c>
      <c r="J399" s="237">
        <f t="shared" si="122"/>
        <v>23.7</v>
      </c>
      <c r="K399" s="262">
        <f t="shared" si="123"/>
        <v>95</v>
      </c>
      <c r="L399" s="226" t="s">
        <v>40</v>
      </c>
      <c r="N399" s="213">
        <v>3829119</v>
      </c>
      <c r="O399" s="213">
        <v>211507</v>
      </c>
      <c r="P399" s="213">
        <v>4040626</v>
      </c>
      <c r="Q399" s="213">
        <v>3788997</v>
      </c>
      <c r="R399" s="213">
        <v>50220</v>
      </c>
      <c r="S399" s="213">
        <v>3839217</v>
      </c>
    </row>
    <row r="400" spans="2:19">
      <c r="B400" s="226" t="s">
        <v>260</v>
      </c>
      <c r="C400" s="217">
        <f t="shared" si="116"/>
        <v>2009592</v>
      </c>
      <c r="D400" s="218">
        <f t="shared" si="117"/>
        <v>99818</v>
      </c>
      <c r="E400" s="219">
        <f t="shared" si="118"/>
        <v>2109410</v>
      </c>
      <c r="F400" s="220">
        <f t="shared" si="119"/>
        <v>1996026</v>
      </c>
      <c r="G400" s="218">
        <f t="shared" si="120"/>
        <v>24226</v>
      </c>
      <c r="H400" s="221">
        <f t="shared" si="121"/>
        <v>2020252</v>
      </c>
      <c r="I400" s="258">
        <f t="shared" si="124"/>
        <v>99.3</v>
      </c>
      <c r="J400" s="259">
        <f t="shared" si="122"/>
        <v>24.3</v>
      </c>
      <c r="K400" s="260">
        <f t="shared" si="123"/>
        <v>95.8</v>
      </c>
      <c r="L400" s="226" t="s">
        <v>259</v>
      </c>
      <c r="N400" s="213">
        <v>2009592</v>
      </c>
      <c r="O400" s="213">
        <v>99818</v>
      </c>
      <c r="P400" s="213">
        <v>2109410</v>
      </c>
      <c r="Q400" s="213">
        <v>1996026</v>
      </c>
      <c r="R400" s="213">
        <v>24226</v>
      </c>
      <c r="S400" s="213">
        <v>2020252</v>
      </c>
    </row>
    <row r="401" spans="2:19">
      <c r="B401" s="235" t="s">
        <v>41</v>
      </c>
      <c r="C401" s="263">
        <f t="shared" si="116"/>
        <v>1111471</v>
      </c>
      <c r="D401" s="264">
        <f t="shared" si="117"/>
        <v>48499</v>
      </c>
      <c r="E401" s="265">
        <f t="shared" si="118"/>
        <v>1159970</v>
      </c>
      <c r="F401" s="266">
        <f t="shared" si="119"/>
        <v>1096736</v>
      </c>
      <c r="G401" s="264">
        <f t="shared" si="120"/>
        <v>11227</v>
      </c>
      <c r="H401" s="267">
        <f t="shared" si="121"/>
        <v>1107963</v>
      </c>
      <c r="I401" s="277">
        <f t="shared" si="124"/>
        <v>98.7</v>
      </c>
      <c r="J401" s="278">
        <f t="shared" si="122"/>
        <v>23.1</v>
      </c>
      <c r="K401" s="279">
        <f t="shared" si="123"/>
        <v>95.5</v>
      </c>
      <c r="L401" s="235" t="s">
        <v>41</v>
      </c>
      <c r="N401" s="213">
        <v>1111471</v>
      </c>
      <c r="O401" s="213">
        <v>48499</v>
      </c>
      <c r="P401" s="213">
        <v>1159970</v>
      </c>
      <c r="Q401" s="213">
        <v>1096736</v>
      </c>
      <c r="R401" s="213">
        <v>11227</v>
      </c>
      <c r="S401" s="213">
        <v>1107963</v>
      </c>
    </row>
    <row r="402" spans="2:19">
      <c r="B402" s="226" t="s">
        <v>42</v>
      </c>
      <c r="C402" s="227">
        <f t="shared" si="116"/>
        <v>271960</v>
      </c>
      <c r="D402" s="228">
        <f t="shared" si="117"/>
        <v>14421</v>
      </c>
      <c r="E402" s="229">
        <f t="shared" si="118"/>
        <v>286381</v>
      </c>
      <c r="F402" s="230">
        <f t="shared" si="119"/>
        <v>268892</v>
      </c>
      <c r="G402" s="228">
        <f t="shared" si="120"/>
        <v>3976</v>
      </c>
      <c r="H402" s="231">
        <f t="shared" si="121"/>
        <v>272868</v>
      </c>
      <c r="I402" s="261">
        <f t="shared" si="124"/>
        <v>98.9</v>
      </c>
      <c r="J402" s="237">
        <f t="shared" si="122"/>
        <v>27.6</v>
      </c>
      <c r="K402" s="262">
        <f t="shared" si="123"/>
        <v>95.3</v>
      </c>
      <c r="L402" s="226" t="s">
        <v>42</v>
      </c>
      <c r="N402" s="213">
        <v>271960</v>
      </c>
      <c r="O402" s="213">
        <v>14421</v>
      </c>
      <c r="P402" s="213">
        <v>286381</v>
      </c>
      <c r="Q402" s="213">
        <v>268892</v>
      </c>
      <c r="R402" s="213">
        <v>3976</v>
      </c>
      <c r="S402" s="213">
        <v>272868</v>
      </c>
    </row>
    <row r="403" spans="2:19">
      <c r="B403" s="226" t="s">
        <v>43</v>
      </c>
      <c r="C403" s="227">
        <f t="shared" si="116"/>
        <v>866321</v>
      </c>
      <c r="D403" s="228">
        <f t="shared" si="117"/>
        <v>22582</v>
      </c>
      <c r="E403" s="229">
        <f t="shared" si="118"/>
        <v>888903</v>
      </c>
      <c r="F403" s="230">
        <f t="shared" si="119"/>
        <v>858948</v>
      </c>
      <c r="G403" s="228">
        <f t="shared" si="120"/>
        <v>5589</v>
      </c>
      <c r="H403" s="231">
        <f t="shared" si="121"/>
        <v>864537</v>
      </c>
      <c r="I403" s="261">
        <f t="shared" si="124"/>
        <v>99.1</v>
      </c>
      <c r="J403" s="237">
        <f t="shared" si="122"/>
        <v>24.7</v>
      </c>
      <c r="K403" s="262">
        <f t="shared" si="123"/>
        <v>97.3</v>
      </c>
      <c r="L403" s="226" t="s">
        <v>43</v>
      </c>
      <c r="N403" s="213">
        <v>866321</v>
      </c>
      <c r="O403" s="213">
        <v>22582</v>
      </c>
      <c r="P403" s="213">
        <v>888903</v>
      </c>
      <c r="Q403" s="213">
        <v>858948</v>
      </c>
      <c r="R403" s="213">
        <v>5589</v>
      </c>
      <c r="S403" s="213">
        <v>864537</v>
      </c>
    </row>
    <row r="404" spans="2:19">
      <c r="B404" s="226" t="s">
        <v>44</v>
      </c>
      <c r="C404" s="227">
        <f t="shared" si="116"/>
        <v>754195</v>
      </c>
      <c r="D404" s="228">
        <f t="shared" si="117"/>
        <v>29831</v>
      </c>
      <c r="E404" s="229">
        <f t="shared" si="118"/>
        <v>784026</v>
      </c>
      <c r="F404" s="230">
        <f t="shared" si="119"/>
        <v>751937</v>
      </c>
      <c r="G404" s="228">
        <f t="shared" si="120"/>
        <v>14131</v>
      </c>
      <c r="H404" s="231">
        <f t="shared" si="121"/>
        <v>766068</v>
      </c>
      <c r="I404" s="261">
        <f t="shared" si="124"/>
        <v>99.7</v>
      </c>
      <c r="J404" s="237">
        <f t="shared" si="122"/>
        <v>47.4</v>
      </c>
      <c r="K404" s="262">
        <f t="shared" si="123"/>
        <v>97.7</v>
      </c>
      <c r="L404" s="226" t="s">
        <v>44</v>
      </c>
      <c r="N404" s="213">
        <v>754195</v>
      </c>
      <c r="O404" s="213">
        <v>29831</v>
      </c>
      <c r="P404" s="213">
        <v>784026</v>
      </c>
      <c r="Q404" s="213">
        <v>751937</v>
      </c>
      <c r="R404" s="213">
        <v>14131</v>
      </c>
      <c r="S404" s="213">
        <v>766068</v>
      </c>
    </row>
    <row r="405" spans="2:19">
      <c r="B405" s="226" t="s">
        <v>45</v>
      </c>
      <c r="C405" s="227">
        <f t="shared" si="116"/>
        <v>1230009</v>
      </c>
      <c r="D405" s="228">
        <f t="shared" si="117"/>
        <v>15893</v>
      </c>
      <c r="E405" s="229">
        <f t="shared" si="118"/>
        <v>1245902</v>
      </c>
      <c r="F405" s="230">
        <f t="shared" si="119"/>
        <v>1223288</v>
      </c>
      <c r="G405" s="228">
        <f t="shared" si="120"/>
        <v>5249</v>
      </c>
      <c r="H405" s="231">
        <f t="shared" si="121"/>
        <v>1228537</v>
      </c>
      <c r="I405" s="261">
        <f t="shared" si="124"/>
        <v>99.5</v>
      </c>
      <c r="J405" s="237">
        <f t="shared" si="122"/>
        <v>33</v>
      </c>
      <c r="K405" s="262">
        <f t="shared" si="123"/>
        <v>98.6</v>
      </c>
      <c r="L405" s="226" t="s">
        <v>45</v>
      </c>
      <c r="N405" s="213">
        <v>1230009</v>
      </c>
      <c r="O405" s="213">
        <v>15893</v>
      </c>
      <c r="P405" s="213">
        <v>1245902</v>
      </c>
      <c r="Q405" s="213">
        <v>1223288</v>
      </c>
      <c r="R405" s="213">
        <v>5249</v>
      </c>
      <c r="S405" s="213">
        <v>1228537</v>
      </c>
    </row>
    <row r="406" spans="2:19">
      <c r="B406" s="226" t="s">
        <v>46</v>
      </c>
      <c r="C406" s="227">
        <f t="shared" si="116"/>
        <v>464203</v>
      </c>
      <c r="D406" s="228">
        <f t="shared" si="117"/>
        <v>6462</v>
      </c>
      <c r="E406" s="229">
        <f t="shared" si="118"/>
        <v>470665</v>
      </c>
      <c r="F406" s="230">
        <f t="shared" si="119"/>
        <v>462425</v>
      </c>
      <c r="G406" s="228">
        <f t="shared" si="120"/>
        <v>3495</v>
      </c>
      <c r="H406" s="231">
        <f t="shared" si="121"/>
        <v>465920</v>
      </c>
      <c r="I406" s="261">
        <f t="shared" si="124"/>
        <v>99.6</v>
      </c>
      <c r="J406" s="237">
        <f t="shared" si="122"/>
        <v>54.1</v>
      </c>
      <c r="K406" s="262">
        <f t="shared" si="123"/>
        <v>99</v>
      </c>
      <c r="L406" s="226" t="s">
        <v>46</v>
      </c>
      <c r="N406" s="213">
        <v>464203</v>
      </c>
      <c r="O406" s="213">
        <v>6462</v>
      </c>
      <c r="P406" s="213">
        <v>470665</v>
      </c>
      <c r="Q406" s="213">
        <v>462425</v>
      </c>
      <c r="R406" s="213">
        <v>3495</v>
      </c>
      <c r="S406" s="213">
        <v>465920</v>
      </c>
    </row>
    <row r="407" spans="2:19">
      <c r="B407" s="226" t="s">
        <v>47</v>
      </c>
      <c r="C407" s="227">
        <f t="shared" si="116"/>
        <v>643860</v>
      </c>
      <c r="D407" s="228">
        <f t="shared" si="117"/>
        <v>1417</v>
      </c>
      <c r="E407" s="229">
        <f t="shared" si="118"/>
        <v>645277</v>
      </c>
      <c r="F407" s="230">
        <f t="shared" si="119"/>
        <v>643192</v>
      </c>
      <c r="G407" s="228">
        <f t="shared" si="120"/>
        <v>322</v>
      </c>
      <c r="H407" s="231">
        <f t="shared" si="121"/>
        <v>643514</v>
      </c>
      <c r="I407" s="261">
        <f t="shared" si="124"/>
        <v>99.9</v>
      </c>
      <c r="J407" s="237">
        <f t="shared" si="122"/>
        <v>22.7</v>
      </c>
      <c r="K407" s="262">
        <f t="shared" si="123"/>
        <v>99.7</v>
      </c>
      <c r="L407" s="226" t="s">
        <v>47</v>
      </c>
      <c r="N407" s="213">
        <v>643860</v>
      </c>
      <c r="O407" s="213">
        <v>1417</v>
      </c>
      <c r="P407" s="213">
        <v>645277</v>
      </c>
      <c r="Q407" s="213">
        <v>643192</v>
      </c>
      <c r="R407" s="213">
        <v>322</v>
      </c>
      <c r="S407" s="213">
        <v>643514</v>
      </c>
    </row>
    <row r="408" spans="2:19">
      <c r="B408" s="226" t="s">
        <v>48</v>
      </c>
      <c r="C408" s="227">
        <f t="shared" si="116"/>
        <v>245690</v>
      </c>
      <c r="D408" s="228">
        <f t="shared" si="117"/>
        <v>1432</v>
      </c>
      <c r="E408" s="229">
        <f t="shared" si="118"/>
        <v>247122</v>
      </c>
      <c r="F408" s="230">
        <f t="shared" si="119"/>
        <v>245208</v>
      </c>
      <c r="G408" s="228">
        <f t="shared" si="120"/>
        <v>54</v>
      </c>
      <c r="H408" s="231">
        <f t="shared" si="121"/>
        <v>245262</v>
      </c>
      <c r="I408" s="261">
        <f t="shared" si="124"/>
        <v>99.8</v>
      </c>
      <c r="J408" s="237">
        <f t="shared" si="122"/>
        <v>3.8</v>
      </c>
      <c r="K408" s="262">
        <f t="shared" si="123"/>
        <v>99.2</v>
      </c>
      <c r="L408" s="226" t="s">
        <v>48</v>
      </c>
      <c r="N408" s="213">
        <v>245690</v>
      </c>
      <c r="O408" s="213">
        <v>1432</v>
      </c>
      <c r="P408" s="213">
        <v>247122</v>
      </c>
      <c r="Q408" s="213">
        <v>245208</v>
      </c>
      <c r="R408" s="213">
        <v>54</v>
      </c>
      <c r="S408" s="213">
        <v>245262</v>
      </c>
    </row>
    <row r="409" spans="2:19">
      <c r="B409" s="226" t="s">
        <v>49</v>
      </c>
      <c r="C409" s="227">
        <f t="shared" si="116"/>
        <v>1696562</v>
      </c>
      <c r="D409" s="228">
        <f t="shared" si="117"/>
        <v>22640</v>
      </c>
      <c r="E409" s="229">
        <f t="shared" si="118"/>
        <v>1719202</v>
      </c>
      <c r="F409" s="230">
        <f t="shared" si="119"/>
        <v>1690135</v>
      </c>
      <c r="G409" s="228">
        <f t="shared" si="120"/>
        <v>7381</v>
      </c>
      <c r="H409" s="231">
        <f t="shared" si="121"/>
        <v>1697516</v>
      </c>
      <c r="I409" s="261">
        <f t="shared" si="124"/>
        <v>99.6</v>
      </c>
      <c r="J409" s="237">
        <f t="shared" si="122"/>
        <v>32.6</v>
      </c>
      <c r="K409" s="262">
        <f t="shared" si="123"/>
        <v>98.7</v>
      </c>
      <c r="L409" s="226" t="s">
        <v>49</v>
      </c>
      <c r="N409" s="213">
        <v>1696562</v>
      </c>
      <c r="O409" s="213">
        <v>22640</v>
      </c>
      <c r="P409" s="213">
        <v>1719202</v>
      </c>
      <c r="Q409" s="213">
        <v>1690135</v>
      </c>
      <c r="R409" s="213">
        <v>7381</v>
      </c>
      <c r="S409" s="213">
        <v>1697516</v>
      </c>
    </row>
    <row r="410" spans="2:19">
      <c r="B410" s="226" t="s">
        <v>50</v>
      </c>
      <c r="C410" s="227">
        <f t="shared" si="116"/>
        <v>51875</v>
      </c>
      <c r="D410" s="228">
        <f t="shared" si="117"/>
        <v>7146</v>
      </c>
      <c r="E410" s="229">
        <f t="shared" si="118"/>
        <v>59021</v>
      </c>
      <c r="F410" s="230">
        <f t="shared" si="119"/>
        <v>51529</v>
      </c>
      <c r="G410" s="228">
        <f t="shared" si="120"/>
        <v>6434</v>
      </c>
      <c r="H410" s="231">
        <f t="shared" si="121"/>
        <v>57963</v>
      </c>
      <c r="I410" s="261">
        <f t="shared" si="124"/>
        <v>99.3</v>
      </c>
      <c r="J410" s="237">
        <f t="shared" si="122"/>
        <v>90</v>
      </c>
      <c r="K410" s="262">
        <f t="shared" si="123"/>
        <v>98.2</v>
      </c>
      <c r="L410" s="226" t="s">
        <v>50</v>
      </c>
      <c r="N410" s="213">
        <v>51875</v>
      </c>
      <c r="O410" s="213">
        <v>7146</v>
      </c>
      <c r="P410" s="213">
        <v>59021</v>
      </c>
      <c r="Q410" s="213">
        <v>51529</v>
      </c>
      <c r="R410" s="213">
        <v>6434</v>
      </c>
      <c r="S410" s="213">
        <v>57963</v>
      </c>
    </row>
    <row r="411" spans="2:19">
      <c r="B411" s="226" t="s">
        <v>51</v>
      </c>
      <c r="C411" s="227">
        <f t="shared" si="116"/>
        <v>61169</v>
      </c>
      <c r="D411" s="228">
        <f t="shared" si="117"/>
        <v>2598</v>
      </c>
      <c r="E411" s="229">
        <f t="shared" si="118"/>
        <v>63767</v>
      </c>
      <c r="F411" s="230">
        <f t="shared" si="119"/>
        <v>60505</v>
      </c>
      <c r="G411" s="228">
        <f t="shared" si="120"/>
        <v>767</v>
      </c>
      <c r="H411" s="231">
        <f t="shared" si="121"/>
        <v>61272</v>
      </c>
      <c r="I411" s="261">
        <f t="shared" si="124"/>
        <v>98.9</v>
      </c>
      <c r="J411" s="237">
        <f t="shared" si="122"/>
        <v>29.5</v>
      </c>
      <c r="K411" s="262">
        <f t="shared" si="123"/>
        <v>96.1</v>
      </c>
      <c r="L411" s="226" t="s">
        <v>51</v>
      </c>
      <c r="N411" s="213">
        <v>61169</v>
      </c>
      <c r="O411" s="213">
        <v>2598</v>
      </c>
      <c r="P411" s="213">
        <v>63767</v>
      </c>
      <c r="Q411" s="213">
        <v>60505</v>
      </c>
      <c r="R411" s="213">
        <v>767</v>
      </c>
      <c r="S411" s="213">
        <v>61272</v>
      </c>
    </row>
    <row r="412" spans="2:19">
      <c r="B412" s="226" t="s">
        <v>52</v>
      </c>
      <c r="C412" s="227">
        <f t="shared" si="116"/>
        <v>304330</v>
      </c>
      <c r="D412" s="228">
        <f t="shared" si="117"/>
        <v>15437</v>
      </c>
      <c r="E412" s="229">
        <f t="shared" si="118"/>
        <v>319767</v>
      </c>
      <c r="F412" s="230">
        <f t="shared" si="119"/>
        <v>303034</v>
      </c>
      <c r="G412" s="228">
        <f t="shared" si="120"/>
        <v>1445</v>
      </c>
      <c r="H412" s="231">
        <f t="shared" si="121"/>
        <v>304479</v>
      </c>
      <c r="I412" s="261">
        <f t="shared" si="124"/>
        <v>99.6</v>
      </c>
      <c r="J412" s="237">
        <f t="shared" si="122"/>
        <v>9.4</v>
      </c>
      <c r="K412" s="262">
        <f t="shared" si="123"/>
        <v>95.2</v>
      </c>
      <c r="L412" s="226" t="s">
        <v>52</v>
      </c>
      <c r="N412" s="213">
        <v>304330</v>
      </c>
      <c r="O412" s="213">
        <v>15437</v>
      </c>
      <c r="P412" s="213">
        <v>319767</v>
      </c>
      <c r="Q412" s="213">
        <v>303034</v>
      </c>
      <c r="R412" s="213">
        <v>1445</v>
      </c>
      <c r="S412" s="213">
        <v>304479</v>
      </c>
    </row>
    <row r="413" spans="2:19">
      <c r="B413" s="226" t="s">
        <v>53</v>
      </c>
      <c r="C413" s="227">
        <f t="shared" si="116"/>
        <v>128821</v>
      </c>
      <c r="D413" s="228">
        <f t="shared" si="117"/>
        <v>3120</v>
      </c>
      <c r="E413" s="229">
        <f t="shared" si="118"/>
        <v>131941</v>
      </c>
      <c r="F413" s="230">
        <f t="shared" si="119"/>
        <v>128235</v>
      </c>
      <c r="G413" s="228">
        <f t="shared" si="120"/>
        <v>420</v>
      </c>
      <c r="H413" s="231">
        <f t="shared" si="121"/>
        <v>128655</v>
      </c>
      <c r="I413" s="261">
        <f t="shared" si="124"/>
        <v>99.5</v>
      </c>
      <c r="J413" s="237">
        <f t="shared" si="122"/>
        <v>13.5</v>
      </c>
      <c r="K413" s="262">
        <f t="shared" si="123"/>
        <v>97.5</v>
      </c>
      <c r="L413" s="226" t="s">
        <v>53</v>
      </c>
      <c r="N413" s="213">
        <v>128821</v>
      </c>
      <c r="O413" s="213">
        <v>3120</v>
      </c>
      <c r="P413" s="213">
        <v>131941</v>
      </c>
      <c r="Q413" s="213">
        <v>128235</v>
      </c>
      <c r="R413" s="213">
        <v>420</v>
      </c>
      <c r="S413" s="213">
        <v>128655</v>
      </c>
    </row>
    <row r="414" spans="2:19">
      <c r="B414" s="226" t="s">
        <v>54</v>
      </c>
      <c r="C414" s="227">
        <f t="shared" si="116"/>
        <v>823247</v>
      </c>
      <c r="D414" s="228">
        <f t="shared" si="117"/>
        <v>204083</v>
      </c>
      <c r="E414" s="229">
        <f t="shared" si="118"/>
        <v>1027330</v>
      </c>
      <c r="F414" s="230">
        <f t="shared" si="119"/>
        <v>817014</v>
      </c>
      <c r="G414" s="228">
        <f t="shared" si="120"/>
        <v>30621</v>
      </c>
      <c r="H414" s="231">
        <f t="shared" si="121"/>
        <v>847635</v>
      </c>
      <c r="I414" s="261">
        <f t="shared" si="124"/>
        <v>99.2</v>
      </c>
      <c r="J414" s="237">
        <f t="shared" si="122"/>
        <v>15</v>
      </c>
      <c r="K414" s="262">
        <f t="shared" si="123"/>
        <v>82.5</v>
      </c>
      <c r="L414" s="226" t="s">
        <v>54</v>
      </c>
      <c r="N414" s="213">
        <v>823247</v>
      </c>
      <c r="O414" s="213">
        <v>204083</v>
      </c>
      <c r="P414" s="213">
        <v>1027330</v>
      </c>
      <c r="Q414" s="213">
        <v>817014</v>
      </c>
      <c r="R414" s="213">
        <v>30621</v>
      </c>
      <c r="S414" s="213">
        <v>847635</v>
      </c>
    </row>
    <row r="415" spans="2:19">
      <c r="B415" s="226" t="s">
        <v>55</v>
      </c>
      <c r="C415" s="227">
        <f t="shared" si="116"/>
        <v>1175760</v>
      </c>
      <c r="D415" s="228">
        <f t="shared" si="117"/>
        <v>871</v>
      </c>
      <c r="E415" s="229">
        <f t="shared" si="118"/>
        <v>1176631</v>
      </c>
      <c r="F415" s="230">
        <f t="shared" si="119"/>
        <v>1175262</v>
      </c>
      <c r="G415" s="228">
        <f t="shared" si="120"/>
        <v>3</v>
      </c>
      <c r="H415" s="231">
        <f t="shared" si="121"/>
        <v>1175265</v>
      </c>
      <c r="I415" s="261">
        <f t="shared" si="124"/>
        <v>100</v>
      </c>
      <c r="J415" s="237">
        <f t="shared" si="122"/>
        <v>0.3</v>
      </c>
      <c r="K415" s="262">
        <f t="shared" si="123"/>
        <v>99.9</v>
      </c>
      <c r="L415" s="226" t="s">
        <v>55</v>
      </c>
      <c r="N415" s="213">
        <v>1175760</v>
      </c>
      <c r="O415" s="213">
        <v>871</v>
      </c>
      <c r="P415" s="213">
        <v>1176631</v>
      </c>
      <c r="Q415" s="213">
        <v>1175262</v>
      </c>
      <c r="R415" s="213">
        <v>3</v>
      </c>
      <c r="S415" s="213">
        <v>1175265</v>
      </c>
    </row>
    <row r="416" spans="2:19">
      <c r="B416" s="226" t="s">
        <v>56</v>
      </c>
      <c r="C416" s="227">
        <f t="shared" si="116"/>
        <v>1709282</v>
      </c>
      <c r="D416" s="228">
        <f t="shared" si="117"/>
        <v>36713</v>
      </c>
      <c r="E416" s="229">
        <f t="shared" si="118"/>
        <v>1745995</v>
      </c>
      <c r="F416" s="230">
        <f t="shared" si="119"/>
        <v>1703919</v>
      </c>
      <c r="G416" s="228">
        <f t="shared" si="120"/>
        <v>2845</v>
      </c>
      <c r="H416" s="231">
        <f t="shared" si="121"/>
        <v>1706764</v>
      </c>
      <c r="I416" s="261">
        <f t="shared" si="124"/>
        <v>99.7</v>
      </c>
      <c r="J416" s="237">
        <f t="shared" si="122"/>
        <v>7.7</v>
      </c>
      <c r="K416" s="262">
        <f t="shared" si="123"/>
        <v>97.8</v>
      </c>
      <c r="L416" s="226" t="s">
        <v>56</v>
      </c>
      <c r="N416" s="213">
        <v>1709282</v>
      </c>
      <c r="O416" s="213">
        <v>36713</v>
      </c>
      <c r="P416" s="213">
        <v>1745995</v>
      </c>
      <c r="Q416" s="213">
        <v>1703919</v>
      </c>
      <c r="R416" s="213">
        <v>2845</v>
      </c>
      <c r="S416" s="213">
        <v>1706764</v>
      </c>
    </row>
    <row r="417" spans="2:19">
      <c r="B417" s="226" t="s">
        <v>57</v>
      </c>
      <c r="C417" s="227">
        <f t="shared" si="116"/>
        <v>770603</v>
      </c>
      <c r="D417" s="228">
        <f t="shared" si="117"/>
        <v>7671</v>
      </c>
      <c r="E417" s="229">
        <f t="shared" si="118"/>
        <v>778274</v>
      </c>
      <c r="F417" s="230">
        <f t="shared" si="119"/>
        <v>768771</v>
      </c>
      <c r="G417" s="228">
        <f t="shared" si="120"/>
        <v>1865</v>
      </c>
      <c r="H417" s="231">
        <f t="shared" si="121"/>
        <v>770636</v>
      </c>
      <c r="I417" s="261">
        <f t="shared" si="124"/>
        <v>99.8</v>
      </c>
      <c r="J417" s="237">
        <f t="shared" si="122"/>
        <v>24.3</v>
      </c>
      <c r="K417" s="262">
        <f t="shared" si="123"/>
        <v>99</v>
      </c>
      <c r="L417" s="226" t="s">
        <v>57</v>
      </c>
      <c r="N417" s="213">
        <v>770603</v>
      </c>
      <c r="O417" s="213">
        <v>7671</v>
      </c>
      <c r="P417" s="213">
        <v>778274</v>
      </c>
      <c r="Q417" s="213">
        <v>768771</v>
      </c>
      <c r="R417" s="213">
        <v>1865</v>
      </c>
      <c r="S417" s="213">
        <v>770636</v>
      </c>
    </row>
    <row r="418" spans="2:19">
      <c r="B418" s="226" t="s">
        <v>58</v>
      </c>
      <c r="C418" s="227">
        <f t="shared" si="116"/>
        <v>409767</v>
      </c>
      <c r="D418" s="228">
        <f t="shared" si="117"/>
        <v>19119</v>
      </c>
      <c r="E418" s="229">
        <f t="shared" si="118"/>
        <v>428886</v>
      </c>
      <c r="F418" s="230">
        <f t="shared" si="119"/>
        <v>404112</v>
      </c>
      <c r="G418" s="228">
        <f t="shared" si="120"/>
        <v>2087</v>
      </c>
      <c r="H418" s="231">
        <f t="shared" si="121"/>
        <v>406199</v>
      </c>
      <c r="I418" s="261">
        <f t="shared" si="124"/>
        <v>98.6</v>
      </c>
      <c r="J418" s="237">
        <f t="shared" si="122"/>
        <v>10.9</v>
      </c>
      <c r="K418" s="262">
        <f t="shared" si="123"/>
        <v>94.7</v>
      </c>
      <c r="L418" s="226" t="s">
        <v>58</v>
      </c>
      <c r="N418" s="213">
        <v>409767</v>
      </c>
      <c r="O418" s="213">
        <v>19119</v>
      </c>
      <c r="P418" s="213">
        <v>428886</v>
      </c>
      <c r="Q418" s="213">
        <v>404112</v>
      </c>
      <c r="R418" s="213">
        <v>2087</v>
      </c>
      <c r="S418" s="213">
        <v>406199</v>
      </c>
    </row>
    <row r="419" spans="2:19">
      <c r="B419" s="226" t="s">
        <v>59</v>
      </c>
      <c r="C419" s="227">
        <f t="shared" si="116"/>
        <v>797834</v>
      </c>
      <c r="D419" s="228">
        <f t="shared" si="117"/>
        <v>62354</v>
      </c>
      <c r="E419" s="229">
        <f t="shared" si="118"/>
        <v>860188</v>
      </c>
      <c r="F419" s="230">
        <f t="shared" si="119"/>
        <v>785882</v>
      </c>
      <c r="G419" s="228">
        <f t="shared" si="120"/>
        <v>9197</v>
      </c>
      <c r="H419" s="231">
        <f t="shared" si="121"/>
        <v>795079</v>
      </c>
      <c r="I419" s="261">
        <f t="shared" si="124"/>
        <v>98.5</v>
      </c>
      <c r="J419" s="237">
        <f t="shared" si="122"/>
        <v>14.7</v>
      </c>
      <c r="K419" s="262">
        <f t="shared" si="123"/>
        <v>92.4</v>
      </c>
      <c r="L419" s="226" t="s">
        <v>59</v>
      </c>
      <c r="N419" s="213">
        <v>797834</v>
      </c>
      <c r="O419" s="213">
        <v>62354</v>
      </c>
      <c r="P419" s="213">
        <v>860188</v>
      </c>
      <c r="Q419" s="213">
        <v>785882</v>
      </c>
      <c r="R419" s="213">
        <v>9197</v>
      </c>
      <c r="S419" s="213">
        <v>795079</v>
      </c>
    </row>
    <row r="420" spans="2:19">
      <c r="B420" s="226" t="s">
        <v>60</v>
      </c>
      <c r="C420" s="227">
        <f t="shared" si="116"/>
        <v>206485</v>
      </c>
      <c r="D420" s="228">
        <f t="shared" si="117"/>
        <v>3657</v>
      </c>
      <c r="E420" s="229">
        <f t="shared" si="118"/>
        <v>210142</v>
      </c>
      <c r="F420" s="230">
        <f t="shared" si="119"/>
        <v>201618</v>
      </c>
      <c r="G420" s="228">
        <f t="shared" si="120"/>
        <v>449</v>
      </c>
      <c r="H420" s="231">
        <f t="shared" si="121"/>
        <v>202067</v>
      </c>
      <c r="I420" s="261">
        <f t="shared" si="124"/>
        <v>97.6</v>
      </c>
      <c r="J420" s="237">
        <f t="shared" si="122"/>
        <v>12.3</v>
      </c>
      <c r="K420" s="262">
        <f t="shared" si="123"/>
        <v>96.2</v>
      </c>
      <c r="L420" s="226" t="s">
        <v>60</v>
      </c>
      <c r="N420" s="213">
        <v>206485</v>
      </c>
      <c r="O420" s="213">
        <v>3657</v>
      </c>
      <c r="P420" s="213">
        <v>210142</v>
      </c>
      <c r="Q420" s="213">
        <v>201618</v>
      </c>
      <c r="R420" s="213">
        <v>449</v>
      </c>
      <c r="S420" s="213">
        <v>202067</v>
      </c>
    </row>
    <row r="421" spans="2:19">
      <c r="B421" s="226" t="s">
        <v>61</v>
      </c>
      <c r="C421" s="227">
        <f t="shared" si="116"/>
        <v>34696</v>
      </c>
      <c r="D421" s="228">
        <f t="shared" si="117"/>
        <v>935</v>
      </c>
      <c r="E421" s="229">
        <f t="shared" si="118"/>
        <v>35631</v>
      </c>
      <c r="F421" s="230">
        <f t="shared" si="119"/>
        <v>34459</v>
      </c>
      <c r="G421" s="228">
        <f t="shared" si="120"/>
        <v>289</v>
      </c>
      <c r="H421" s="231">
        <f t="shared" si="121"/>
        <v>34748</v>
      </c>
      <c r="I421" s="261">
        <f t="shared" si="124"/>
        <v>99.3</v>
      </c>
      <c r="J421" s="237">
        <f t="shared" si="122"/>
        <v>30.9</v>
      </c>
      <c r="K421" s="262">
        <f t="shared" si="123"/>
        <v>97.5</v>
      </c>
      <c r="L421" s="226" t="s">
        <v>61</v>
      </c>
      <c r="N421" s="213">
        <v>34696</v>
      </c>
      <c r="O421" s="213">
        <v>935</v>
      </c>
      <c r="P421" s="213">
        <v>35631</v>
      </c>
      <c r="Q421" s="213">
        <v>34459</v>
      </c>
      <c r="R421" s="213">
        <v>289</v>
      </c>
      <c r="S421" s="213">
        <v>34748</v>
      </c>
    </row>
    <row r="422" spans="2:19">
      <c r="B422" s="226" t="s">
        <v>62</v>
      </c>
      <c r="C422" s="227">
        <f t="shared" si="116"/>
        <v>98958</v>
      </c>
      <c r="D422" s="228">
        <f t="shared" si="117"/>
        <v>2910</v>
      </c>
      <c r="E422" s="229">
        <f t="shared" si="118"/>
        <v>101868</v>
      </c>
      <c r="F422" s="230">
        <f t="shared" si="119"/>
        <v>98352</v>
      </c>
      <c r="G422" s="228">
        <f t="shared" si="120"/>
        <v>408</v>
      </c>
      <c r="H422" s="231">
        <f t="shared" si="121"/>
        <v>98760</v>
      </c>
      <c r="I422" s="261">
        <f t="shared" si="124"/>
        <v>99.4</v>
      </c>
      <c r="J422" s="237">
        <f t="shared" si="122"/>
        <v>14</v>
      </c>
      <c r="K422" s="262">
        <f t="shared" si="123"/>
        <v>96.9</v>
      </c>
      <c r="L422" s="226" t="s">
        <v>62</v>
      </c>
      <c r="N422" s="213">
        <v>98958</v>
      </c>
      <c r="O422" s="213">
        <v>2910</v>
      </c>
      <c r="P422" s="213">
        <v>101868</v>
      </c>
      <c r="Q422" s="213">
        <v>98352</v>
      </c>
      <c r="R422" s="213">
        <v>408</v>
      </c>
      <c r="S422" s="213">
        <v>98760</v>
      </c>
    </row>
    <row r="423" spans="2:19">
      <c r="B423" s="226" t="s">
        <v>63</v>
      </c>
      <c r="C423" s="227">
        <f t="shared" si="116"/>
        <v>44633</v>
      </c>
      <c r="D423" s="228">
        <f t="shared" si="117"/>
        <v>2129</v>
      </c>
      <c r="E423" s="229">
        <f t="shared" si="118"/>
        <v>46762</v>
      </c>
      <c r="F423" s="230">
        <f t="shared" si="119"/>
        <v>44208</v>
      </c>
      <c r="G423" s="228">
        <f t="shared" si="120"/>
        <v>31</v>
      </c>
      <c r="H423" s="231">
        <f t="shared" si="121"/>
        <v>44239</v>
      </c>
      <c r="I423" s="261">
        <f t="shared" si="124"/>
        <v>99</v>
      </c>
      <c r="J423" s="237">
        <f t="shared" si="122"/>
        <v>1.5</v>
      </c>
      <c r="K423" s="262">
        <f t="shared" si="123"/>
        <v>94.6</v>
      </c>
      <c r="L423" s="226" t="s">
        <v>63</v>
      </c>
      <c r="N423" s="213">
        <v>44633</v>
      </c>
      <c r="O423" s="213">
        <v>2129</v>
      </c>
      <c r="P423" s="213">
        <v>46762</v>
      </c>
      <c r="Q423" s="213">
        <v>44208</v>
      </c>
      <c r="R423" s="213">
        <v>31</v>
      </c>
      <c r="S423" s="213">
        <v>44239</v>
      </c>
    </row>
    <row r="424" spans="2:19">
      <c r="B424" s="226" t="s">
        <v>64</v>
      </c>
      <c r="C424" s="227">
        <f t="shared" si="116"/>
        <v>624147</v>
      </c>
      <c r="D424" s="228">
        <f t="shared" si="117"/>
        <v>36944</v>
      </c>
      <c r="E424" s="229">
        <f t="shared" si="118"/>
        <v>661091</v>
      </c>
      <c r="F424" s="230">
        <f t="shared" si="119"/>
        <v>621807</v>
      </c>
      <c r="G424" s="228">
        <f t="shared" si="120"/>
        <v>25336</v>
      </c>
      <c r="H424" s="231">
        <f t="shared" si="121"/>
        <v>647143</v>
      </c>
      <c r="I424" s="261">
        <f t="shared" si="124"/>
        <v>99.6</v>
      </c>
      <c r="J424" s="237">
        <f t="shared" si="122"/>
        <v>68.599999999999994</v>
      </c>
      <c r="K424" s="262">
        <f t="shared" si="123"/>
        <v>97.9</v>
      </c>
      <c r="L424" s="226" t="s">
        <v>64</v>
      </c>
      <c r="N424" s="213">
        <v>624147</v>
      </c>
      <c r="O424" s="213">
        <v>36944</v>
      </c>
      <c r="P424" s="213">
        <v>661091</v>
      </c>
      <c r="Q424" s="213">
        <v>621807</v>
      </c>
      <c r="R424" s="213">
        <v>25336</v>
      </c>
      <c r="S424" s="213">
        <v>647143</v>
      </c>
    </row>
    <row r="425" spans="2:19">
      <c r="B425" s="226" t="s">
        <v>65</v>
      </c>
      <c r="C425" s="227">
        <f t="shared" si="116"/>
        <v>221876</v>
      </c>
      <c r="D425" s="228">
        <f t="shared" si="117"/>
        <v>813</v>
      </c>
      <c r="E425" s="229">
        <f t="shared" si="118"/>
        <v>222689</v>
      </c>
      <c r="F425" s="230">
        <f t="shared" si="119"/>
        <v>221655</v>
      </c>
      <c r="G425" s="228">
        <f t="shared" si="120"/>
        <v>370</v>
      </c>
      <c r="H425" s="231">
        <f t="shared" si="121"/>
        <v>222025</v>
      </c>
      <c r="I425" s="261">
        <f t="shared" si="124"/>
        <v>99.9</v>
      </c>
      <c r="J425" s="237">
        <f t="shared" si="122"/>
        <v>45.5</v>
      </c>
      <c r="K425" s="262">
        <f t="shared" si="123"/>
        <v>99.7</v>
      </c>
      <c r="L425" s="226" t="s">
        <v>65</v>
      </c>
      <c r="N425" s="213">
        <v>221876</v>
      </c>
      <c r="O425" s="213">
        <v>813</v>
      </c>
      <c r="P425" s="213">
        <v>222689</v>
      </c>
      <c r="Q425" s="213">
        <v>221655</v>
      </c>
      <c r="R425" s="213">
        <v>370</v>
      </c>
      <c r="S425" s="213">
        <v>222025</v>
      </c>
    </row>
    <row r="426" spans="2:19">
      <c r="B426" s="226" t="s">
        <v>66</v>
      </c>
      <c r="C426" s="227">
        <f t="shared" si="116"/>
        <v>56399</v>
      </c>
      <c r="D426" s="236">
        <f t="shared" si="117"/>
        <v>4238</v>
      </c>
      <c r="E426" s="229">
        <f t="shared" si="118"/>
        <v>60637</v>
      </c>
      <c r="F426" s="230">
        <f t="shared" si="119"/>
        <v>56280</v>
      </c>
      <c r="G426" s="236">
        <f t="shared" si="120"/>
        <v>3949</v>
      </c>
      <c r="H426" s="231">
        <f t="shared" si="121"/>
        <v>60229</v>
      </c>
      <c r="I426" s="261">
        <f t="shared" si="124"/>
        <v>99.8</v>
      </c>
      <c r="J426" s="237">
        <f t="shared" si="122"/>
        <v>93.2</v>
      </c>
      <c r="K426" s="262">
        <f t="shared" si="123"/>
        <v>99.3</v>
      </c>
      <c r="L426" s="226" t="s">
        <v>66</v>
      </c>
      <c r="N426" s="213">
        <v>56399</v>
      </c>
      <c r="O426" s="213">
        <v>4238</v>
      </c>
      <c r="P426" s="213">
        <v>60637</v>
      </c>
      <c r="Q426" s="213">
        <v>56280</v>
      </c>
      <c r="R426" s="213">
        <v>3949</v>
      </c>
      <c r="S426" s="213">
        <v>60229</v>
      </c>
    </row>
    <row r="427" spans="2:19">
      <c r="B427" s="226" t="s">
        <v>67</v>
      </c>
      <c r="C427" s="227">
        <f t="shared" si="116"/>
        <v>373038</v>
      </c>
      <c r="D427" s="228">
        <f t="shared" si="117"/>
        <v>2662</v>
      </c>
      <c r="E427" s="229">
        <f t="shared" si="118"/>
        <v>375700</v>
      </c>
      <c r="F427" s="230">
        <f t="shared" si="119"/>
        <v>372347</v>
      </c>
      <c r="G427" s="228">
        <f t="shared" si="120"/>
        <v>398</v>
      </c>
      <c r="H427" s="231">
        <f t="shared" si="121"/>
        <v>372745</v>
      </c>
      <c r="I427" s="261">
        <f t="shared" si="124"/>
        <v>99.8</v>
      </c>
      <c r="J427" s="237">
        <f t="shared" si="122"/>
        <v>15</v>
      </c>
      <c r="K427" s="262">
        <f t="shared" si="123"/>
        <v>99.2</v>
      </c>
      <c r="L427" s="226" t="s">
        <v>67</v>
      </c>
      <c r="N427" s="213">
        <v>373038</v>
      </c>
      <c r="O427" s="213">
        <v>2662</v>
      </c>
      <c r="P427" s="213">
        <v>375700</v>
      </c>
      <c r="Q427" s="213">
        <v>372347</v>
      </c>
      <c r="R427" s="213">
        <v>398</v>
      </c>
      <c r="S427" s="213">
        <v>372745</v>
      </c>
    </row>
    <row r="428" spans="2:19">
      <c r="B428" s="238" t="s">
        <v>68</v>
      </c>
      <c r="C428" s="239">
        <f t="shared" si="116"/>
        <v>67779</v>
      </c>
      <c r="D428" s="240">
        <f t="shared" si="117"/>
        <v>860</v>
      </c>
      <c r="E428" s="241">
        <f t="shared" si="118"/>
        <v>68639</v>
      </c>
      <c r="F428" s="242">
        <f t="shared" si="119"/>
        <v>67661</v>
      </c>
      <c r="G428" s="240">
        <f t="shared" si="120"/>
        <v>537</v>
      </c>
      <c r="H428" s="243">
        <f t="shared" si="121"/>
        <v>68198</v>
      </c>
      <c r="I428" s="271">
        <f t="shared" si="124"/>
        <v>99.8</v>
      </c>
      <c r="J428" s="272">
        <f t="shared" si="122"/>
        <v>62.4</v>
      </c>
      <c r="K428" s="273">
        <f t="shared" si="123"/>
        <v>99.4</v>
      </c>
      <c r="L428" s="238" t="s">
        <v>68</v>
      </c>
      <c r="N428" s="213">
        <v>67779</v>
      </c>
      <c r="O428" s="213">
        <v>860</v>
      </c>
      <c r="P428" s="213">
        <v>68639</v>
      </c>
      <c r="Q428" s="213">
        <v>67661</v>
      </c>
      <c r="R428" s="213">
        <v>537</v>
      </c>
      <c r="S428" s="213">
        <v>68198</v>
      </c>
    </row>
    <row r="429" spans="2:19" ht="15.75" customHeight="1">
      <c r="B429" s="247" t="s">
        <v>70</v>
      </c>
      <c r="C429" s="248">
        <f t="shared" ref="C429:H429" si="125">SUM(C390:C401)</f>
        <v>57875757</v>
      </c>
      <c r="D429" s="249">
        <f t="shared" si="125"/>
        <v>1628321</v>
      </c>
      <c r="E429" s="250">
        <f t="shared" si="125"/>
        <v>59504078</v>
      </c>
      <c r="F429" s="251">
        <f t="shared" si="125"/>
        <v>57506952</v>
      </c>
      <c r="G429" s="249">
        <f t="shared" si="125"/>
        <v>414256</v>
      </c>
      <c r="H429" s="252">
        <f t="shared" si="125"/>
        <v>57921208</v>
      </c>
      <c r="I429" s="274">
        <f t="shared" ref="I429:I431" si="126">IF(C429=0,"",ROUND(F429/C429*100,1))</f>
        <v>99.4</v>
      </c>
      <c r="J429" s="275">
        <f t="shared" ref="J429:J431" si="127">IF(D429=0,"",ROUND(G429/D429*100,1))</f>
        <v>25.4</v>
      </c>
      <c r="K429" s="276">
        <f>IF(E429=0,"",ROUND(H429/E429*100,1))</f>
        <v>97.3</v>
      </c>
      <c r="L429" s="247" t="s">
        <v>70</v>
      </c>
      <c r="N429" s="213">
        <v>57875757</v>
      </c>
      <c r="O429" s="213">
        <v>1628321</v>
      </c>
      <c r="P429" s="213">
        <v>59504078</v>
      </c>
      <c r="Q429" s="213">
        <v>57506952</v>
      </c>
      <c r="R429" s="213">
        <v>414256</v>
      </c>
      <c r="S429" s="213">
        <v>57921208</v>
      </c>
    </row>
    <row r="430" spans="2:19" ht="15.75" customHeight="1">
      <c r="B430" s="247" t="s">
        <v>71</v>
      </c>
      <c r="C430" s="248">
        <f t="shared" ref="C430:H430" si="128">SUM(C402:C428)</f>
        <v>14133499</v>
      </c>
      <c r="D430" s="249">
        <f t="shared" si="128"/>
        <v>528938</v>
      </c>
      <c r="E430" s="250">
        <f t="shared" si="128"/>
        <v>14662437</v>
      </c>
      <c r="F430" s="251">
        <f t="shared" si="128"/>
        <v>14060675</v>
      </c>
      <c r="G430" s="249">
        <f t="shared" si="128"/>
        <v>127648</v>
      </c>
      <c r="H430" s="252">
        <f t="shared" si="128"/>
        <v>14188323</v>
      </c>
      <c r="I430" s="274">
        <f t="shared" si="126"/>
        <v>99.5</v>
      </c>
      <c r="J430" s="275">
        <f t="shared" si="127"/>
        <v>24.1</v>
      </c>
      <c r="K430" s="276">
        <f t="shared" ref="K430:K431" si="129">IF(E430=0,"",ROUND(H430/E430*100,1))</f>
        <v>96.8</v>
      </c>
      <c r="L430" s="247" t="s">
        <v>71</v>
      </c>
      <c r="N430" s="213">
        <v>14133499</v>
      </c>
      <c r="O430" s="213">
        <v>528938</v>
      </c>
      <c r="P430" s="213">
        <v>14662437</v>
      </c>
      <c r="Q430" s="213">
        <v>14060675</v>
      </c>
      <c r="R430" s="213">
        <v>127648</v>
      </c>
      <c r="S430" s="213">
        <v>14188323</v>
      </c>
    </row>
    <row r="431" spans="2:19" ht="15.75" customHeight="1">
      <c r="B431" s="247" t="s">
        <v>72</v>
      </c>
      <c r="C431" s="248">
        <f t="shared" ref="C431:H431" si="130">SUM(C429:C430)</f>
        <v>72009256</v>
      </c>
      <c r="D431" s="249">
        <f t="shared" si="130"/>
        <v>2157259</v>
      </c>
      <c r="E431" s="250">
        <f t="shared" si="130"/>
        <v>74166515</v>
      </c>
      <c r="F431" s="251">
        <f t="shared" si="130"/>
        <v>71567627</v>
      </c>
      <c r="G431" s="249">
        <f t="shared" si="130"/>
        <v>541904</v>
      </c>
      <c r="H431" s="252">
        <f t="shared" si="130"/>
        <v>72109531</v>
      </c>
      <c r="I431" s="274">
        <f t="shared" si="126"/>
        <v>99.4</v>
      </c>
      <c r="J431" s="275">
        <f t="shared" si="127"/>
        <v>25.1</v>
      </c>
      <c r="K431" s="276">
        <f t="shared" si="129"/>
        <v>97.2</v>
      </c>
      <c r="L431" s="247" t="s">
        <v>72</v>
      </c>
      <c r="N431" s="213">
        <v>72009256</v>
      </c>
      <c r="O431" s="213">
        <v>2157259</v>
      </c>
      <c r="P431" s="213">
        <v>74166515</v>
      </c>
      <c r="Q431" s="213">
        <v>71567627</v>
      </c>
      <c r="R431" s="213">
        <v>541904</v>
      </c>
      <c r="S431" s="213">
        <v>72109531</v>
      </c>
    </row>
    <row r="432" spans="2:19">
      <c r="I432" s="256"/>
      <c r="J432" s="256"/>
      <c r="K432" s="256"/>
      <c r="L432" s="257" t="s">
        <v>100</v>
      </c>
    </row>
    <row r="433" spans="2:19" ht="19.2">
      <c r="B433" s="212" t="s">
        <v>81</v>
      </c>
      <c r="I433" s="256"/>
      <c r="J433" s="256"/>
      <c r="K433" s="256"/>
    </row>
    <row r="434" spans="2:19">
      <c r="I434" s="256"/>
      <c r="J434" s="256"/>
      <c r="K434" s="256"/>
      <c r="L434" s="214" t="s">
        <v>9</v>
      </c>
    </row>
    <row r="435" spans="2:19" s="215" customFormat="1" ht="17.25" customHeight="1">
      <c r="B435" s="282"/>
      <c r="C435" s="447" t="s">
        <v>5</v>
      </c>
      <c r="D435" s="448"/>
      <c r="E435" s="449"/>
      <c r="F435" s="448" t="s">
        <v>6</v>
      </c>
      <c r="G435" s="448"/>
      <c r="H435" s="448"/>
      <c r="I435" s="447" t="s">
        <v>7</v>
      </c>
      <c r="J435" s="448"/>
      <c r="K435" s="449"/>
      <c r="L435" s="282"/>
      <c r="N435" s="215" t="s">
        <v>227</v>
      </c>
      <c r="Q435" s="215" t="s">
        <v>228</v>
      </c>
    </row>
    <row r="436" spans="2:19" s="215" customFormat="1" ht="17.25" customHeight="1">
      <c r="B436" s="283" t="s">
        <v>8</v>
      </c>
      <c r="C436" s="284" t="s">
        <v>2</v>
      </c>
      <c r="D436" s="285" t="s">
        <v>3</v>
      </c>
      <c r="E436" s="286" t="s">
        <v>4</v>
      </c>
      <c r="F436" s="287" t="s">
        <v>2</v>
      </c>
      <c r="G436" s="285" t="s">
        <v>3</v>
      </c>
      <c r="H436" s="288" t="s">
        <v>4</v>
      </c>
      <c r="I436" s="284" t="s">
        <v>198</v>
      </c>
      <c r="J436" s="285" t="s">
        <v>199</v>
      </c>
      <c r="K436" s="286" t="s">
        <v>200</v>
      </c>
      <c r="L436" s="283" t="s">
        <v>69</v>
      </c>
      <c r="N436" s="215" t="s">
        <v>229</v>
      </c>
      <c r="O436" s="215" t="s">
        <v>230</v>
      </c>
      <c r="P436" s="215" t="s">
        <v>231</v>
      </c>
      <c r="Q436" s="215" t="s">
        <v>229</v>
      </c>
      <c r="R436" s="215" t="s">
        <v>230</v>
      </c>
      <c r="S436" s="215" t="s">
        <v>231</v>
      </c>
    </row>
    <row r="437" spans="2:19" s="215" customFormat="1" ht="17.25" customHeight="1">
      <c r="B437" s="289"/>
      <c r="C437" s="290" t="s">
        <v>201</v>
      </c>
      <c r="D437" s="291" t="s">
        <v>202</v>
      </c>
      <c r="E437" s="292" t="s">
        <v>203</v>
      </c>
      <c r="F437" s="293" t="s">
        <v>204</v>
      </c>
      <c r="G437" s="291" t="s">
        <v>205</v>
      </c>
      <c r="H437" s="294" t="s">
        <v>206</v>
      </c>
      <c r="I437" s="290"/>
      <c r="J437" s="291"/>
      <c r="K437" s="292"/>
      <c r="L437" s="289"/>
      <c r="N437" s="215" t="s">
        <v>26</v>
      </c>
      <c r="O437" s="215" t="s">
        <v>27</v>
      </c>
      <c r="P437" s="215" t="s">
        <v>28</v>
      </c>
      <c r="Q437" s="215" t="s">
        <v>29</v>
      </c>
      <c r="R437" s="215" t="s">
        <v>30</v>
      </c>
      <c r="S437" s="215" t="s">
        <v>31</v>
      </c>
    </row>
    <row r="438" spans="2:19">
      <c r="B438" s="216" t="s">
        <v>33</v>
      </c>
      <c r="C438" s="217">
        <f t="shared" ref="C438:C476" si="131">N438</f>
        <v>20456893</v>
      </c>
      <c r="D438" s="218">
        <f t="shared" ref="D438:D476" si="132">O438</f>
        <v>484368</v>
      </c>
      <c r="E438" s="219">
        <f t="shared" ref="E438:E476" si="133">P438</f>
        <v>20941261</v>
      </c>
      <c r="F438" s="220">
        <f t="shared" ref="F438:F476" si="134">Q438</f>
        <v>20336804</v>
      </c>
      <c r="G438" s="218">
        <f t="shared" ref="G438:G476" si="135">R438</f>
        <v>119421</v>
      </c>
      <c r="H438" s="221">
        <f t="shared" ref="H438:H476" si="136">S438</f>
        <v>20456225</v>
      </c>
      <c r="I438" s="258">
        <f>IF(C438=0,"",ROUND(F438/C438*100,1))</f>
        <v>99.4</v>
      </c>
      <c r="J438" s="259">
        <f t="shared" ref="J438:J476" si="137">IF(D438=0,"",ROUND(G438/D438*100,1))</f>
        <v>24.7</v>
      </c>
      <c r="K438" s="260">
        <f t="shared" ref="K438:K476" si="138">IF(E438=0,"",ROUND(H438/E438*100,1))</f>
        <v>97.7</v>
      </c>
      <c r="L438" s="225" t="s">
        <v>33</v>
      </c>
      <c r="N438" s="213">
        <v>20456893</v>
      </c>
      <c r="O438" s="213">
        <v>484368</v>
      </c>
      <c r="P438" s="213">
        <v>20941261</v>
      </c>
      <c r="Q438" s="213">
        <v>20336804</v>
      </c>
      <c r="R438" s="213">
        <v>119421</v>
      </c>
      <c r="S438" s="213">
        <v>20456225</v>
      </c>
    </row>
    <row r="439" spans="2:19">
      <c r="B439" s="226" t="s">
        <v>0</v>
      </c>
      <c r="C439" s="227">
        <f t="shared" si="131"/>
        <v>2691977</v>
      </c>
      <c r="D439" s="228">
        <f t="shared" si="132"/>
        <v>57850</v>
      </c>
      <c r="E439" s="229">
        <f t="shared" si="133"/>
        <v>2749827</v>
      </c>
      <c r="F439" s="230">
        <f t="shared" si="134"/>
        <v>2671071</v>
      </c>
      <c r="G439" s="228">
        <f t="shared" si="135"/>
        <v>21561</v>
      </c>
      <c r="H439" s="231">
        <f t="shared" si="136"/>
        <v>2692632</v>
      </c>
      <c r="I439" s="261">
        <f t="shared" ref="I439:I476" si="139">IF(C439=0,"",ROUND(F439/C439*100,1))</f>
        <v>99.2</v>
      </c>
      <c r="J439" s="237">
        <f t="shared" si="137"/>
        <v>37.299999999999997</v>
      </c>
      <c r="K439" s="262">
        <f t="shared" si="138"/>
        <v>97.9</v>
      </c>
      <c r="L439" s="226" t="s">
        <v>0</v>
      </c>
      <c r="N439" s="213">
        <v>2691977</v>
      </c>
      <c r="O439" s="213">
        <v>57850</v>
      </c>
      <c r="P439" s="213">
        <v>2749827</v>
      </c>
      <c r="Q439" s="213">
        <v>2671071</v>
      </c>
      <c r="R439" s="213">
        <v>21561</v>
      </c>
      <c r="S439" s="213">
        <v>2692632</v>
      </c>
    </row>
    <row r="440" spans="2:19">
      <c r="B440" s="226" t="s">
        <v>1</v>
      </c>
      <c r="C440" s="227">
        <f t="shared" si="131"/>
        <v>5461362</v>
      </c>
      <c r="D440" s="228">
        <f t="shared" si="132"/>
        <v>138121</v>
      </c>
      <c r="E440" s="229">
        <f t="shared" si="133"/>
        <v>5599483</v>
      </c>
      <c r="F440" s="230">
        <f t="shared" si="134"/>
        <v>5426031</v>
      </c>
      <c r="G440" s="228">
        <f t="shared" si="135"/>
        <v>35046</v>
      </c>
      <c r="H440" s="231">
        <f t="shared" si="136"/>
        <v>5461077</v>
      </c>
      <c r="I440" s="261">
        <f t="shared" si="139"/>
        <v>99.4</v>
      </c>
      <c r="J440" s="237">
        <f t="shared" si="137"/>
        <v>25.4</v>
      </c>
      <c r="K440" s="262">
        <f t="shared" si="138"/>
        <v>97.5</v>
      </c>
      <c r="L440" s="226" t="s">
        <v>1</v>
      </c>
      <c r="N440" s="213">
        <v>5461362</v>
      </c>
      <c r="O440" s="213">
        <v>138121</v>
      </c>
      <c r="P440" s="213">
        <v>5599483</v>
      </c>
      <c r="Q440" s="213">
        <v>5426031</v>
      </c>
      <c r="R440" s="213">
        <v>35046</v>
      </c>
      <c r="S440" s="213">
        <v>5461077</v>
      </c>
    </row>
    <row r="441" spans="2:19">
      <c r="B441" s="226" t="s">
        <v>34</v>
      </c>
      <c r="C441" s="227">
        <f t="shared" si="131"/>
        <v>3698405</v>
      </c>
      <c r="D441" s="228">
        <f t="shared" si="132"/>
        <v>101595</v>
      </c>
      <c r="E441" s="229">
        <f t="shared" si="133"/>
        <v>3800000</v>
      </c>
      <c r="F441" s="230">
        <f t="shared" si="134"/>
        <v>3670042</v>
      </c>
      <c r="G441" s="228">
        <f t="shared" si="135"/>
        <v>38566</v>
      </c>
      <c r="H441" s="231">
        <f t="shared" si="136"/>
        <v>3708608</v>
      </c>
      <c r="I441" s="261">
        <f t="shared" si="139"/>
        <v>99.2</v>
      </c>
      <c r="J441" s="237">
        <f t="shared" si="137"/>
        <v>38</v>
      </c>
      <c r="K441" s="262">
        <f t="shared" si="138"/>
        <v>97.6</v>
      </c>
      <c r="L441" s="226" t="s">
        <v>34</v>
      </c>
      <c r="N441" s="213">
        <v>3698405</v>
      </c>
      <c r="O441" s="213">
        <v>101595</v>
      </c>
      <c r="P441" s="213">
        <v>3800000</v>
      </c>
      <c r="Q441" s="213">
        <v>3670042</v>
      </c>
      <c r="R441" s="213">
        <v>38566</v>
      </c>
      <c r="S441" s="213">
        <v>3708608</v>
      </c>
    </row>
    <row r="442" spans="2:19">
      <c r="B442" s="226" t="s">
        <v>35</v>
      </c>
      <c r="C442" s="227">
        <f t="shared" si="131"/>
        <v>6686613</v>
      </c>
      <c r="D442" s="228">
        <f t="shared" si="132"/>
        <v>125228</v>
      </c>
      <c r="E442" s="229">
        <f t="shared" si="133"/>
        <v>6811841</v>
      </c>
      <c r="F442" s="230">
        <f t="shared" si="134"/>
        <v>6650373</v>
      </c>
      <c r="G442" s="228">
        <f t="shared" si="135"/>
        <v>62780</v>
      </c>
      <c r="H442" s="231">
        <f t="shared" si="136"/>
        <v>6713153</v>
      </c>
      <c r="I442" s="261">
        <f t="shared" si="139"/>
        <v>99.5</v>
      </c>
      <c r="J442" s="237">
        <f t="shared" si="137"/>
        <v>50.1</v>
      </c>
      <c r="K442" s="262">
        <f t="shared" si="138"/>
        <v>98.6</v>
      </c>
      <c r="L442" s="226" t="s">
        <v>35</v>
      </c>
      <c r="N442" s="213">
        <v>6686613</v>
      </c>
      <c r="O442" s="213">
        <v>125228</v>
      </c>
      <c r="P442" s="213">
        <v>6811841</v>
      </c>
      <c r="Q442" s="213">
        <v>6650373</v>
      </c>
      <c r="R442" s="213">
        <v>62780</v>
      </c>
      <c r="S442" s="213">
        <v>6713153</v>
      </c>
    </row>
    <row r="443" spans="2:19">
      <c r="B443" s="226" t="s">
        <v>36</v>
      </c>
      <c r="C443" s="227">
        <f t="shared" si="131"/>
        <v>2554092</v>
      </c>
      <c r="D443" s="228">
        <f t="shared" si="132"/>
        <v>30718</v>
      </c>
      <c r="E443" s="229">
        <f t="shared" si="133"/>
        <v>2584810</v>
      </c>
      <c r="F443" s="230">
        <f t="shared" si="134"/>
        <v>2535121</v>
      </c>
      <c r="G443" s="228">
        <f t="shared" si="135"/>
        <v>9218</v>
      </c>
      <c r="H443" s="231">
        <f t="shared" si="136"/>
        <v>2544339</v>
      </c>
      <c r="I443" s="261">
        <f t="shared" si="139"/>
        <v>99.3</v>
      </c>
      <c r="J443" s="237">
        <f t="shared" si="137"/>
        <v>30</v>
      </c>
      <c r="K443" s="262">
        <f t="shared" si="138"/>
        <v>98.4</v>
      </c>
      <c r="L443" s="226" t="s">
        <v>36</v>
      </c>
      <c r="N443" s="213">
        <v>2554092</v>
      </c>
      <c r="O443" s="213">
        <v>30718</v>
      </c>
      <c r="P443" s="213">
        <v>2584810</v>
      </c>
      <c r="Q443" s="213">
        <v>2535121</v>
      </c>
      <c r="R443" s="213">
        <v>9218</v>
      </c>
      <c r="S443" s="213">
        <v>2544339</v>
      </c>
    </row>
    <row r="444" spans="2:19">
      <c r="B444" s="226" t="s">
        <v>37</v>
      </c>
      <c r="C444" s="227">
        <f t="shared" si="131"/>
        <v>1568015</v>
      </c>
      <c r="D444" s="228">
        <f t="shared" si="132"/>
        <v>9113</v>
      </c>
      <c r="E444" s="229">
        <f t="shared" si="133"/>
        <v>1577128</v>
      </c>
      <c r="F444" s="230">
        <f t="shared" si="134"/>
        <v>1567214</v>
      </c>
      <c r="G444" s="228">
        <f t="shared" si="135"/>
        <v>2386</v>
      </c>
      <c r="H444" s="231">
        <f t="shared" si="136"/>
        <v>1569600</v>
      </c>
      <c r="I444" s="261">
        <f t="shared" si="139"/>
        <v>99.9</v>
      </c>
      <c r="J444" s="237">
        <f t="shared" si="137"/>
        <v>26.2</v>
      </c>
      <c r="K444" s="262">
        <f t="shared" si="138"/>
        <v>99.5</v>
      </c>
      <c r="L444" s="226" t="s">
        <v>157</v>
      </c>
      <c r="N444" s="213">
        <v>1568015</v>
      </c>
      <c r="O444" s="213">
        <v>9113</v>
      </c>
      <c r="P444" s="213">
        <v>1577128</v>
      </c>
      <c r="Q444" s="213">
        <v>1567214</v>
      </c>
      <c r="R444" s="213">
        <v>2386</v>
      </c>
      <c r="S444" s="213">
        <v>1569600</v>
      </c>
    </row>
    <row r="445" spans="2:19">
      <c r="B445" s="226" t="s">
        <v>38</v>
      </c>
      <c r="C445" s="227">
        <f t="shared" si="131"/>
        <v>1267084</v>
      </c>
      <c r="D445" s="228">
        <f t="shared" si="132"/>
        <v>72046</v>
      </c>
      <c r="E445" s="229">
        <f t="shared" si="133"/>
        <v>1339130</v>
      </c>
      <c r="F445" s="230">
        <f t="shared" si="134"/>
        <v>1257651</v>
      </c>
      <c r="G445" s="228">
        <f t="shared" si="135"/>
        <v>18615</v>
      </c>
      <c r="H445" s="231">
        <f t="shared" si="136"/>
        <v>1276266</v>
      </c>
      <c r="I445" s="261">
        <f t="shared" si="139"/>
        <v>99.3</v>
      </c>
      <c r="J445" s="237">
        <f t="shared" si="137"/>
        <v>25.8</v>
      </c>
      <c r="K445" s="262">
        <f t="shared" si="138"/>
        <v>95.3</v>
      </c>
      <c r="L445" s="226" t="s">
        <v>38</v>
      </c>
      <c r="N445" s="213">
        <v>1267084</v>
      </c>
      <c r="O445" s="213">
        <v>72046</v>
      </c>
      <c r="P445" s="213">
        <v>1339130</v>
      </c>
      <c r="Q445" s="213">
        <v>1257651</v>
      </c>
      <c r="R445" s="213">
        <v>18615</v>
      </c>
      <c r="S445" s="213">
        <v>1276266</v>
      </c>
    </row>
    <row r="446" spans="2:19">
      <c r="B446" s="226" t="s">
        <v>39</v>
      </c>
      <c r="C446" s="227">
        <f t="shared" si="131"/>
        <v>6306711</v>
      </c>
      <c r="D446" s="228">
        <f t="shared" si="132"/>
        <v>249458</v>
      </c>
      <c r="E446" s="229">
        <f t="shared" si="133"/>
        <v>6556169</v>
      </c>
      <c r="F446" s="230">
        <f t="shared" si="134"/>
        <v>6276463</v>
      </c>
      <c r="G446" s="228">
        <f t="shared" si="135"/>
        <v>20990</v>
      </c>
      <c r="H446" s="231">
        <f t="shared" si="136"/>
        <v>6297453</v>
      </c>
      <c r="I446" s="261">
        <f t="shared" si="139"/>
        <v>99.5</v>
      </c>
      <c r="J446" s="237">
        <f t="shared" si="137"/>
        <v>8.4</v>
      </c>
      <c r="K446" s="262">
        <f t="shared" si="138"/>
        <v>96.1</v>
      </c>
      <c r="L446" s="226" t="s">
        <v>39</v>
      </c>
      <c r="N446" s="213">
        <v>6306711</v>
      </c>
      <c r="O446" s="213">
        <v>249458</v>
      </c>
      <c r="P446" s="213">
        <v>6556169</v>
      </c>
      <c r="Q446" s="213">
        <v>6276463</v>
      </c>
      <c r="R446" s="213">
        <v>20990</v>
      </c>
      <c r="S446" s="213">
        <v>6297453</v>
      </c>
    </row>
    <row r="447" spans="2:19">
      <c r="B447" s="226" t="s">
        <v>40</v>
      </c>
      <c r="C447" s="227">
        <f t="shared" si="131"/>
        <v>3829063</v>
      </c>
      <c r="D447" s="228">
        <f t="shared" si="132"/>
        <v>211507</v>
      </c>
      <c r="E447" s="229">
        <f t="shared" si="133"/>
        <v>4040570</v>
      </c>
      <c r="F447" s="230">
        <f t="shared" si="134"/>
        <v>3788941</v>
      </c>
      <c r="G447" s="228">
        <f t="shared" si="135"/>
        <v>50220</v>
      </c>
      <c r="H447" s="231">
        <f t="shared" si="136"/>
        <v>3839161</v>
      </c>
      <c r="I447" s="261">
        <f t="shared" si="139"/>
        <v>99</v>
      </c>
      <c r="J447" s="237">
        <f t="shared" si="137"/>
        <v>23.7</v>
      </c>
      <c r="K447" s="262">
        <f t="shared" si="138"/>
        <v>95</v>
      </c>
      <c r="L447" s="226" t="s">
        <v>40</v>
      </c>
      <c r="N447" s="213">
        <v>3829063</v>
      </c>
      <c r="O447" s="213">
        <v>211507</v>
      </c>
      <c r="P447" s="213">
        <v>4040570</v>
      </c>
      <c r="Q447" s="213">
        <v>3788941</v>
      </c>
      <c r="R447" s="213">
        <v>50220</v>
      </c>
      <c r="S447" s="213">
        <v>3839161</v>
      </c>
    </row>
    <row r="448" spans="2:19">
      <c r="B448" s="226" t="s">
        <v>260</v>
      </c>
      <c r="C448" s="227">
        <f t="shared" si="131"/>
        <v>2009592</v>
      </c>
      <c r="D448" s="228">
        <f t="shared" si="132"/>
        <v>99818</v>
      </c>
      <c r="E448" s="229">
        <f t="shared" si="133"/>
        <v>2109410</v>
      </c>
      <c r="F448" s="230">
        <f t="shared" si="134"/>
        <v>1996026</v>
      </c>
      <c r="G448" s="228">
        <f t="shared" si="135"/>
        <v>24226</v>
      </c>
      <c r="H448" s="231">
        <f t="shared" si="136"/>
        <v>2020252</v>
      </c>
      <c r="I448" s="261">
        <f t="shared" si="139"/>
        <v>99.3</v>
      </c>
      <c r="J448" s="237">
        <f t="shared" si="137"/>
        <v>24.3</v>
      </c>
      <c r="K448" s="262">
        <f t="shared" si="138"/>
        <v>95.8</v>
      </c>
      <c r="L448" s="226" t="s">
        <v>259</v>
      </c>
      <c r="N448" s="213">
        <v>2009592</v>
      </c>
      <c r="O448" s="213">
        <v>99818</v>
      </c>
      <c r="P448" s="213">
        <v>2109410</v>
      </c>
      <c r="Q448" s="213">
        <v>1996026</v>
      </c>
      <c r="R448" s="213">
        <v>24226</v>
      </c>
      <c r="S448" s="213">
        <v>2020252</v>
      </c>
    </row>
    <row r="449" spans="2:19">
      <c r="B449" s="235" t="s">
        <v>41</v>
      </c>
      <c r="C449" s="227">
        <f t="shared" si="131"/>
        <v>1111450</v>
      </c>
      <c r="D449" s="228">
        <f t="shared" si="132"/>
        <v>48499</v>
      </c>
      <c r="E449" s="229">
        <f t="shared" si="133"/>
        <v>1159949</v>
      </c>
      <c r="F449" s="230">
        <f t="shared" si="134"/>
        <v>1096715</v>
      </c>
      <c r="G449" s="228">
        <f t="shared" si="135"/>
        <v>11227</v>
      </c>
      <c r="H449" s="231">
        <f t="shared" si="136"/>
        <v>1107942</v>
      </c>
      <c r="I449" s="261">
        <f t="shared" si="139"/>
        <v>98.7</v>
      </c>
      <c r="J449" s="237">
        <f t="shared" si="137"/>
        <v>23.1</v>
      </c>
      <c r="K449" s="262">
        <f t="shared" si="138"/>
        <v>95.5</v>
      </c>
      <c r="L449" s="235" t="s">
        <v>41</v>
      </c>
      <c r="N449" s="213">
        <v>1111450</v>
      </c>
      <c r="O449" s="213">
        <v>48499</v>
      </c>
      <c r="P449" s="213">
        <v>1159949</v>
      </c>
      <c r="Q449" s="213">
        <v>1096715</v>
      </c>
      <c r="R449" s="213">
        <v>11227</v>
      </c>
      <c r="S449" s="213">
        <v>1107942</v>
      </c>
    </row>
    <row r="450" spans="2:19">
      <c r="B450" s="226" t="s">
        <v>42</v>
      </c>
      <c r="C450" s="227">
        <f t="shared" si="131"/>
        <v>271960</v>
      </c>
      <c r="D450" s="228">
        <f t="shared" si="132"/>
        <v>14421</v>
      </c>
      <c r="E450" s="229">
        <f t="shared" si="133"/>
        <v>286381</v>
      </c>
      <c r="F450" s="230">
        <f t="shared" si="134"/>
        <v>268892</v>
      </c>
      <c r="G450" s="228">
        <f t="shared" si="135"/>
        <v>3976</v>
      </c>
      <c r="H450" s="231">
        <f t="shared" si="136"/>
        <v>272868</v>
      </c>
      <c r="I450" s="261">
        <f t="shared" si="139"/>
        <v>98.9</v>
      </c>
      <c r="J450" s="237">
        <f t="shared" si="137"/>
        <v>27.6</v>
      </c>
      <c r="K450" s="262">
        <f t="shared" si="138"/>
        <v>95.3</v>
      </c>
      <c r="L450" s="226" t="s">
        <v>42</v>
      </c>
      <c r="N450" s="213">
        <v>271960</v>
      </c>
      <c r="O450" s="213">
        <v>14421</v>
      </c>
      <c r="P450" s="213">
        <v>286381</v>
      </c>
      <c r="Q450" s="213">
        <v>268892</v>
      </c>
      <c r="R450" s="213">
        <v>3976</v>
      </c>
      <c r="S450" s="213">
        <v>272868</v>
      </c>
    </row>
    <row r="451" spans="2:19">
      <c r="B451" s="226" t="s">
        <v>43</v>
      </c>
      <c r="C451" s="227">
        <f t="shared" si="131"/>
        <v>866321</v>
      </c>
      <c r="D451" s="228">
        <f t="shared" si="132"/>
        <v>22582</v>
      </c>
      <c r="E451" s="229">
        <f t="shared" si="133"/>
        <v>888903</v>
      </c>
      <c r="F451" s="230">
        <f t="shared" si="134"/>
        <v>858948</v>
      </c>
      <c r="G451" s="228">
        <f t="shared" si="135"/>
        <v>5589</v>
      </c>
      <c r="H451" s="231">
        <f t="shared" si="136"/>
        <v>864537</v>
      </c>
      <c r="I451" s="261">
        <f t="shared" si="139"/>
        <v>99.1</v>
      </c>
      <c r="J451" s="237">
        <f t="shared" si="137"/>
        <v>24.7</v>
      </c>
      <c r="K451" s="262">
        <f t="shared" si="138"/>
        <v>97.3</v>
      </c>
      <c r="L451" s="226" t="s">
        <v>43</v>
      </c>
      <c r="N451" s="213">
        <v>866321</v>
      </c>
      <c r="O451" s="213">
        <v>22582</v>
      </c>
      <c r="P451" s="213">
        <v>888903</v>
      </c>
      <c r="Q451" s="213">
        <v>858948</v>
      </c>
      <c r="R451" s="213">
        <v>5589</v>
      </c>
      <c r="S451" s="213">
        <v>864537</v>
      </c>
    </row>
    <row r="452" spans="2:19">
      <c r="B452" s="226" t="s">
        <v>44</v>
      </c>
      <c r="C452" s="227">
        <f t="shared" si="131"/>
        <v>754195</v>
      </c>
      <c r="D452" s="228">
        <f t="shared" si="132"/>
        <v>29831</v>
      </c>
      <c r="E452" s="229">
        <f t="shared" si="133"/>
        <v>784026</v>
      </c>
      <c r="F452" s="230">
        <f t="shared" si="134"/>
        <v>751937</v>
      </c>
      <c r="G452" s="228">
        <f t="shared" si="135"/>
        <v>14131</v>
      </c>
      <c r="H452" s="231">
        <f t="shared" si="136"/>
        <v>766068</v>
      </c>
      <c r="I452" s="261">
        <f t="shared" si="139"/>
        <v>99.7</v>
      </c>
      <c r="J452" s="237">
        <f t="shared" si="137"/>
        <v>47.4</v>
      </c>
      <c r="K452" s="262">
        <f t="shared" si="138"/>
        <v>97.7</v>
      </c>
      <c r="L452" s="226" t="s">
        <v>44</v>
      </c>
      <c r="N452" s="213">
        <v>754195</v>
      </c>
      <c r="O452" s="213">
        <v>29831</v>
      </c>
      <c r="P452" s="213">
        <v>784026</v>
      </c>
      <c r="Q452" s="213">
        <v>751937</v>
      </c>
      <c r="R452" s="213">
        <v>14131</v>
      </c>
      <c r="S452" s="213">
        <v>766068</v>
      </c>
    </row>
    <row r="453" spans="2:19">
      <c r="B453" s="226" t="s">
        <v>45</v>
      </c>
      <c r="C453" s="227">
        <f t="shared" si="131"/>
        <v>1229961</v>
      </c>
      <c r="D453" s="228">
        <f t="shared" si="132"/>
        <v>15893</v>
      </c>
      <c r="E453" s="229">
        <f t="shared" si="133"/>
        <v>1245854</v>
      </c>
      <c r="F453" s="230">
        <f t="shared" si="134"/>
        <v>1223240</v>
      </c>
      <c r="G453" s="228">
        <f t="shared" si="135"/>
        <v>5249</v>
      </c>
      <c r="H453" s="231">
        <f t="shared" si="136"/>
        <v>1228489</v>
      </c>
      <c r="I453" s="261">
        <f t="shared" si="139"/>
        <v>99.5</v>
      </c>
      <c r="J453" s="237">
        <f t="shared" si="137"/>
        <v>33</v>
      </c>
      <c r="K453" s="262">
        <f t="shared" si="138"/>
        <v>98.6</v>
      </c>
      <c r="L453" s="226" t="s">
        <v>45</v>
      </c>
      <c r="N453" s="213">
        <v>1229961</v>
      </c>
      <c r="O453" s="213">
        <v>15893</v>
      </c>
      <c r="P453" s="213">
        <v>1245854</v>
      </c>
      <c r="Q453" s="213">
        <v>1223240</v>
      </c>
      <c r="R453" s="213">
        <v>5249</v>
      </c>
      <c r="S453" s="213">
        <v>1228489</v>
      </c>
    </row>
    <row r="454" spans="2:19">
      <c r="B454" s="226" t="s">
        <v>46</v>
      </c>
      <c r="C454" s="227">
        <f t="shared" si="131"/>
        <v>464203</v>
      </c>
      <c r="D454" s="228">
        <f t="shared" si="132"/>
        <v>6462</v>
      </c>
      <c r="E454" s="229">
        <f t="shared" si="133"/>
        <v>470665</v>
      </c>
      <c r="F454" s="230">
        <f t="shared" si="134"/>
        <v>462425</v>
      </c>
      <c r="G454" s="228">
        <f t="shared" si="135"/>
        <v>3495</v>
      </c>
      <c r="H454" s="231">
        <f t="shared" si="136"/>
        <v>465920</v>
      </c>
      <c r="I454" s="261">
        <f t="shared" si="139"/>
        <v>99.6</v>
      </c>
      <c r="J454" s="237">
        <f t="shared" si="137"/>
        <v>54.1</v>
      </c>
      <c r="K454" s="262">
        <f t="shared" si="138"/>
        <v>99</v>
      </c>
      <c r="L454" s="226" t="s">
        <v>46</v>
      </c>
      <c r="N454" s="213">
        <v>464203</v>
      </c>
      <c r="O454" s="213">
        <v>6462</v>
      </c>
      <c r="P454" s="213">
        <v>470665</v>
      </c>
      <c r="Q454" s="213">
        <v>462425</v>
      </c>
      <c r="R454" s="213">
        <v>3495</v>
      </c>
      <c r="S454" s="213">
        <v>465920</v>
      </c>
    </row>
    <row r="455" spans="2:19">
      <c r="B455" s="226" t="s">
        <v>47</v>
      </c>
      <c r="C455" s="227">
        <f t="shared" si="131"/>
        <v>643860</v>
      </c>
      <c r="D455" s="228">
        <f t="shared" si="132"/>
        <v>1417</v>
      </c>
      <c r="E455" s="229">
        <f t="shared" si="133"/>
        <v>645277</v>
      </c>
      <c r="F455" s="230">
        <f t="shared" si="134"/>
        <v>643192</v>
      </c>
      <c r="G455" s="228">
        <f t="shared" si="135"/>
        <v>322</v>
      </c>
      <c r="H455" s="231">
        <f t="shared" si="136"/>
        <v>643514</v>
      </c>
      <c r="I455" s="261">
        <f t="shared" si="139"/>
        <v>99.9</v>
      </c>
      <c r="J455" s="237">
        <f t="shared" si="137"/>
        <v>22.7</v>
      </c>
      <c r="K455" s="262">
        <f t="shared" si="138"/>
        <v>99.7</v>
      </c>
      <c r="L455" s="226" t="s">
        <v>47</v>
      </c>
      <c r="N455" s="213">
        <v>643860</v>
      </c>
      <c r="O455" s="213">
        <v>1417</v>
      </c>
      <c r="P455" s="213">
        <v>645277</v>
      </c>
      <c r="Q455" s="213">
        <v>643192</v>
      </c>
      <c r="R455" s="213">
        <v>322</v>
      </c>
      <c r="S455" s="213">
        <v>643514</v>
      </c>
    </row>
    <row r="456" spans="2:19">
      <c r="B456" s="226" t="s">
        <v>48</v>
      </c>
      <c r="C456" s="227">
        <f t="shared" si="131"/>
        <v>245596</v>
      </c>
      <c r="D456" s="228">
        <f t="shared" si="132"/>
        <v>1432</v>
      </c>
      <c r="E456" s="229">
        <f t="shared" si="133"/>
        <v>247028</v>
      </c>
      <c r="F456" s="230">
        <f t="shared" si="134"/>
        <v>245114</v>
      </c>
      <c r="G456" s="228">
        <f t="shared" si="135"/>
        <v>54</v>
      </c>
      <c r="H456" s="231">
        <f t="shared" si="136"/>
        <v>245168</v>
      </c>
      <c r="I456" s="261">
        <f t="shared" si="139"/>
        <v>99.8</v>
      </c>
      <c r="J456" s="237">
        <f t="shared" si="137"/>
        <v>3.8</v>
      </c>
      <c r="K456" s="262">
        <f t="shared" si="138"/>
        <v>99.2</v>
      </c>
      <c r="L456" s="226" t="s">
        <v>48</v>
      </c>
      <c r="N456" s="213">
        <v>245596</v>
      </c>
      <c r="O456" s="213">
        <v>1432</v>
      </c>
      <c r="P456" s="213">
        <v>247028</v>
      </c>
      <c r="Q456" s="213">
        <v>245114</v>
      </c>
      <c r="R456" s="213">
        <v>54</v>
      </c>
      <c r="S456" s="213">
        <v>245168</v>
      </c>
    </row>
    <row r="457" spans="2:19">
      <c r="B457" s="226" t="s">
        <v>49</v>
      </c>
      <c r="C457" s="227">
        <f t="shared" si="131"/>
        <v>1688478</v>
      </c>
      <c r="D457" s="228">
        <f t="shared" si="132"/>
        <v>22640</v>
      </c>
      <c r="E457" s="229">
        <f t="shared" si="133"/>
        <v>1711118</v>
      </c>
      <c r="F457" s="230">
        <f t="shared" si="134"/>
        <v>1682051</v>
      </c>
      <c r="G457" s="228">
        <f t="shared" si="135"/>
        <v>7381</v>
      </c>
      <c r="H457" s="231">
        <f t="shared" si="136"/>
        <v>1689432</v>
      </c>
      <c r="I457" s="261">
        <f t="shared" si="139"/>
        <v>99.6</v>
      </c>
      <c r="J457" s="237">
        <f t="shared" si="137"/>
        <v>32.6</v>
      </c>
      <c r="K457" s="262">
        <f t="shared" si="138"/>
        <v>98.7</v>
      </c>
      <c r="L457" s="226" t="s">
        <v>49</v>
      </c>
      <c r="N457" s="213">
        <v>1688478</v>
      </c>
      <c r="O457" s="213">
        <v>22640</v>
      </c>
      <c r="P457" s="213">
        <v>1711118</v>
      </c>
      <c r="Q457" s="213">
        <v>1682051</v>
      </c>
      <c r="R457" s="213">
        <v>7381</v>
      </c>
      <c r="S457" s="213">
        <v>1689432</v>
      </c>
    </row>
    <row r="458" spans="2:19">
      <c r="B458" s="226" t="s">
        <v>50</v>
      </c>
      <c r="C458" s="227">
        <f t="shared" si="131"/>
        <v>51807</v>
      </c>
      <c r="D458" s="228">
        <f t="shared" si="132"/>
        <v>7146</v>
      </c>
      <c r="E458" s="229">
        <f t="shared" si="133"/>
        <v>58953</v>
      </c>
      <c r="F458" s="230">
        <f t="shared" si="134"/>
        <v>51461</v>
      </c>
      <c r="G458" s="228">
        <f t="shared" si="135"/>
        <v>6434</v>
      </c>
      <c r="H458" s="231">
        <f t="shared" si="136"/>
        <v>57895</v>
      </c>
      <c r="I458" s="261">
        <f t="shared" si="139"/>
        <v>99.3</v>
      </c>
      <c r="J458" s="237">
        <f t="shared" si="137"/>
        <v>90</v>
      </c>
      <c r="K458" s="262">
        <f t="shared" si="138"/>
        <v>98.2</v>
      </c>
      <c r="L458" s="226" t="s">
        <v>50</v>
      </c>
      <c r="N458" s="213">
        <v>51807</v>
      </c>
      <c r="O458" s="213">
        <v>7146</v>
      </c>
      <c r="P458" s="213">
        <v>58953</v>
      </c>
      <c r="Q458" s="213">
        <v>51461</v>
      </c>
      <c r="R458" s="213">
        <v>6434</v>
      </c>
      <c r="S458" s="213">
        <v>57895</v>
      </c>
    </row>
    <row r="459" spans="2:19">
      <c r="B459" s="226" t="s">
        <v>51</v>
      </c>
      <c r="C459" s="227">
        <f t="shared" si="131"/>
        <v>61169</v>
      </c>
      <c r="D459" s="228">
        <f t="shared" si="132"/>
        <v>2598</v>
      </c>
      <c r="E459" s="229">
        <f t="shared" si="133"/>
        <v>63767</v>
      </c>
      <c r="F459" s="230">
        <f t="shared" si="134"/>
        <v>60505</v>
      </c>
      <c r="G459" s="228">
        <f t="shared" si="135"/>
        <v>767</v>
      </c>
      <c r="H459" s="231">
        <f t="shared" si="136"/>
        <v>61272</v>
      </c>
      <c r="I459" s="261">
        <f t="shared" si="139"/>
        <v>98.9</v>
      </c>
      <c r="J459" s="237">
        <f t="shared" si="137"/>
        <v>29.5</v>
      </c>
      <c r="K459" s="262">
        <f t="shared" si="138"/>
        <v>96.1</v>
      </c>
      <c r="L459" s="226" t="s">
        <v>51</v>
      </c>
      <c r="N459" s="213">
        <v>61169</v>
      </c>
      <c r="O459" s="213">
        <v>2598</v>
      </c>
      <c r="P459" s="213">
        <v>63767</v>
      </c>
      <c r="Q459" s="213">
        <v>60505</v>
      </c>
      <c r="R459" s="213">
        <v>767</v>
      </c>
      <c r="S459" s="213">
        <v>61272</v>
      </c>
    </row>
    <row r="460" spans="2:19">
      <c r="B460" s="226" t="s">
        <v>52</v>
      </c>
      <c r="C460" s="227">
        <f t="shared" si="131"/>
        <v>302187</v>
      </c>
      <c r="D460" s="228">
        <f t="shared" si="132"/>
        <v>15437</v>
      </c>
      <c r="E460" s="229">
        <f t="shared" si="133"/>
        <v>317624</v>
      </c>
      <c r="F460" s="230">
        <f t="shared" si="134"/>
        <v>300891</v>
      </c>
      <c r="G460" s="228">
        <f t="shared" si="135"/>
        <v>1445</v>
      </c>
      <c r="H460" s="231">
        <f t="shared" si="136"/>
        <v>302336</v>
      </c>
      <c r="I460" s="261">
        <f t="shared" si="139"/>
        <v>99.6</v>
      </c>
      <c r="J460" s="237">
        <f t="shared" si="137"/>
        <v>9.4</v>
      </c>
      <c r="K460" s="262">
        <f t="shared" si="138"/>
        <v>95.2</v>
      </c>
      <c r="L460" s="226" t="s">
        <v>52</v>
      </c>
      <c r="N460" s="213">
        <v>302187</v>
      </c>
      <c r="O460" s="213">
        <v>15437</v>
      </c>
      <c r="P460" s="213">
        <v>317624</v>
      </c>
      <c r="Q460" s="213">
        <v>300891</v>
      </c>
      <c r="R460" s="213">
        <v>1445</v>
      </c>
      <c r="S460" s="213">
        <v>302336</v>
      </c>
    </row>
    <row r="461" spans="2:19">
      <c r="B461" s="226" t="s">
        <v>53</v>
      </c>
      <c r="C461" s="227">
        <f t="shared" si="131"/>
        <v>128821</v>
      </c>
      <c r="D461" s="228">
        <f t="shared" si="132"/>
        <v>3120</v>
      </c>
      <c r="E461" s="229">
        <f t="shared" si="133"/>
        <v>131941</v>
      </c>
      <c r="F461" s="230">
        <f t="shared" si="134"/>
        <v>128235</v>
      </c>
      <c r="G461" s="228">
        <f t="shared" si="135"/>
        <v>420</v>
      </c>
      <c r="H461" s="231">
        <f t="shared" si="136"/>
        <v>128655</v>
      </c>
      <c r="I461" s="261">
        <f t="shared" si="139"/>
        <v>99.5</v>
      </c>
      <c r="J461" s="237">
        <f t="shared" si="137"/>
        <v>13.5</v>
      </c>
      <c r="K461" s="262">
        <f t="shared" si="138"/>
        <v>97.5</v>
      </c>
      <c r="L461" s="226" t="s">
        <v>53</v>
      </c>
      <c r="N461" s="213">
        <v>128821</v>
      </c>
      <c r="O461" s="213">
        <v>3120</v>
      </c>
      <c r="P461" s="213">
        <v>131941</v>
      </c>
      <c r="Q461" s="213">
        <v>128235</v>
      </c>
      <c r="R461" s="213">
        <v>420</v>
      </c>
      <c r="S461" s="213">
        <v>128655</v>
      </c>
    </row>
    <row r="462" spans="2:19">
      <c r="B462" s="226" t="s">
        <v>54</v>
      </c>
      <c r="C462" s="227">
        <f t="shared" si="131"/>
        <v>823247</v>
      </c>
      <c r="D462" s="228">
        <f t="shared" si="132"/>
        <v>204083</v>
      </c>
      <c r="E462" s="229">
        <f t="shared" si="133"/>
        <v>1027330</v>
      </c>
      <c r="F462" s="230">
        <f t="shared" si="134"/>
        <v>817014</v>
      </c>
      <c r="G462" s="228">
        <f t="shared" si="135"/>
        <v>30621</v>
      </c>
      <c r="H462" s="231">
        <f t="shared" si="136"/>
        <v>847635</v>
      </c>
      <c r="I462" s="261">
        <f t="shared" si="139"/>
        <v>99.2</v>
      </c>
      <c r="J462" s="237">
        <f t="shared" si="137"/>
        <v>15</v>
      </c>
      <c r="K462" s="262">
        <f t="shared" si="138"/>
        <v>82.5</v>
      </c>
      <c r="L462" s="226" t="s">
        <v>54</v>
      </c>
      <c r="N462" s="213">
        <v>823247</v>
      </c>
      <c r="O462" s="213">
        <v>204083</v>
      </c>
      <c r="P462" s="213">
        <v>1027330</v>
      </c>
      <c r="Q462" s="213">
        <v>817014</v>
      </c>
      <c r="R462" s="213">
        <v>30621</v>
      </c>
      <c r="S462" s="213">
        <v>847635</v>
      </c>
    </row>
    <row r="463" spans="2:19">
      <c r="B463" s="226" t="s">
        <v>55</v>
      </c>
      <c r="C463" s="227">
        <f t="shared" si="131"/>
        <v>1175760</v>
      </c>
      <c r="D463" s="228">
        <f t="shared" si="132"/>
        <v>871</v>
      </c>
      <c r="E463" s="229">
        <f t="shared" si="133"/>
        <v>1176631</v>
      </c>
      <c r="F463" s="230">
        <f t="shared" si="134"/>
        <v>1175262</v>
      </c>
      <c r="G463" s="228">
        <f t="shared" si="135"/>
        <v>3</v>
      </c>
      <c r="H463" s="231">
        <f t="shared" si="136"/>
        <v>1175265</v>
      </c>
      <c r="I463" s="261">
        <f t="shared" si="139"/>
        <v>100</v>
      </c>
      <c r="J463" s="237">
        <f t="shared" si="137"/>
        <v>0.3</v>
      </c>
      <c r="K463" s="262">
        <f t="shared" si="138"/>
        <v>99.9</v>
      </c>
      <c r="L463" s="226" t="s">
        <v>55</v>
      </c>
      <c r="N463" s="213">
        <v>1175760</v>
      </c>
      <c r="O463" s="213">
        <v>871</v>
      </c>
      <c r="P463" s="213">
        <v>1176631</v>
      </c>
      <c r="Q463" s="213">
        <v>1175262</v>
      </c>
      <c r="R463" s="213">
        <v>3</v>
      </c>
      <c r="S463" s="213">
        <v>1175265</v>
      </c>
    </row>
    <row r="464" spans="2:19">
      <c r="B464" s="226" t="s">
        <v>56</v>
      </c>
      <c r="C464" s="227">
        <f t="shared" si="131"/>
        <v>1709278</v>
      </c>
      <c r="D464" s="228">
        <f t="shared" si="132"/>
        <v>36713</v>
      </c>
      <c r="E464" s="229">
        <f t="shared" si="133"/>
        <v>1745991</v>
      </c>
      <c r="F464" s="230">
        <f t="shared" si="134"/>
        <v>1703915</v>
      </c>
      <c r="G464" s="228">
        <f t="shared" si="135"/>
        <v>2845</v>
      </c>
      <c r="H464" s="231">
        <f t="shared" si="136"/>
        <v>1706760</v>
      </c>
      <c r="I464" s="261">
        <f t="shared" si="139"/>
        <v>99.7</v>
      </c>
      <c r="J464" s="237">
        <f t="shared" si="137"/>
        <v>7.7</v>
      </c>
      <c r="K464" s="262">
        <f t="shared" si="138"/>
        <v>97.8</v>
      </c>
      <c r="L464" s="226" t="s">
        <v>56</v>
      </c>
      <c r="N464" s="213">
        <v>1709278</v>
      </c>
      <c r="O464" s="213">
        <v>36713</v>
      </c>
      <c r="P464" s="213">
        <v>1745991</v>
      </c>
      <c r="Q464" s="213">
        <v>1703915</v>
      </c>
      <c r="R464" s="213">
        <v>2845</v>
      </c>
      <c r="S464" s="213">
        <v>1706760</v>
      </c>
    </row>
    <row r="465" spans="2:19">
      <c r="B465" s="226" t="s">
        <v>57</v>
      </c>
      <c r="C465" s="227">
        <f t="shared" si="131"/>
        <v>770603</v>
      </c>
      <c r="D465" s="228">
        <f t="shared" si="132"/>
        <v>7671</v>
      </c>
      <c r="E465" s="229">
        <f t="shared" si="133"/>
        <v>778274</v>
      </c>
      <c r="F465" s="230">
        <f t="shared" si="134"/>
        <v>768771</v>
      </c>
      <c r="G465" s="228">
        <f t="shared" si="135"/>
        <v>1865</v>
      </c>
      <c r="H465" s="231">
        <f t="shared" si="136"/>
        <v>770636</v>
      </c>
      <c r="I465" s="261">
        <f t="shared" si="139"/>
        <v>99.8</v>
      </c>
      <c r="J465" s="237">
        <f t="shared" si="137"/>
        <v>24.3</v>
      </c>
      <c r="K465" s="262">
        <f t="shared" si="138"/>
        <v>99</v>
      </c>
      <c r="L465" s="226" t="s">
        <v>57</v>
      </c>
      <c r="N465" s="213">
        <v>770603</v>
      </c>
      <c r="O465" s="213">
        <v>7671</v>
      </c>
      <c r="P465" s="213">
        <v>778274</v>
      </c>
      <c r="Q465" s="213">
        <v>768771</v>
      </c>
      <c r="R465" s="213">
        <v>1865</v>
      </c>
      <c r="S465" s="213">
        <v>770636</v>
      </c>
    </row>
    <row r="466" spans="2:19">
      <c r="B466" s="226" t="s">
        <v>58</v>
      </c>
      <c r="C466" s="227">
        <f t="shared" si="131"/>
        <v>408652</v>
      </c>
      <c r="D466" s="228">
        <f t="shared" si="132"/>
        <v>19119</v>
      </c>
      <c r="E466" s="229">
        <f t="shared" si="133"/>
        <v>427771</v>
      </c>
      <c r="F466" s="230">
        <f t="shared" si="134"/>
        <v>402997</v>
      </c>
      <c r="G466" s="228">
        <f t="shared" si="135"/>
        <v>2087</v>
      </c>
      <c r="H466" s="231">
        <f t="shared" si="136"/>
        <v>405084</v>
      </c>
      <c r="I466" s="261">
        <f t="shared" si="139"/>
        <v>98.6</v>
      </c>
      <c r="J466" s="237">
        <f t="shared" si="137"/>
        <v>10.9</v>
      </c>
      <c r="K466" s="262">
        <f t="shared" si="138"/>
        <v>94.7</v>
      </c>
      <c r="L466" s="226" t="s">
        <v>58</v>
      </c>
      <c r="N466" s="213">
        <v>408652</v>
      </c>
      <c r="O466" s="213">
        <v>19119</v>
      </c>
      <c r="P466" s="213">
        <v>427771</v>
      </c>
      <c r="Q466" s="213">
        <v>402997</v>
      </c>
      <c r="R466" s="213">
        <v>2087</v>
      </c>
      <c r="S466" s="213">
        <v>405084</v>
      </c>
    </row>
    <row r="467" spans="2:19">
      <c r="B467" s="226" t="s">
        <v>59</v>
      </c>
      <c r="C467" s="227">
        <f t="shared" si="131"/>
        <v>797099</v>
      </c>
      <c r="D467" s="228">
        <f t="shared" si="132"/>
        <v>62354</v>
      </c>
      <c r="E467" s="229">
        <f t="shared" si="133"/>
        <v>859453</v>
      </c>
      <c r="F467" s="230">
        <f t="shared" si="134"/>
        <v>785147</v>
      </c>
      <c r="G467" s="228">
        <f t="shared" si="135"/>
        <v>9197</v>
      </c>
      <c r="H467" s="231">
        <f t="shared" si="136"/>
        <v>794344</v>
      </c>
      <c r="I467" s="261">
        <f t="shared" si="139"/>
        <v>98.5</v>
      </c>
      <c r="J467" s="237">
        <f t="shared" si="137"/>
        <v>14.7</v>
      </c>
      <c r="K467" s="262">
        <f t="shared" si="138"/>
        <v>92.4</v>
      </c>
      <c r="L467" s="226" t="s">
        <v>59</v>
      </c>
      <c r="N467" s="213">
        <v>797099</v>
      </c>
      <c r="O467" s="213">
        <v>62354</v>
      </c>
      <c r="P467" s="213">
        <v>859453</v>
      </c>
      <c r="Q467" s="213">
        <v>785147</v>
      </c>
      <c r="R467" s="213">
        <v>9197</v>
      </c>
      <c r="S467" s="213">
        <v>794344</v>
      </c>
    </row>
    <row r="468" spans="2:19">
      <c r="B468" s="226" t="s">
        <v>60</v>
      </c>
      <c r="C468" s="227">
        <f t="shared" si="131"/>
        <v>204558</v>
      </c>
      <c r="D468" s="228">
        <f t="shared" si="132"/>
        <v>3657</v>
      </c>
      <c r="E468" s="229">
        <f t="shared" si="133"/>
        <v>208215</v>
      </c>
      <c r="F468" s="230">
        <f t="shared" si="134"/>
        <v>199691</v>
      </c>
      <c r="G468" s="228">
        <f t="shared" si="135"/>
        <v>449</v>
      </c>
      <c r="H468" s="231">
        <f t="shared" si="136"/>
        <v>200140</v>
      </c>
      <c r="I468" s="261">
        <f t="shared" si="139"/>
        <v>97.6</v>
      </c>
      <c r="J468" s="237">
        <f t="shared" si="137"/>
        <v>12.3</v>
      </c>
      <c r="K468" s="262">
        <f t="shared" si="138"/>
        <v>96.1</v>
      </c>
      <c r="L468" s="226" t="s">
        <v>60</v>
      </c>
      <c r="N468" s="213">
        <v>204558</v>
      </c>
      <c r="O468" s="213">
        <v>3657</v>
      </c>
      <c r="P468" s="213">
        <v>208215</v>
      </c>
      <c r="Q468" s="213">
        <v>199691</v>
      </c>
      <c r="R468" s="213">
        <v>449</v>
      </c>
      <c r="S468" s="213">
        <v>200140</v>
      </c>
    </row>
    <row r="469" spans="2:19">
      <c r="B469" s="226" t="s">
        <v>61</v>
      </c>
      <c r="C469" s="227">
        <f t="shared" si="131"/>
        <v>34696</v>
      </c>
      <c r="D469" s="228">
        <f t="shared" si="132"/>
        <v>935</v>
      </c>
      <c r="E469" s="229">
        <f t="shared" si="133"/>
        <v>35631</v>
      </c>
      <c r="F469" s="230">
        <f t="shared" si="134"/>
        <v>34459</v>
      </c>
      <c r="G469" s="228">
        <f t="shared" si="135"/>
        <v>289</v>
      </c>
      <c r="H469" s="231">
        <f t="shared" si="136"/>
        <v>34748</v>
      </c>
      <c r="I469" s="261">
        <f t="shared" si="139"/>
        <v>99.3</v>
      </c>
      <c r="J469" s="237">
        <f t="shared" si="137"/>
        <v>30.9</v>
      </c>
      <c r="K469" s="262">
        <f t="shared" si="138"/>
        <v>97.5</v>
      </c>
      <c r="L469" s="226" t="s">
        <v>61</v>
      </c>
      <c r="N469" s="213">
        <v>34696</v>
      </c>
      <c r="O469" s="213">
        <v>935</v>
      </c>
      <c r="P469" s="213">
        <v>35631</v>
      </c>
      <c r="Q469" s="213">
        <v>34459</v>
      </c>
      <c r="R469" s="213">
        <v>289</v>
      </c>
      <c r="S469" s="213">
        <v>34748</v>
      </c>
    </row>
    <row r="470" spans="2:19">
      <c r="B470" s="226" t="s">
        <v>62</v>
      </c>
      <c r="C470" s="227">
        <f t="shared" si="131"/>
        <v>97042</v>
      </c>
      <c r="D470" s="228">
        <f t="shared" si="132"/>
        <v>2910</v>
      </c>
      <c r="E470" s="229">
        <f t="shared" si="133"/>
        <v>99952</v>
      </c>
      <c r="F470" s="230">
        <f t="shared" si="134"/>
        <v>96436</v>
      </c>
      <c r="G470" s="228">
        <f t="shared" si="135"/>
        <v>408</v>
      </c>
      <c r="H470" s="231">
        <f t="shared" si="136"/>
        <v>96844</v>
      </c>
      <c r="I470" s="261">
        <f t="shared" si="139"/>
        <v>99.4</v>
      </c>
      <c r="J470" s="237">
        <f t="shared" si="137"/>
        <v>14</v>
      </c>
      <c r="K470" s="262">
        <f t="shared" si="138"/>
        <v>96.9</v>
      </c>
      <c r="L470" s="226" t="s">
        <v>62</v>
      </c>
      <c r="N470" s="213">
        <v>97042</v>
      </c>
      <c r="O470" s="213">
        <v>2910</v>
      </c>
      <c r="P470" s="213">
        <v>99952</v>
      </c>
      <c r="Q470" s="213">
        <v>96436</v>
      </c>
      <c r="R470" s="213">
        <v>408</v>
      </c>
      <c r="S470" s="213">
        <v>96844</v>
      </c>
    </row>
    <row r="471" spans="2:19">
      <c r="B471" s="226" t="s">
        <v>63</v>
      </c>
      <c r="C471" s="227">
        <f t="shared" si="131"/>
        <v>42425</v>
      </c>
      <c r="D471" s="228">
        <f t="shared" si="132"/>
        <v>2129</v>
      </c>
      <c r="E471" s="229">
        <f t="shared" si="133"/>
        <v>44554</v>
      </c>
      <c r="F471" s="230">
        <f t="shared" si="134"/>
        <v>42000</v>
      </c>
      <c r="G471" s="228">
        <f t="shared" si="135"/>
        <v>31</v>
      </c>
      <c r="H471" s="231">
        <f t="shared" si="136"/>
        <v>42031</v>
      </c>
      <c r="I471" s="261">
        <f t="shared" si="139"/>
        <v>99</v>
      </c>
      <c r="J471" s="237">
        <f t="shared" si="137"/>
        <v>1.5</v>
      </c>
      <c r="K471" s="262">
        <f t="shared" si="138"/>
        <v>94.3</v>
      </c>
      <c r="L471" s="226" t="s">
        <v>63</v>
      </c>
      <c r="N471" s="213">
        <v>42425</v>
      </c>
      <c r="O471" s="213">
        <v>2129</v>
      </c>
      <c r="P471" s="213">
        <v>44554</v>
      </c>
      <c r="Q471" s="213">
        <v>42000</v>
      </c>
      <c r="R471" s="213">
        <v>31</v>
      </c>
      <c r="S471" s="213">
        <v>42031</v>
      </c>
    </row>
    <row r="472" spans="2:19">
      <c r="B472" s="226" t="s">
        <v>64</v>
      </c>
      <c r="C472" s="227">
        <f t="shared" si="131"/>
        <v>621944</v>
      </c>
      <c r="D472" s="228">
        <f t="shared" si="132"/>
        <v>36944</v>
      </c>
      <c r="E472" s="229">
        <f t="shared" si="133"/>
        <v>658888</v>
      </c>
      <c r="F472" s="230">
        <f t="shared" si="134"/>
        <v>619604</v>
      </c>
      <c r="G472" s="228">
        <f t="shared" si="135"/>
        <v>25336</v>
      </c>
      <c r="H472" s="231">
        <f t="shared" si="136"/>
        <v>644940</v>
      </c>
      <c r="I472" s="261">
        <f t="shared" si="139"/>
        <v>99.6</v>
      </c>
      <c r="J472" s="237">
        <f t="shared" si="137"/>
        <v>68.599999999999994</v>
      </c>
      <c r="K472" s="262">
        <f t="shared" si="138"/>
        <v>97.9</v>
      </c>
      <c r="L472" s="226" t="s">
        <v>64</v>
      </c>
      <c r="N472" s="213">
        <v>621944</v>
      </c>
      <c r="O472" s="213">
        <v>36944</v>
      </c>
      <c r="P472" s="213">
        <v>658888</v>
      </c>
      <c r="Q472" s="213">
        <v>619604</v>
      </c>
      <c r="R472" s="213">
        <v>25336</v>
      </c>
      <c r="S472" s="213">
        <v>644940</v>
      </c>
    </row>
    <row r="473" spans="2:19">
      <c r="B473" s="226" t="s">
        <v>65</v>
      </c>
      <c r="C473" s="227">
        <f t="shared" si="131"/>
        <v>220110</v>
      </c>
      <c r="D473" s="228">
        <f t="shared" si="132"/>
        <v>813</v>
      </c>
      <c r="E473" s="229">
        <f t="shared" si="133"/>
        <v>220923</v>
      </c>
      <c r="F473" s="230">
        <f t="shared" si="134"/>
        <v>219889</v>
      </c>
      <c r="G473" s="228">
        <f t="shared" si="135"/>
        <v>370</v>
      </c>
      <c r="H473" s="231">
        <f t="shared" si="136"/>
        <v>220259</v>
      </c>
      <c r="I473" s="261">
        <f t="shared" si="139"/>
        <v>99.9</v>
      </c>
      <c r="J473" s="237">
        <f t="shared" si="137"/>
        <v>45.5</v>
      </c>
      <c r="K473" s="262">
        <f t="shared" si="138"/>
        <v>99.7</v>
      </c>
      <c r="L473" s="226" t="s">
        <v>65</v>
      </c>
      <c r="N473" s="213">
        <v>220110</v>
      </c>
      <c r="O473" s="213">
        <v>813</v>
      </c>
      <c r="P473" s="213">
        <v>220923</v>
      </c>
      <c r="Q473" s="213">
        <v>219889</v>
      </c>
      <c r="R473" s="213">
        <v>370</v>
      </c>
      <c r="S473" s="213">
        <v>220259</v>
      </c>
    </row>
    <row r="474" spans="2:19">
      <c r="B474" s="226" t="s">
        <v>66</v>
      </c>
      <c r="C474" s="227">
        <f t="shared" si="131"/>
        <v>55180</v>
      </c>
      <c r="D474" s="236">
        <f t="shared" si="132"/>
        <v>4238</v>
      </c>
      <c r="E474" s="229">
        <f t="shared" si="133"/>
        <v>59418</v>
      </c>
      <c r="F474" s="230">
        <f t="shared" si="134"/>
        <v>55061</v>
      </c>
      <c r="G474" s="236">
        <f t="shared" si="135"/>
        <v>3949</v>
      </c>
      <c r="H474" s="231">
        <f t="shared" si="136"/>
        <v>59010</v>
      </c>
      <c r="I474" s="261">
        <f t="shared" si="139"/>
        <v>99.8</v>
      </c>
      <c r="J474" s="237">
        <f t="shared" si="137"/>
        <v>93.2</v>
      </c>
      <c r="K474" s="262">
        <f t="shared" si="138"/>
        <v>99.3</v>
      </c>
      <c r="L474" s="226" t="s">
        <v>66</v>
      </c>
      <c r="N474" s="213">
        <v>55180</v>
      </c>
      <c r="O474" s="213">
        <v>4238</v>
      </c>
      <c r="P474" s="213">
        <v>59418</v>
      </c>
      <c r="Q474" s="213">
        <v>55061</v>
      </c>
      <c r="R474" s="213">
        <v>3949</v>
      </c>
      <c r="S474" s="213">
        <v>59010</v>
      </c>
    </row>
    <row r="475" spans="2:19">
      <c r="B475" s="226" t="s">
        <v>67</v>
      </c>
      <c r="C475" s="227">
        <f t="shared" si="131"/>
        <v>84785</v>
      </c>
      <c r="D475" s="228">
        <f t="shared" si="132"/>
        <v>2662</v>
      </c>
      <c r="E475" s="229">
        <f t="shared" si="133"/>
        <v>87447</v>
      </c>
      <c r="F475" s="230">
        <f t="shared" si="134"/>
        <v>84094</v>
      </c>
      <c r="G475" s="228">
        <f t="shared" si="135"/>
        <v>398</v>
      </c>
      <c r="H475" s="231">
        <f t="shared" si="136"/>
        <v>84492</v>
      </c>
      <c r="I475" s="261">
        <f t="shared" si="139"/>
        <v>99.2</v>
      </c>
      <c r="J475" s="237">
        <f t="shared" si="137"/>
        <v>15</v>
      </c>
      <c r="K475" s="262">
        <f t="shared" si="138"/>
        <v>96.6</v>
      </c>
      <c r="L475" s="226" t="s">
        <v>67</v>
      </c>
      <c r="N475" s="213">
        <v>84785</v>
      </c>
      <c r="O475" s="213">
        <v>2662</v>
      </c>
      <c r="P475" s="213">
        <v>87447</v>
      </c>
      <c r="Q475" s="213">
        <v>84094</v>
      </c>
      <c r="R475" s="213">
        <v>398</v>
      </c>
      <c r="S475" s="213">
        <v>84492</v>
      </c>
    </row>
    <row r="476" spans="2:19">
      <c r="B476" s="238" t="s">
        <v>68</v>
      </c>
      <c r="C476" s="239">
        <f t="shared" si="131"/>
        <v>67779</v>
      </c>
      <c r="D476" s="240">
        <f t="shared" si="132"/>
        <v>860</v>
      </c>
      <c r="E476" s="241">
        <f t="shared" si="133"/>
        <v>68639</v>
      </c>
      <c r="F476" s="242">
        <f t="shared" si="134"/>
        <v>67661</v>
      </c>
      <c r="G476" s="240">
        <f t="shared" si="135"/>
        <v>537</v>
      </c>
      <c r="H476" s="243">
        <f t="shared" si="136"/>
        <v>68198</v>
      </c>
      <c r="I476" s="271">
        <f t="shared" si="139"/>
        <v>99.8</v>
      </c>
      <c r="J476" s="272">
        <f t="shared" si="137"/>
        <v>62.4</v>
      </c>
      <c r="K476" s="273">
        <f t="shared" si="138"/>
        <v>99.4</v>
      </c>
      <c r="L476" s="238" t="s">
        <v>68</v>
      </c>
      <c r="N476" s="213">
        <v>67779</v>
      </c>
      <c r="O476" s="213">
        <v>860</v>
      </c>
      <c r="P476" s="213">
        <v>68639</v>
      </c>
      <c r="Q476" s="213">
        <v>67661</v>
      </c>
      <c r="R476" s="213">
        <v>537</v>
      </c>
      <c r="S476" s="213">
        <v>68198</v>
      </c>
    </row>
    <row r="477" spans="2:19" ht="15.75" customHeight="1">
      <c r="B477" s="247" t="s">
        <v>70</v>
      </c>
      <c r="C477" s="248">
        <f t="shared" ref="C477:H477" si="140">SUM(C438:C449)</f>
        <v>57641257</v>
      </c>
      <c r="D477" s="249">
        <f t="shared" si="140"/>
        <v>1628321</v>
      </c>
      <c r="E477" s="250">
        <f t="shared" si="140"/>
        <v>59269578</v>
      </c>
      <c r="F477" s="251">
        <f t="shared" si="140"/>
        <v>57272452</v>
      </c>
      <c r="G477" s="249">
        <f t="shared" si="140"/>
        <v>414256</v>
      </c>
      <c r="H477" s="252">
        <f t="shared" si="140"/>
        <v>57686708</v>
      </c>
      <c r="I477" s="274">
        <f t="shared" ref="I477:I479" si="141">IF(C477=0,"",ROUND(F477/C477*100,1))</f>
        <v>99.4</v>
      </c>
      <c r="J477" s="275">
        <f t="shared" ref="J477:J479" si="142">IF(D477=0,"",ROUND(G477/D477*100,1))</f>
        <v>25.4</v>
      </c>
      <c r="K477" s="276">
        <f>IF(E477=0,"",ROUND(H477/E477*100,1))</f>
        <v>97.3</v>
      </c>
      <c r="L477" s="247" t="s">
        <v>70</v>
      </c>
      <c r="N477" s="213">
        <v>57641257</v>
      </c>
      <c r="O477" s="213">
        <v>1628321</v>
      </c>
      <c r="P477" s="213">
        <v>59269578</v>
      </c>
      <c r="Q477" s="213">
        <v>57272452</v>
      </c>
      <c r="R477" s="213">
        <v>414256</v>
      </c>
      <c r="S477" s="213">
        <v>57686708</v>
      </c>
    </row>
    <row r="478" spans="2:19" ht="15.75" customHeight="1">
      <c r="B478" s="247" t="s">
        <v>71</v>
      </c>
      <c r="C478" s="248">
        <f t="shared" ref="C478:H478" si="143">SUM(C450:C476)</f>
        <v>13821716</v>
      </c>
      <c r="D478" s="249">
        <f t="shared" si="143"/>
        <v>528938</v>
      </c>
      <c r="E478" s="250">
        <f t="shared" si="143"/>
        <v>14350654</v>
      </c>
      <c r="F478" s="251">
        <f t="shared" si="143"/>
        <v>13748892</v>
      </c>
      <c r="G478" s="249">
        <f t="shared" si="143"/>
        <v>127648</v>
      </c>
      <c r="H478" s="252">
        <f t="shared" si="143"/>
        <v>13876540</v>
      </c>
      <c r="I478" s="274">
        <f t="shared" si="141"/>
        <v>99.5</v>
      </c>
      <c r="J478" s="275">
        <f t="shared" si="142"/>
        <v>24.1</v>
      </c>
      <c r="K478" s="276">
        <f t="shared" ref="K478:K479" si="144">IF(E478=0,"",ROUND(H478/E478*100,1))</f>
        <v>96.7</v>
      </c>
      <c r="L478" s="247" t="s">
        <v>71</v>
      </c>
      <c r="N478" s="213">
        <v>13821716</v>
      </c>
      <c r="O478" s="213">
        <v>528938</v>
      </c>
      <c r="P478" s="213">
        <v>14350654</v>
      </c>
      <c r="Q478" s="213">
        <v>13748892</v>
      </c>
      <c r="R478" s="213">
        <v>127648</v>
      </c>
      <c r="S478" s="213">
        <v>13876540</v>
      </c>
    </row>
    <row r="479" spans="2:19" ht="15.75" customHeight="1">
      <c r="B479" s="247" t="s">
        <v>72</v>
      </c>
      <c r="C479" s="248">
        <f t="shared" ref="C479:H479" si="145">SUM(C477:C478)</f>
        <v>71462973</v>
      </c>
      <c r="D479" s="249">
        <f t="shared" si="145"/>
        <v>2157259</v>
      </c>
      <c r="E479" s="250">
        <f t="shared" si="145"/>
        <v>73620232</v>
      </c>
      <c r="F479" s="251">
        <f t="shared" si="145"/>
        <v>71021344</v>
      </c>
      <c r="G479" s="249">
        <f t="shared" si="145"/>
        <v>541904</v>
      </c>
      <c r="H479" s="252">
        <f t="shared" si="145"/>
        <v>71563248</v>
      </c>
      <c r="I479" s="274">
        <f t="shared" si="141"/>
        <v>99.4</v>
      </c>
      <c r="J479" s="275">
        <f t="shared" si="142"/>
        <v>25.1</v>
      </c>
      <c r="K479" s="276">
        <f t="shared" si="144"/>
        <v>97.2</v>
      </c>
      <c r="L479" s="247" t="s">
        <v>72</v>
      </c>
      <c r="N479" s="213">
        <v>71462973</v>
      </c>
      <c r="O479" s="213">
        <v>2157259</v>
      </c>
      <c r="P479" s="213">
        <v>73620232</v>
      </c>
      <c r="Q479" s="213">
        <v>71021344</v>
      </c>
      <c r="R479" s="213">
        <v>541904</v>
      </c>
      <c r="S479" s="213">
        <v>71563248</v>
      </c>
    </row>
    <row r="480" spans="2:19">
      <c r="I480" s="256"/>
      <c r="J480" s="256"/>
      <c r="K480" s="256"/>
      <c r="L480" s="257" t="s">
        <v>100</v>
      </c>
    </row>
    <row r="481" spans="2:19" ht="19.2">
      <c r="B481" s="212" t="s">
        <v>82</v>
      </c>
      <c r="I481" s="256"/>
      <c r="J481" s="256"/>
      <c r="K481" s="256"/>
    </row>
    <row r="482" spans="2:19">
      <c r="I482" s="256"/>
      <c r="J482" s="256"/>
      <c r="K482" s="256"/>
      <c r="L482" s="214" t="s">
        <v>9</v>
      </c>
    </row>
    <row r="483" spans="2:19" s="215" customFormat="1" ht="17.25" customHeight="1">
      <c r="B483" s="282"/>
      <c r="C483" s="447" t="s">
        <v>5</v>
      </c>
      <c r="D483" s="448"/>
      <c r="E483" s="449"/>
      <c r="F483" s="448" t="s">
        <v>6</v>
      </c>
      <c r="G483" s="448"/>
      <c r="H483" s="448"/>
      <c r="I483" s="447" t="s">
        <v>7</v>
      </c>
      <c r="J483" s="448"/>
      <c r="K483" s="449"/>
      <c r="L483" s="282"/>
      <c r="N483" s="215" t="s">
        <v>227</v>
      </c>
      <c r="Q483" s="215" t="s">
        <v>228</v>
      </c>
    </row>
    <row r="484" spans="2:19" s="215" customFormat="1" ht="17.25" customHeight="1">
      <c r="B484" s="283" t="s">
        <v>8</v>
      </c>
      <c r="C484" s="284" t="s">
        <v>2</v>
      </c>
      <c r="D484" s="285" t="s">
        <v>3</v>
      </c>
      <c r="E484" s="286" t="s">
        <v>4</v>
      </c>
      <c r="F484" s="287" t="s">
        <v>2</v>
      </c>
      <c r="G484" s="285" t="s">
        <v>3</v>
      </c>
      <c r="H484" s="288" t="s">
        <v>4</v>
      </c>
      <c r="I484" s="284" t="s">
        <v>198</v>
      </c>
      <c r="J484" s="285" t="s">
        <v>199</v>
      </c>
      <c r="K484" s="286" t="s">
        <v>200</v>
      </c>
      <c r="L484" s="283" t="s">
        <v>69</v>
      </c>
      <c r="N484" s="215" t="s">
        <v>229</v>
      </c>
      <c r="O484" s="215" t="s">
        <v>230</v>
      </c>
      <c r="P484" s="215" t="s">
        <v>231</v>
      </c>
      <c r="Q484" s="215" t="s">
        <v>229</v>
      </c>
      <c r="R484" s="215" t="s">
        <v>230</v>
      </c>
      <c r="S484" s="215" t="s">
        <v>231</v>
      </c>
    </row>
    <row r="485" spans="2:19" s="215" customFormat="1" ht="17.25" customHeight="1">
      <c r="B485" s="289"/>
      <c r="C485" s="290" t="s">
        <v>201</v>
      </c>
      <c r="D485" s="291" t="s">
        <v>202</v>
      </c>
      <c r="E485" s="292" t="s">
        <v>203</v>
      </c>
      <c r="F485" s="293" t="s">
        <v>204</v>
      </c>
      <c r="G485" s="291" t="s">
        <v>205</v>
      </c>
      <c r="H485" s="294" t="s">
        <v>206</v>
      </c>
      <c r="I485" s="290"/>
      <c r="J485" s="291"/>
      <c r="K485" s="292"/>
      <c r="L485" s="289"/>
      <c r="N485" s="215" t="s">
        <v>26</v>
      </c>
      <c r="O485" s="215" t="s">
        <v>27</v>
      </c>
      <c r="P485" s="215" t="s">
        <v>28</v>
      </c>
      <c r="Q485" s="215" t="s">
        <v>29</v>
      </c>
      <c r="R485" s="215" t="s">
        <v>30</v>
      </c>
      <c r="S485" s="215" t="s">
        <v>31</v>
      </c>
    </row>
    <row r="486" spans="2:19">
      <c r="B486" s="216" t="s">
        <v>33</v>
      </c>
      <c r="C486" s="217">
        <f t="shared" ref="C486:C524" si="146">N486</f>
        <v>8542396</v>
      </c>
      <c r="D486" s="218">
        <f t="shared" ref="D486:D524" si="147">O486</f>
        <v>211348</v>
      </c>
      <c r="E486" s="219">
        <f t="shared" ref="E486:E524" si="148">P486</f>
        <v>8753744</v>
      </c>
      <c r="F486" s="220">
        <f t="shared" ref="F486:F524" si="149">Q486</f>
        <v>8492249</v>
      </c>
      <c r="G486" s="218">
        <f t="shared" ref="G486:G524" si="150">R486</f>
        <v>52108</v>
      </c>
      <c r="H486" s="221">
        <f t="shared" ref="H486:H524" si="151">S486</f>
        <v>8544357</v>
      </c>
      <c r="I486" s="258">
        <f>IF(C486=0,"",ROUND(F486/C486*100,1))</f>
        <v>99.4</v>
      </c>
      <c r="J486" s="259">
        <f t="shared" ref="J486:J524" si="152">IF(D486=0,"",ROUND(G486/D486*100,1))</f>
        <v>24.7</v>
      </c>
      <c r="K486" s="260">
        <f t="shared" ref="K486:K524" si="153">IF(E486=0,"",ROUND(H486/E486*100,1))</f>
        <v>97.6</v>
      </c>
      <c r="L486" s="225" t="s">
        <v>33</v>
      </c>
      <c r="N486" s="213">
        <v>8542396</v>
      </c>
      <c r="O486" s="213">
        <v>211348</v>
      </c>
      <c r="P486" s="213">
        <v>8753744</v>
      </c>
      <c r="Q486" s="213">
        <v>8492249</v>
      </c>
      <c r="R486" s="213">
        <v>52108</v>
      </c>
      <c r="S486" s="213">
        <v>8544357</v>
      </c>
    </row>
    <row r="487" spans="2:19">
      <c r="B487" s="226" t="s">
        <v>0</v>
      </c>
      <c r="C487" s="227">
        <f t="shared" si="146"/>
        <v>1071494</v>
      </c>
      <c r="D487" s="228">
        <f t="shared" si="147"/>
        <v>23026</v>
      </c>
      <c r="E487" s="229">
        <f t="shared" si="148"/>
        <v>1094520</v>
      </c>
      <c r="F487" s="230">
        <f t="shared" si="149"/>
        <v>1063172</v>
      </c>
      <c r="G487" s="228">
        <f t="shared" si="150"/>
        <v>8582</v>
      </c>
      <c r="H487" s="231">
        <f t="shared" si="151"/>
        <v>1071754</v>
      </c>
      <c r="I487" s="261">
        <f t="shared" ref="I487:I524" si="154">IF(C487=0,"",ROUND(F487/C487*100,1))</f>
        <v>99.2</v>
      </c>
      <c r="J487" s="237">
        <f t="shared" si="152"/>
        <v>37.299999999999997</v>
      </c>
      <c r="K487" s="262">
        <f t="shared" si="153"/>
        <v>97.9</v>
      </c>
      <c r="L487" s="226" t="s">
        <v>0</v>
      </c>
      <c r="N487" s="213">
        <v>1071494</v>
      </c>
      <c r="O487" s="213">
        <v>23026</v>
      </c>
      <c r="P487" s="213">
        <v>1094520</v>
      </c>
      <c r="Q487" s="213">
        <v>1063172</v>
      </c>
      <c r="R487" s="213">
        <v>8582</v>
      </c>
      <c r="S487" s="213">
        <v>1071754</v>
      </c>
    </row>
    <row r="488" spans="2:19">
      <c r="B488" s="226" t="s">
        <v>1</v>
      </c>
      <c r="C488" s="227">
        <f t="shared" si="146"/>
        <v>2219374</v>
      </c>
      <c r="D488" s="228">
        <f t="shared" si="147"/>
        <v>56129</v>
      </c>
      <c r="E488" s="229">
        <f t="shared" si="148"/>
        <v>2275503</v>
      </c>
      <c r="F488" s="230">
        <f t="shared" si="149"/>
        <v>2205016</v>
      </c>
      <c r="G488" s="228">
        <f t="shared" si="150"/>
        <v>14242</v>
      </c>
      <c r="H488" s="231">
        <f t="shared" si="151"/>
        <v>2219258</v>
      </c>
      <c r="I488" s="261">
        <f t="shared" si="154"/>
        <v>99.4</v>
      </c>
      <c r="J488" s="237">
        <f t="shared" si="152"/>
        <v>25.4</v>
      </c>
      <c r="K488" s="262">
        <f t="shared" si="153"/>
        <v>97.5</v>
      </c>
      <c r="L488" s="226" t="s">
        <v>1</v>
      </c>
      <c r="N488" s="213">
        <v>2219374</v>
      </c>
      <c r="O488" s="213">
        <v>56129</v>
      </c>
      <c r="P488" s="213">
        <v>2275503</v>
      </c>
      <c r="Q488" s="213">
        <v>2205016</v>
      </c>
      <c r="R488" s="213">
        <v>14242</v>
      </c>
      <c r="S488" s="213">
        <v>2219258</v>
      </c>
    </row>
    <row r="489" spans="2:19">
      <c r="B489" s="226" t="s">
        <v>34</v>
      </c>
      <c r="C489" s="227">
        <f t="shared" si="146"/>
        <v>1417608</v>
      </c>
      <c r="D489" s="228">
        <f t="shared" si="147"/>
        <v>38942</v>
      </c>
      <c r="E489" s="229">
        <f t="shared" si="148"/>
        <v>1456550</v>
      </c>
      <c r="F489" s="230">
        <f t="shared" si="149"/>
        <v>1406737</v>
      </c>
      <c r="G489" s="228">
        <f t="shared" si="150"/>
        <v>14783</v>
      </c>
      <c r="H489" s="231">
        <f t="shared" si="151"/>
        <v>1421520</v>
      </c>
      <c r="I489" s="261">
        <f t="shared" si="154"/>
        <v>99.2</v>
      </c>
      <c r="J489" s="237">
        <f t="shared" si="152"/>
        <v>38</v>
      </c>
      <c r="K489" s="262">
        <f t="shared" si="153"/>
        <v>97.6</v>
      </c>
      <c r="L489" s="226" t="s">
        <v>34</v>
      </c>
      <c r="N489" s="213">
        <v>1417608</v>
      </c>
      <c r="O489" s="213">
        <v>38942</v>
      </c>
      <c r="P489" s="213">
        <v>1456550</v>
      </c>
      <c r="Q489" s="213">
        <v>1406737</v>
      </c>
      <c r="R489" s="213">
        <v>14783</v>
      </c>
      <c r="S489" s="213">
        <v>1421520</v>
      </c>
    </row>
    <row r="490" spans="2:19">
      <c r="B490" s="226" t="s">
        <v>35</v>
      </c>
      <c r="C490" s="227">
        <f t="shared" si="146"/>
        <v>2667687</v>
      </c>
      <c r="D490" s="228">
        <f t="shared" si="147"/>
        <v>68976</v>
      </c>
      <c r="E490" s="229">
        <f t="shared" si="148"/>
        <v>2736663</v>
      </c>
      <c r="F490" s="230">
        <f t="shared" si="149"/>
        <v>2653229</v>
      </c>
      <c r="G490" s="228">
        <f t="shared" si="150"/>
        <v>34580</v>
      </c>
      <c r="H490" s="231">
        <f t="shared" si="151"/>
        <v>2687809</v>
      </c>
      <c r="I490" s="261">
        <f t="shared" si="154"/>
        <v>99.5</v>
      </c>
      <c r="J490" s="237">
        <f t="shared" si="152"/>
        <v>50.1</v>
      </c>
      <c r="K490" s="262">
        <f t="shared" si="153"/>
        <v>98.2</v>
      </c>
      <c r="L490" s="226" t="s">
        <v>35</v>
      </c>
      <c r="N490" s="213">
        <v>2667687</v>
      </c>
      <c r="O490" s="213">
        <v>68976</v>
      </c>
      <c r="P490" s="213">
        <v>2736663</v>
      </c>
      <c r="Q490" s="213">
        <v>2653229</v>
      </c>
      <c r="R490" s="213">
        <v>34580</v>
      </c>
      <c r="S490" s="213">
        <v>2687809</v>
      </c>
    </row>
    <row r="491" spans="2:19">
      <c r="B491" s="226" t="s">
        <v>36</v>
      </c>
      <c r="C491" s="227">
        <f t="shared" si="146"/>
        <v>1040457</v>
      </c>
      <c r="D491" s="228">
        <f t="shared" si="147"/>
        <v>12513</v>
      </c>
      <c r="E491" s="229">
        <f t="shared" si="148"/>
        <v>1052970</v>
      </c>
      <c r="F491" s="230">
        <f t="shared" si="149"/>
        <v>1032729</v>
      </c>
      <c r="G491" s="228">
        <f t="shared" si="150"/>
        <v>3755</v>
      </c>
      <c r="H491" s="231">
        <f t="shared" si="151"/>
        <v>1036484</v>
      </c>
      <c r="I491" s="261">
        <f t="shared" si="154"/>
        <v>99.3</v>
      </c>
      <c r="J491" s="237">
        <f t="shared" si="152"/>
        <v>30</v>
      </c>
      <c r="K491" s="262">
        <f t="shared" si="153"/>
        <v>98.4</v>
      </c>
      <c r="L491" s="226" t="s">
        <v>36</v>
      </c>
      <c r="N491" s="213">
        <v>1040457</v>
      </c>
      <c r="O491" s="213">
        <v>12513</v>
      </c>
      <c r="P491" s="213">
        <v>1052970</v>
      </c>
      <c r="Q491" s="213">
        <v>1032729</v>
      </c>
      <c r="R491" s="213">
        <v>3755</v>
      </c>
      <c r="S491" s="213">
        <v>1036484</v>
      </c>
    </row>
    <row r="492" spans="2:19">
      <c r="B492" s="226" t="s">
        <v>37</v>
      </c>
      <c r="C492" s="227">
        <f t="shared" si="146"/>
        <v>458867</v>
      </c>
      <c r="D492" s="228">
        <f t="shared" si="147"/>
        <v>2667</v>
      </c>
      <c r="E492" s="229">
        <f t="shared" si="148"/>
        <v>461534</v>
      </c>
      <c r="F492" s="230">
        <f t="shared" si="149"/>
        <v>458633</v>
      </c>
      <c r="G492" s="228">
        <f t="shared" si="150"/>
        <v>698</v>
      </c>
      <c r="H492" s="231">
        <f t="shared" si="151"/>
        <v>459331</v>
      </c>
      <c r="I492" s="261">
        <f t="shared" si="154"/>
        <v>99.9</v>
      </c>
      <c r="J492" s="237">
        <f t="shared" si="152"/>
        <v>26.2</v>
      </c>
      <c r="K492" s="262">
        <f t="shared" si="153"/>
        <v>99.5</v>
      </c>
      <c r="L492" s="226" t="s">
        <v>157</v>
      </c>
      <c r="N492" s="213">
        <v>458867</v>
      </c>
      <c r="O492" s="213">
        <v>2667</v>
      </c>
      <c r="P492" s="213">
        <v>461534</v>
      </c>
      <c r="Q492" s="213">
        <v>458633</v>
      </c>
      <c r="R492" s="213">
        <v>698</v>
      </c>
      <c r="S492" s="213">
        <v>459331</v>
      </c>
    </row>
    <row r="493" spans="2:19">
      <c r="B493" s="226" t="s">
        <v>38</v>
      </c>
      <c r="C493" s="227">
        <f t="shared" si="146"/>
        <v>448690</v>
      </c>
      <c r="D493" s="228">
        <f t="shared" si="147"/>
        <v>25512</v>
      </c>
      <c r="E493" s="229">
        <f t="shared" si="148"/>
        <v>474202</v>
      </c>
      <c r="F493" s="230">
        <f t="shared" si="149"/>
        <v>445350</v>
      </c>
      <c r="G493" s="228">
        <f t="shared" si="150"/>
        <v>6592</v>
      </c>
      <c r="H493" s="231">
        <f t="shared" si="151"/>
        <v>451942</v>
      </c>
      <c r="I493" s="261">
        <f t="shared" si="154"/>
        <v>99.3</v>
      </c>
      <c r="J493" s="237">
        <f t="shared" si="152"/>
        <v>25.8</v>
      </c>
      <c r="K493" s="262">
        <f t="shared" si="153"/>
        <v>95.3</v>
      </c>
      <c r="L493" s="226" t="s">
        <v>38</v>
      </c>
      <c r="N493" s="213">
        <v>448690</v>
      </c>
      <c r="O493" s="213">
        <v>25512</v>
      </c>
      <c r="P493" s="213">
        <v>474202</v>
      </c>
      <c r="Q493" s="213">
        <v>445350</v>
      </c>
      <c r="R493" s="213">
        <v>6592</v>
      </c>
      <c r="S493" s="213">
        <v>451942</v>
      </c>
    </row>
    <row r="494" spans="2:19">
      <c r="B494" s="226" t="s">
        <v>39</v>
      </c>
      <c r="C494" s="227">
        <f t="shared" si="146"/>
        <v>2568728</v>
      </c>
      <c r="D494" s="228">
        <f t="shared" si="147"/>
        <v>112137</v>
      </c>
      <c r="E494" s="229">
        <f t="shared" si="148"/>
        <v>2680865</v>
      </c>
      <c r="F494" s="230">
        <f t="shared" si="149"/>
        <v>2555131</v>
      </c>
      <c r="G494" s="228">
        <f t="shared" si="150"/>
        <v>9435</v>
      </c>
      <c r="H494" s="231">
        <f t="shared" si="151"/>
        <v>2564566</v>
      </c>
      <c r="I494" s="261">
        <f t="shared" si="154"/>
        <v>99.5</v>
      </c>
      <c r="J494" s="237">
        <f t="shared" si="152"/>
        <v>8.4</v>
      </c>
      <c r="K494" s="262">
        <f t="shared" si="153"/>
        <v>95.7</v>
      </c>
      <c r="L494" s="226" t="s">
        <v>39</v>
      </c>
      <c r="N494" s="213">
        <v>2568728</v>
      </c>
      <c r="O494" s="213">
        <v>112137</v>
      </c>
      <c r="P494" s="213">
        <v>2680865</v>
      </c>
      <c r="Q494" s="213">
        <v>2555131</v>
      </c>
      <c r="R494" s="213">
        <v>9435</v>
      </c>
      <c r="S494" s="213">
        <v>2564566</v>
      </c>
    </row>
    <row r="495" spans="2:19">
      <c r="B495" s="226" t="s">
        <v>40</v>
      </c>
      <c r="C495" s="227">
        <f t="shared" si="146"/>
        <v>1733908</v>
      </c>
      <c r="D495" s="228">
        <f t="shared" si="147"/>
        <v>95776</v>
      </c>
      <c r="E495" s="229">
        <f t="shared" si="148"/>
        <v>1829684</v>
      </c>
      <c r="F495" s="230">
        <f t="shared" si="149"/>
        <v>1715740</v>
      </c>
      <c r="G495" s="228">
        <f t="shared" si="150"/>
        <v>22741</v>
      </c>
      <c r="H495" s="231">
        <f t="shared" si="151"/>
        <v>1738481</v>
      </c>
      <c r="I495" s="261">
        <f t="shared" si="154"/>
        <v>99</v>
      </c>
      <c r="J495" s="237">
        <f t="shared" si="152"/>
        <v>23.7</v>
      </c>
      <c r="K495" s="262">
        <f t="shared" si="153"/>
        <v>95</v>
      </c>
      <c r="L495" s="226" t="s">
        <v>40</v>
      </c>
      <c r="N495" s="213">
        <v>1733908</v>
      </c>
      <c r="O495" s="213">
        <v>95776</v>
      </c>
      <c r="P495" s="213">
        <v>1829684</v>
      </c>
      <c r="Q495" s="213">
        <v>1715740</v>
      </c>
      <c r="R495" s="213">
        <v>22741</v>
      </c>
      <c r="S495" s="213">
        <v>1738481</v>
      </c>
    </row>
    <row r="496" spans="2:19">
      <c r="B496" s="226" t="s">
        <v>260</v>
      </c>
      <c r="C496" s="227">
        <f t="shared" si="146"/>
        <v>706464</v>
      </c>
      <c r="D496" s="228">
        <f t="shared" si="147"/>
        <v>35091</v>
      </c>
      <c r="E496" s="229">
        <f t="shared" si="148"/>
        <v>741555</v>
      </c>
      <c r="F496" s="230">
        <f t="shared" si="149"/>
        <v>701695</v>
      </c>
      <c r="G496" s="228">
        <f t="shared" si="150"/>
        <v>8516</v>
      </c>
      <c r="H496" s="231">
        <f t="shared" si="151"/>
        <v>710211</v>
      </c>
      <c r="I496" s="261">
        <f t="shared" si="154"/>
        <v>99.3</v>
      </c>
      <c r="J496" s="237">
        <f t="shared" si="152"/>
        <v>24.3</v>
      </c>
      <c r="K496" s="262">
        <f t="shared" si="153"/>
        <v>95.8</v>
      </c>
      <c r="L496" s="226" t="s">
        <v>259</v>
      </c>
      <c r="N496" s="213">
        <v>706464</v>
      </c>
      <c r="O496" s="213">
        <v>35091</v>
      </c>
      <c r="P496" s="213">
        <v>741555</v>
      </c>
      <c r="Q496" s="213">
        <v>701695</v>
      </c>
      <c r="R496" s="213">
        <v>8516</v>
      </c>
      <c r="S496" s="213">
        <v>710211</v>
      </c>
    </row>
    <row r="497" spans="2:19">
      <c r="B497" s="235" t="s">
        <v>41</v>
      </c>
      <c r="C497" s="263">
        <f t="shared" si="146"/>
        <v>336206</v>
      </c>
      <c r="D497" s="264">
        <f t="shared" si="147"/>
        <v>14671</v>
      </c>
      <c r="E497" s="265">
        <f t="shared" si="148"/>
        <v>350877</v>
      </c>
      <c r="F497" s="266">
        <f t="shared" si="149"/>
        <v>331749</v>
      </c>
      <c r="G497" s="264">
        <f t="shared" si="150"/>
        <v>3396</v>
      </c>
      <c r="H497" s="267">
        <f t="shared" si="151"/>
        <v>335145</v>
      </c>
      <c r="I497" s="277">
        <f t="shared" si="154"/>
        <v>98.7</v>
      </c>
      <c r="J497" s="278">
        <f t="shared" si="152"/>
        <v>23.1</v>
      </c>
      <c r="K497" s="279">
        <f t="shared" si="153"/>
        <v>95.5</v>
      </c>
      <c r="L497" s="235" t="s">
        <v>41</v>
      </c>
      <c r="N497" s="213">
        <v>336206</v>
      </c>
      <c r="O497" s="213">
        <v>14671</v>
      </c>
      <c r="P497" s="213">
        <v>350877</v>
      </c>
      <c r="Q497" s="213">
        <v>331749</v>
      </c>
      <c r="R497" s="213">
        <v>3396</v>
      </c>
      <c r="S497" s="213">
        <v>335145</v>
      </c>
    </row>
    <row r="498" spans="2:19">
      <c r="B498" s="226" t="s">
        <v>42</v>
      </c>
      <c r="C498" s="227">
        <f t="shared" si="146"/>
        <v>62551</v>
      </c>
      <c r="D498" s="228">
        <f t="shared" si="147"/>
        <v>5768</v>
      </c>
      <c r="E498" s="229">
        <f t="shared" si="148"/>
        <v>68319</v>
      </c>
      <c r="F498" s="230">
        <f t="shared" si="149"/>
        <v>61845</v>
      </c>
      <c r="G498" s="228">
        <f t="shared" si="150"/>
        <v>1590</v>
      </c>
      <c r="H498" s="231">
        <f t="shared" si="151"/>
        <v>63435</v>
      </c>
      <c r="I498" s="261">
        <f t="shared" si="154"/>
        <v>98.9</v>
      </c>
      <c r="J498" s="237">
        <f t="shared" si="152"/>
        <v>27.6</v>
      </c>
      <c r="K498" s="262">
        <f t="shared" si="153"/>
        <v>92.9</v>
      </c>
      <c r="L498" s="226" t="s">
        <v>42</v>
      </c>
      <c r="N498" s="213">
        <v>62551</v>
      </c>
      <c r="O498" s="213">
        <v>5768</v>
      </c>
      <c r="P498" s="213">
        <v>68319</v>
      </c>
      <c r="Q498" s="213">
        <v>61845</v>
      </c>
      <c r="R498" s="213">
        <v>1590</v>
      </c>
      <c r="S498" s="213">
        <v>63435</v>
      </c>
    </row>
    <row r="499" spans="2:19">
      <c r="B499" s="226" t="s">
        <v>43</v>
      </c>
      <c r="C499" s="227">
        <f t="shared" si="146"/>
        <v>341264</v>
      </c>
      <c r="D499" s="228">
        <f t="shared" si="147"/>
        <v>8896</v>
      </c>
      <c r="E499" s="229">
        <f t="shared" si="148"/>
        <v>350160</v>
      </c>
      <c r="F499" s="230">
        <f t="shared" si="149"/>
        <v>337962</v>
      </c>
      <c r="G499" s="228">
        <f t="shared" si="150"/>
        <v>2199</v>
      </c>
      <c r="H499" s="231">
        <f t="shared" si="151"/>
        <v>340161</v>
      </c>
      <c r="I499" s="261">
        <f t="shared" si="154"/>
        <v>99</v>
      </c>
      <c r="J499" s="237">
        <f t="shared" si="152"/>
        <v>24.7</v>
      </c>
      <c r="K499" s="262">
        <f t="shared" si="153"/>
        <v>97.1</v>
      </c>
      <c r="L499" s="226" t="s">
        <v>43</v>
      </c>
      <c r="N499" s="213">
        <v>341264</v>
      </c>
      <c r="O499" s="213">
        <v>8896</v>
      </c>
      <c r="P499" s="213">
        <v>350160</v>
      </c>
      <c r="Q499" s="213">
        <v>337962</v>
      </c>
      <c r="R499" s="213">
        <v>2199</v>
      </c>
      <c r="S499" s="213">
        <v>340161</v>
      </c>
    </row>
    <row r="500" spans="2:19">
      <c r="B500" s="226" t="s">
        <v>44</v>
      </c>
      <c r="C500" s="227">
        <f t="shared" si="146"/>
        <v>240283</v>
      </c>
      <c r="D500" s="228">
        <f t="shared" si="147"/>
        <v>13205</v>
      </c>
      <c r="E500" s="229">
        <f t="shared" si="148"/>
        <v>253488</v>
      </c>
      <c r="F500" s="230">
        <f t="shared" si="149"/>
        <v>239474</v>
      </c>
      <c r="G500" s="228">
        <f t="shared" si="150"/>
        <v>6255</v>
      </c>
      <c r="H500" s="231">
        <f t="shared" si="151"/>
        <v>245729</v>
      </c>
      <c r="I500" s="261">
        <f t="shared" si="154"/>
        <v>99.7</v>
      </c>
      <c r="J500" s="237">
        <f t="shared" si="152"/>
        <v>47.4</v>
      </c>
      <c r="K500" s="262">
        <f t="shared" si="153"/>
        <v>96.9</v>
      </c>
      <c r="L500" s="226" t="s">
        <v>44</v>
      </c>
      <c r="N500" s="213">
        <v>240283</v>
      </c>
      <c r="O500" s="213">
        <v>13205</v>
      </c>
      <c r="P500" s="213">
        <v>253488</v>
      </c>
      <c r="Q500" s="213">
        <v>239474</v>
      </c>
      <c r="R500" s="213">
        <v>6255</v>
      </c>
      <c r="S500" s="213">
        <v>245729</v>
      </c>
    </row>
    <row r="501" spans="2:19">
      <c r="B501" s="226" t="s">
        <v>45</v>
      </c>
      <c r="C501" s="227">
        <f t="shared" si="146"/>
        <v>566171</v>
      </c>
      <c r="D501" s="228">
        <f t="shared" si="147"/>
        <v>7316</v>
      </c>
      <c r="E501" s="229">
        <f t="shared" si="148"/>
        <v>573487</v>
      </c>
      <c r="F501" s="230">
        <f t="shared" si="149"/>
        <v>563077</v>
      </c>
      <c r="G501" s="228">
        <f t="shared" si="150"/>
        <v>2416</v>
      </c>
      <c r="H501" s="231">
        <f t="shared" si="151"/>
        <v>565493</v>
      </c>
      <c r="I501" s="261">
        <f t="shared" si="154"/>
        <v>99.5</v>
      </c>
      <c r="J501" s="237">
        <f t="shared" si="152"/>
        <v>33</v>
      </c>
      <c r="K501" s="262">
        <f t="shared" si="153"/>
        <v>98.6</v>
      </c>
      <c r="L501" s="226" t="s">
        <v>45</v>
      </c>
      <c r="N501" s="213">
        <v>566171</v>
      </c>
      <c r="O501" s="213">
        <v>7316</v>
      </c>
      <c r="P501" s="213">
        <v>573487</v>
      </c>
      <c r="Q501" s="213">
        <v>563077</v>
      </c>
      <c r="R501" s="213">
        <v>2416</v>
      </c>
      <c r="S501" s="213">
        <v>565493</v>
      </c>
    </row>
    <row r="502" spans="2:19">
      <c r="B502" s="226" t="s">
        <v>46</v>
      </c>
      <c r="C502" s="227">
        <f t="shared" si="146"/>
        <v>141446</v>
      </c>
      <c r="D502" s="228">
        <f t="shared" si="147"/>
        <v>2805</v>
      </c>
      <c r="E502" s="229">
        <f t="shared" si="148"/>
        <v>144251</v>
      </c>
      <c r="F502" s="230">
        <f t="shared" si="149"/>
        <v>140904</v>
      </c>
      <c r="G502" s="228">
        <f t="shared" si="150"/>
        <v>1382</v>
      </c>
      <c r="H502" s="231">
        <f t="shared" si="151"/>
        <v>142286</v>
      </c>
      <c r="I502" s="261">
        <f t="shared" si="154"/>
        <v>99.6</v>
      </c>
      <c r="J502" s="237">
        <f t="shared" si="152"/>
        <v>49.3</v>
      </c>
      <c r="K502" s="262">
        <f t="shared" si="153"/>
        <v>98.6</v>
      </c>
      <c r="L502" s="226" t="s">
        <v>46</v>
      </c>
      <c r="N502" s="213">
        <v>141446</v>
      </c>
      <c r="O502" s="213">
        <v>2805</v>
      </c>
      <c r="P502" s="213">
        <v>144251</v>
      </c>
      <c r="Q502" s="213">
        <v>140904</v>
      </c>
      <c r="R502" s="213">
        <v>1382</v>
      </c>
      <c r="S502" s="213">
        <v>142286</v>
      </c>
    </row>
    <row r="503" spans="2:19">
      <c r="B503" s="226" t="s">
        <v>47</v>
      </c>
      <c r="C503" s="227">
        <f t="shared" si="146"/>
        <v>200742</v>
      </c>
      <c r="D503" s="228">
        <f t="shared" si="147"/>
        <v>644</v>
      </c>
      <c r="E503" s="229">
        <f t="shared" si="148"/>
        <v>201386</v>
      </c>
      <c r="F503" s="230">
        <f t="shared" si="149"/>
        <v>200439</v>
      </c>
      <c r="G503" s="228">
        <f t="shared" si="150"/>
        <v>146</v>
      </c>
      <c r="H503" s="231">
        <f t="shared" si="151"/>
        <v>200585</v>
      </c>
      <c r="I503" s="261">
        <f t="shared" si="154"/>
        <v>99.8</v>
      </c>
      <c r="J503" s="237">
        <f t="shared" si="152"/>
        <v>22.7</v>
      </c>
      <c r="K503" s="262">
        <f t="shared" si="153"/>
        <v>99.6</v>
      </c>
      <c r="L503" s="226" t="s">
        <v>47</v>
      </c>
      <c r="N503" s="213">
        <v>200742</v>
      </c>
      <c r="O503" s="213">
        <v>644</v>
      </c>
      <c r="P503" s="213">
        <v>201386</v>
      </c>
      <c r="Q503" s="213">
        <v>200439</v>
      </c>
      <c r="R503" s="213">
        <v>146</v>
      </c>
      <c r="S503" s="213">
        <v>200585</v>
      </c>
    </row>
    <row r="504" spans="2:19">
      <c r="B504" s="226" t="s">
        <v>48</v>
      </c>
      <c r="C504" s="227">
        <f t="shared" si="146"/>
        <v>87458</v>
      </c>
      <c r="D504" s="228">
        <f t="shared" si="147"/>
        <v>604</v>
      </c>
      <c r="E504" s="229">
        <f t="shared" si="148"/>
        <v>88062</v>
      </c>
      <c r="F504" s="230">
        <f t="shared" si="149"/>
        <v>87253</v>
      </c>
      <c r="G504" s="228">
        <f t="shared" si="150"/>
        <v>23</v>
      </c>
      <c r="H504" s="231">
        <f t="shared" si="151"/>
        <v>87276</v>
      </c>
      <c r="I504" s="261">
        <f t="shared" si="154"/>
        <v>99.8</v>
      </c>
      <c r="J504" s="237">
        <f t="shared" si="152"/>
        <v>3.8</v>
      </c>
      <c r="K504" s="262">
        <f t="shared" si="153"/>
        <v>99.1</v>
      </c>
      <c r="L504" s="226" t="s">
        <v>48</v>
      </c>
      <c r="N504" s="213">
        <v>87458</v>
      </c>
      <c r="O504" s="213">
        <v>604</v>
      </c>
      <c r="P504" s="213">
        <v>88062</v>
      </c>
      <c r="Q504" s="213">
        <v>87253</v>
      </c>
      <c r="R504" s="213">
        <v>23</v>
      </c>
      <c r="S504" s="213">
        <v>87276</v>
      </c>
    </row>
    <row r="505" spans="2:19">
      <c r="B505" s="226" t="s">
        <v>49</v>
      </c>
      <c r="C505" s="227">
        <f t="shared" si="146"/>
        <v>765570</v>
      </c>
      <c r="D505" s="228">
        <f t="shared" si="147"/>
        <v>10265</v>
      </c>
      <c r="E505" s="229">
        <f t="shared" si="148"/>
        <v>775835</v>
      </c>
      <c r="F505" s="230">
        <f t="shared" si="149"/>
        <v>762656</v>
      </c>
      <c r="G505" s="228">
        <f t="shared" si="150"/>
        <v>3347</v>
      </c>
      <c r="H505" s="231">
        <f t="shared" si="151"/>
        <v>766003</v>
      </c>
      <c r="I505" s="261">
        <f t="shared" si="154"/>
        <v>99.6</v>
      </c>
      <c r="J505" s="237">
        <f t="shared" si="152"/>
        <v>32.6</v>
      </c>
      <c r="K505" s="262">
        <f t="shared" si="153"/>
        <v>98.7</v>
      </c>
      <c r="L505" s="226" t="s">
        <v>49</v>
      </c>
      <c r="N505" s="213">
        <v>765570</v>
      </c>
      <c r="O505" s="213">
        <v>10265</v>
      </c>
      <c r="P505" s="213">
        <v>775835</v>
      </c>
      <c r="Q505" s="213">
        <v>762656</v>
      </c>
      <c r="R505" s="213">
        <v>3347</v>
      </c>
      <c r="S505" s="213">
        <v>766003</v>
      </c>
    </row>
    <row r="506" spans="2:19">
      <c r="B506" s="226" t="s">
        <v>50</v>
      </c>
      <c r="C506" s="227">
        <f t="shared" si="146"/>
        <v>13931</v>
      </c>
      <c r="D506" s="228">
        <f t="shared" si="147"/>
        <v>1938</v>
      </c>
      <c r="E506" s="229">
        <f t="shared" si="148"/>
        <v>15869</v>
      </c>
      <c r="F506" s="230">
        <f t="shared" si="149"/>
        <v>13838</v>
      </c>
      <c r="G506" s="228">
        <f t="shared" si="150"/>
        <v>1745</v>
      </c>
      <c r="H506" s="231">
        <f t="shared" si="151"/>
        <v>15583</v>
      </c>
      <c r="I506" s="261">
        <f t="shared" si="154"/>
        <v>99.3</v>
      </c>
      <c r="J506" s="237">
        <f t="shared" si="152"/>
        <v>90</v>
      </c>
      <c r="K506" s="262">
        <f t="shared" si="153"/>
        <v>98.2</v>
      </c>
      <c r="L506" s="226" t="s">
        <v>50</v>
      </c>
      <c r="N506" s="213">
        <v>13931</v>
      </c>
      <c r="O506" s="213">
        <v>1938</v>
      </c>
      <c r="P506" s="213">
        <v>15869</v>
      </c>
      <c r="Q506" s="213">
        <v>13838</v>
      </c>
      <c r="R506" s="213">
        <v>1745</v>
      </c>
      <c r="S506" s="213">
        <v>15583</v>
      </c>
    </row>
    <row r="507" spans="2:19">
      <c r="B507" s="226" t="s">
        <v>51</v>
      </c>
      <c r="C507" s="227">
        <f t="shared" si="146"/>
        <v>16210</v>
      </c>
      <c r="D507" s="228">
        <f t="shared" si="147"/>
        <v>1039</v>
      </c>
      <c r="E507" s="229">
        <f t="shared" si="148"/>
        <v>17249</v>
      </c>
      <c r="F507" s="230">
        <f t="shared" si="149"/>
        <v>15939</v>
      </c>
      <c r="G507" s="228">
        <f t="shared" si="150"/>
        <v>307</v>
      </c>
      <c r="H507" s="231">
        <f t="shared" si="151"/>
        <v>16246</v>
      </c>
      <c r="I507" s="261">
        <f t="shared" si="154"/>
        <v>98.3</v>
      </c>
      <c r="J507" s="237">
        <f t="shared" si="152"/>
        <v>29.5</v>
      </c>
      <c r="K507" s="262">
        <f t="shared" si="153"/>
        <v>94.2</v>
      </c>
      <c r="L507" s="226" t="s">
        <v>51</v>
      </c>
      <c r="N507" s="213">
        <v>16210</v>
      </c>
      <c r="O507" s="213">
        <v>1039</v>
      </c>
      <c r="P507" s="213">
        <v>17249</v>
      </c>
      <c r="Q507" s="213">
        <v>15939</v>
      </c>
      <c r="R507" s="213">
        <v>307</v>
      </c>
      <c r="S507" s="213">
        <v>16246</v>
      </c>
    </row>
    <row r="508" spans="2:19">
      <c r="B508" s="226" t="s">
        <v>52</v>
      </c>
      <c r="C508" s="227">
        <f t="shared" si="146"/>
        <v>103511</v>
      </c>
      <c r="D508" s="228">
        <f t="shared" si="147"/>
        <v>5288</v>
      </c>
      <c r="E508" s="229">
        <f t="shared" si="148"/>
        <v>108799</v>
      </c>
      <c r="F508" s="230">
        <f t="shared" si="149"/>
        <v>103067</v>
      </c>
      <c r="G508" s="228">
        <f t="shared" si="150"/>
        <v>495</v>
      </c>
      <c r="H508" s="231">
        <f t="shared" si="151"/>
        <v>103562</v>
      </c>
      <c r="I508" s="261">
        <f t="shared" si="154"/>
        <v>99.6</v>
      </c>
      <c r="J508" s="237">
        <f t="shared" si="152"/>
        <v>9.4</v>
      </c>
      <c r="K508" s="262">
        <f t="shared" si="153"/>
        <v>95.2</v>
      </c>
      <c r="L508" s="226" t="s">
        <v>52</v>
      </c>
      <c r="N508" s="213">
        <v>103511</v>
      </c>
      <c r="O508" s="213">
        <v>5288</v>
      </c>
      <c r="P508" s="213">
        <v>108799</v>
      </c>
      <c r="Q508" s="213">
        <v>103067</v>
      </c>
      <c r="R508" s="213">
        <v>495</v>
      </c>
      <c r="S508" s="213">
        <v>103562</v>
      </c>
    </row>
    <row r="509" spans="2:19">
      <c r="B509" s="226" t="s">
        <v>53</v>
      </c>
      <c r="C509" s="227">
        <f t="shared" si="146"/>
        <v>40396</v>
      </c>
      <c r="D509" s="228">
        <f t="shared" si="147"/>
        <v>1188</v>
      </c>
      <c r="E509" s="229">
        <f t="shared" si="148"/>
        <v>41584</v>
      </c>
      <c r="F509" s="230">
        <f t="shared" si="149"/>
        <v>40213</v>
      </c>
      <c r="G509" s="228">
        <f t="shared" si="150"/>
        <v>160</v>
      </c>
      <c r="H509" s="231">
        <f t="shared" si="151"/>
        <v>40373</v>
      </c>
      <c r="I509" s="261">
        <f t="shared" si="154"/>
        <v>99.5</v>
      </c>
      <c r="J509" s="237">
        <f t="shared" si="152"/>
        <v>13.5</v>
      </c>
      <c r="K509" s="262">
        <f t="shared" si="153"/>
        <v>97.1</v>
      </c>
      <c r="L509" s="226" t="s">
        <v>53</v>
      </c>
      <c r="N509" s="213">
        <v>40396</v>
      </c>
      <c r="O509" s="213">
        <v>1188</v>
      </c>
      <c r="P509" s="213">
        <v>41584</v>
      </c>
      <c r="Q509" s="213">
        <v>40213</v>
      </c>
      <c r="R509" s="213">
        <v>160</v>
      </c>
      <c r="S509" s="213">
        <v>40373</v>
      </c>
    </row>
    <row r="510" spans="2:19">
      <c r="B510" s="226" t="s">
        <v>54</v>
      </c>
      <c r="C510" s="227">
        <f t="shared" si="146"/>
        <v>324911</v>
      </c>
      <c r="D510" s="228">
        <f t="shared" si="147"/>
        <v>80552</v>
      </c>
      <c r="E510" s="229">
        <f t="shared" si="148"/>
        <v>405463</v>
      </c>
      <c r="F510" s="230">
        <f t="shared" si="149"/>
        <v>322475</v>
      </c>
      <c r="G510" s="228">
        <f t="shared" si="150"/>
        <v>12086</v>
      </c>
      <c r="H510" s="231">
        <f t="shared" si="151"/>
        <v>334561</v>
      </c>
      <c r="I510" s="261">
        <f t="shared" si="154"/>
        <v>99.3</v>
      </c>
      <c r="J510" s="237">
        <f t="shared" si="152"/>
        <v>15</v>
      </c>
      <c r="K510" s="262">
        <f t="shared" si="153"/>
        <v>82.5</v>
      </c>
      <c r="L510" s="226" t="s">
        <v>54</v>
      </c>
      <c r="N510" s="213">
        <v>324911</v>
      </c>
      <c r="O510" s="213">
        <v>80552</v>
      </c>
      <c r="P510" s="213">
        <v>405463</v>
      </c>
      <c r="Q510" s="213">
        <v>322475</v>
      </c>
      <c r="R510" s="213">
        <v>12086</v>
      </c>
      <c r="S510" s="213">
        <v>334561</v>
      </c>
    </row>
    <row r="511" spans="2:19">
      <c r="B511" s="226" t="s">
        <v>55</v>
      </c>
      <c r="C511" s="227">
        <f t="shared" si="146"/>
        <v>384156</v>
      </c>
      <c r="D511" s="228">
        <f t="shared" si="147"/>
        <v>285</v>
      </c>
      <c r="E511" s="229">
        <f t="shared" si="148"/>
        <v>384441</v>
      </c>
      <c r="F511" s="230">
        <f t="shared" si="149"/>
        <v>383994</v>
      </c>
      <c r="G511" s="228">
        <f t="shared" si="150"/>
        <v>1</v>
      </c>
      <c r="H511" s="231">
        <f t="shared" si="151"/>
        <v>383995</v>
      </c>
      <c r="I511" s="261">
        <f t="shared" si="154"/>
        <v>100</v>
      </c>
      <c r="J511" s="237">
        <f t="shared" si="152"/>
        <v>0.4</v>
      </c>
      <c r="K511" s="262">
        <f t="shared" si="153"/>
        <v>99.9</v>
      </c>
      <c r="L511" s="226" t="s">
        <v>55</v>
      </c>
      <c r="N511" s="213">
        <v>384156</v>
      </c>
      <c r="O511" s="213">
        <v>285</v>
      </c>
      <c r="P511" s="213">
        <v>384441</v>
      </c>
      <c r="Q511" s="213">
        <v>383994</v>
      </c>
      <c r="R511" s="213">
        <v>1</v>
      </c>
      <c r="S511" s="213">
        <v>383995</v>
      </c>
    </row>
    <row r="512" spans="2:19">
      <c r="B512" s="226" t="s">
        <v>56</v>
      </c>
      <c r="C512" s="227">
        <f t="shared" si="146"/>
        <v>771074</v>
      </c>
      <c r="D512" s="228">
        <f t="shared" si="147"/>
        <v>16561</v>
      </c>
      <c r="E512" s="229">
        <f t="shared" si="148"/>
        <v>787635</v>
      </c>
      <c r="F512" s="230">
        <f t="shared" si="149"/>
        <v>768655</v>
      </c>
      <c r="G512" s="228">
        <f t="shared" si="150"/>
        <v>1283</v>
      </c>
      <c r="H512" s="231">
        <f t="shared" si="151"/>
        <v>769938</v>
      </c>
      <c r="I512" s="261">
        <f t="shared" si="154"/>
        <v>99.7</v>
      </c>
      <c r="J512" s="237">
        <f t="shared" si="152"/>
        <v>7.7</v>
      </c>
      <c r="K512" s="262">
        <f t="shared" si="153"/>
        <v>97.8</v>
      </c>
      <c r="L512" s="226" t="s">
        <v>56</v>
      </c>
      <c r="N512" s="213">
        <v>771074</v>
      </c>
      <c r="O512" s="213">
        <v>16561</v>
      </c>
      <c r="P512" s="213">
        <v>787635</v>
      </c>
      <c r="Q512" s="213">
        <v>768655</v>
      </c>
      <c r="R512" s="213">
        <v>1283</v>
      </c>
      <c r="S512" s="213">
        <v>769938</v>
      </c>
    </row>
    <row r="513" spans="2:19">
      <c r="B513" s="226" t="s">
        <v>57</v>
      </c>
      <c r="C513" s="227">
        <f t="shared" si="146"/>
        <v>334159</v>
      </c>
      <c r="D513" s="228">
        <f t="shared" si="147"/>
        <v>3326</v>
      </c>
      <c r="E513" s="229">
        <f t="shared" si="148"/>
        <v>337485</v>
      </c>
      <c r="F513" s="230">
        <f t="shared" si="149"/>
        <v>333365</v>
      </c>
      <c r="G513" s="228">
        <f t="shared" si="150"/>
        <v>809</v>
      </c>
      <c r="H513" s="231">
        <f t="shared" si="151"/>
        <v>334174</v>
      </c>
      <c r="I513" s="261">
        <f t="shared" si="154"/>
        <v>99.8</v>
      </c>
      <c r="J513" s="237">
        <f t="shared" si="152"/>
        <v>24.3</v>
      </c>
      <c r="K513" s="262">
        <f t="shared" si="153"/>
        <v>99</v>
      </c>
      <c r="L513" s="226" t="s">
        <v>57</v>
      </c>
      <c r="N513" s="213">
        <v>334159</v>
      </c>
      <c r="O513" s="213">
        <v>3326</v>
      </c>
      <c r="P513" s="213">
        <v>337485</v>
      </c>
      <c r="Q513" s="213">
        <v>333365</v>
      </c>
      <c r="R513" s="213">
        <v>809</v>
      </c>
      <c r="S513" s="213">
        <v>334174</v>
      </c>
    </row>
    <row r="514" spans="2:19">
      <c r="B514" s="226" t="s">
        <v>58</v>
      </c>
      <c r="C514" s="227">
        <f t="shared" si="146"/>
        <v>98971</v>
      </c>
      <c r="D514" s="228">
        <f t="shared" si="147"/>
        <v>5455</v>
      </c>
      <c r="E514" s="229">
        <f t="shared" si="148"/>
        <v>104426</v>
      </c>
      <c r="F514" s="230">
        <f t="shared" si="149"/>
        <v>97601</v>
      </c>
      <c r="G514" s="228">
        <f t="shared" si="150"/>
        <v>596</v>
      </c>
      <c r="H514" s="231">
        <f t="shared" si="151"/>
        <v>98197</v>
      </c>
      <c r="I514" s="261">
        <f t="shared" si="154"/>
        <v>98.6</v>
      </c>
      <c r="J514" s="237">
        <f t="shared" si="152"/>
        <v>10.9</v>
      </c>
      <c r="K514" s="262">
        <f t="shared" si="153"/>
        <v>94</v>
      </c>
      <c r="L514" s="226" t="s">
        <v>58</v>
      </c>
      <c r="N514" s="213">
        <v>98971</v>
      </c>
      <c r="O514" s="213">
        <v>5455</v>
      </c>
      <c r="P514" s="213">
        <v>104426</v>
      </c>
      <c r="Q514" s="213">
        <v>97601</v>
      </c>
      <c r="R514" s="213">
        <v>596</v>
      </c>
      <c r="S514" s="213">
        <v>98197</v>
      </c>
    </row>
    <row r="515" spans="2:19">
      <c r="B515" s="226" t="s">
        <v>59</v>
      </c>
      <c r="C515" s="227">
        <f t="shared" si="146"/>
        <v>282532</v>
      </c>
      <c r="D515" s="228">
        <f t="shared" si="147"/>
        <v>22101</v>
      </c>
      <c r="E515" s="229">
        <f t="shared" si="148"/>
        <v>304633</v>
      </c>
      <c r="F515" s="230">
        <f t="shared" si="149"/>
        <v>278276</v>
      </c>
      <c r="G515" s="228">
        <f t="shared" si="150"/>
        <v>3260</v>
      </c>
      <c r="H515" s="231">
        <f t="shared" si="151"/>
        <v>281536</v>
      </c>
      <c r="I515" s="261">
        <f t="shared" si="154"/>
        <v>98.5</v>
      </c>
      <c r="J515" s="237">
        <f t="shared" si="152"/>
        <v>14.8</v>
      </c>
      <c r="K515" s="262">
        <f t="shared" si="153"/>
        <v>92.4</v>
      </c>
      <c r="L515" s="226" t="s">
        <v>59</v>
      </c>
      <c r="N515" s="213">
        <v>282532</v>
      </c>
      <c r="O515" s="213">
        <v>22101</v>
      </c>
      <c r="P515" s="213">
        <v>304633</v>
      </c>
      <c r="Q515" s="213">
        <v>278276</v>
      </c>
      <c r="R515" s="213">
        <v>3260</v>
      </c>
      <c r="S515" s="213">
        <v>281536</v>
      </c>
    </row>
    <row r="516" spans="2:19">
      <c r="B516" s="226" t="s">
        <v>60</v>
      </c>
      <c r="C516" s="227">
        <f t="shared" si="146"/>
        <v>62376</v>
      </c>
      <c r="D516" s="228">
        <f t="shared" si="147"/>
        <v>1095</v>
      </c>
      <c r="E516" s="229">
        <f t="shared" si="148"/>
        <v>63471</v>
      </c>
      <c r="F516" s="230">
        <f t="shared" si="149"/>
        <v>60898</v>
      </c>
      <c r="G516" s="228">
        <f t="shared" si="150"/>
        <v>134</v>
      </c>
      <c r="H516" s="231">
        <f t="shared" si="151"/>
        <v>61032</v>
      </c>
      <c r="I516" s="261">
        <f t="shared" si="154"/>
        <v>97.6</v>
      </c>
      <c r="J516" s="237">
        <f t="shared" si="152"/>
        <v>12.2</v>
      </c>
      <c r="K516" s="262">
        <f t="shared" si="153"/>
        <v>96.2</v>
      </c>
      <c r="L516" s="226" t="s">
        <v>60</v>
      </c>
      <c r="N516" s="213">
        <v>62376</v>
      </c>
      <c r="O516" s="213">
        <v>1095</v>
      </c>
      <c r="P516" s="213">
        <v>63471</v>
      </c>
      <c r="Q516" s="213">
        <v>60898</v>
      </c>
      <c r="R516" s="213">
        <v>134</v>
      </c>
      <c r="S516" s="213">
        <v>61032</v>
      </c>
    </row>
    <row r="517" spans="2:19">
      <c r="B517" s="226" t="s">
        <v>61</v>
      </c>
      <c r="C517" s="227">
        <f t="shared" si="146"/>
        <v>9816</v>
      </c>
      <c r="D517" s="228">
        <f t="shared" si="147"/>
        <v>489</v>
      </c>
      <c r="E517" s="229">
        <f t="shared" si="148"/>
        <v>10305</v>
      </c>
      <c r="F517" s="230">
        <f t="shared" si="149"/>
        <v>9613</v>
      </c>
      <c r="G517" s="228">
        <f t="shared" si="150"/>
        <v>123</v>
      </c>
      <c r="H517" s="231">
        <f t="shared" si="151"/>
        <v>9736</v>
      </c>
      <c r="I517" s="261">
        <f t="shared" si="154"/>
        <v>97.9</v>
      </c>
      <c r="J517" s="237">
        <f t="shared" si="152"/>
        <v>25.2</v>
      </c>
      <c r="K517" s="262">
        <f t="shared" si="153"/>
        <v>94.5</v>
      </c>
      <c r="L517" s="226" t="s">
        <v>61</v>
      </c>
      <c r="N517" s="213">
        <v>9816</v>
      </c>
      <c r="O517" s="213">
        <v>489</v>
      </c>
      <c r="P517" s="213">
        <v>10305</v>
      </c>
      <c r="Q517" s="213">
        <v>9613</v>
      </c>
      <c r="R517" s="213">
        <v>123</v>
      </c>
      <c r="S517" s="213">
        <v>9736</v>
      </c>
    </row>
    <row r="518" spans="2:19">
      <c r="B518" s="226" t="s">
        <v>62</v>
      </c>
      <c r="C518" s="227">
        <f t="shared" si="146"/>
        <v>17242</v>
      </c>
      <c r="D518" s="228">
        <f t="shared" si="147"/>
        <v>1250</v>
      </c>
      <c r="E518" s="229">
        <f t="shared" si="148"/>
        <v>18492</v>
      </c>
      <c r="F518" s="230">
        <f t="shared" si="149"/>
        <v>16980</v>
      </c>
      <c r="G518" s="228">
        <f t="shared" si="150"/>
        <v>175</v>
      </c>
      <c r="H518" s="231">
        <f t="shared" si="151"/>
        <v>17155</v>
      </c>
      <c r="I518" s="261">
        <f t="shared" si="154"/>
        <v>98.5</v>
      </c>
      <c r="J518" s="237">
        <f t="shared" si="152"/>
        <v>14</v>
      </c>
      <c r="K518" s="262">
        <f t="shared" si="153"/>
        <v>92.8</v>
      </c>
      <c r="L518" s="226" t="s">
        <v>62</v>
      </c>
      <c r="N518" s="213">
        <v>17242</v>
      </c>
      <c r="O518" s="213">
        <v>1250</v>
      </c>
      <c r="P518" s="213">
        <v>18492</v>
      </c>
      <c r="Q518" s="213">
        <v>16980</v>
      </c>
      <c r="R518" s="213">
        <v>175</v>
      </c>
      <c r="S518" s="213">
        <v>17155</v>
      </c>
    </row>
    <row r="519" spans="2:19">
      <c r="B519" s="226" t="s">
        <v>63</v>
      </c>
      <c r="C519" s="227">
        <f t="shared" si="146"/>
        <v>3001</v>
      </c>
      <c r="D519" s="228">
        <f t="shared" si="147"/>
        <v>894</v>
      </c>
      <c r="E519" s="229">
        <f t="shared" si="148"/>
        <v>3895</v>
      </c>
      <c r="F519" s="230">
        <f t="shared" si="149"/>
        <v>2822</v>
      </c>
      <c r="G519" s="228">
        <f t="shared" si="150"/>
        <v>13</v>
      </c>
      <c r="H519" s="231">
        <f t="shared" si="151"/>
        <v>2835</v>
      </c>
      <c r="I519" s="261">
        <f t="shared" si="154"/>
        <v>94</v>
      </c>
      <c r="J519" s="237">
        <f t="shared" si="152"/>
        <v>1.5</v>
      </c>
      <c r="K519" s="262">
        <f t="shared" si="153"/>
        <v>72.8</v>
      </c>
      <c r="L519" s="226" t="s">
        <v>63</v>
      </c>
      <c r="N519" s="213">
        <v>3001</v>
      </c>
      <c r="O519" s="213">
        <v>894</v>
      </c>
      <c r="P519" s="213">
        <v>3895</v>
      </c>
      <c r="Q519" s="213">
        <v>2822</v>
      </c>
      <c r="R519" s="213">
        <v>13</v>
      </c>
      <c r="S519" s="213">
        <v>2835</v>
      </c>
    </row>
    <row r="520" spans="2:19">
      <c r="B520" s="226" t="s">
        <v>64</v>
      </c>
      <c r="C520" s="227">
        <f t="shared" si="146"/>
        <v>28975</v>
      </c>
      <c r="D520" s="228">
        <f t="shared" si="147"/>
        <v>1721</v>
      </c>
      <c r="E520" s="229">
        <f t="shared" si="148"/>
        <v>30696</v>
      </c>
      <c r="F520" s="230">
        <f t="shared" si="149"/>
        <v>28866</v>
      </c>
      <c r="G520" s="228">
        <f t="shared" si="150"/>
        <v>1180</v>
      </c>
      <c r="H520" s="231">
        <f t="shared" si="151"/>
        <v>30046</v>
      </c>
      <c r="I520" s="261">
        <f t="shared" si="154"/>
        <v>99.6</v>
      </c>
      <c r="J520" s="237">
        <f t="shared" si="152"/>
        <v>68.599999999999994</v>
      </c>
      <c r="K520" s="262">
        <f t="shared" si="153"/>
        <v>97.9</v>
      </c>
      <c r="L520" s="226" t="s">
        <v>64</v>
      </c>
      <c r="N520" s="213">
        <v>28975</v>
      </c>
      <c r="O520" s="213">
        <v>1721</v>
      </c>
      <c r="P520" s="213">
        <v>30696</v>
      </c>
      <c r="Q520" s="213">
        <v>28866</v>
      </c>
      <c r="R520" s="213">
        <v>1180</v>
      </c>
      <c r="S520" s="213">
        <v>30046</v>
      </c>
    </row>
    <row r="521" spans="2:19">
      <c r="B521" s="226" t="s">
        <v>65</v>
      </c>
      <c r="C521" s="227">
        <f t="shared" si="146"/>
        <v>15550</v>
      </c>
      <c r="D521" s="228">
        <f t="shared" si="147"/>
        <v>605</v>
      </c>
      <c r="E521" s="229">
        <f t="shared" si="148"/>
        <v>16155</v>
      </c>
      <c r="F521" s="230">
        <f t="shared" si="149"/>
        <v>15436</v>
      </c>
      <c r="G521" s="228">
        <f t="shared" si="150"/>
        <v>370</v>
      </c>
      <c r="H521" s="231">
        <f t="shared" si="151"/>
        <v>15806</v>
      </c>
      <c r="I521" s="261">
        <f t="shared" si="154"/>
        <v>99.3</v>
      </c>
      <c r="J521" s="237">
        <f t="shared" si="152"/>
        <v>61.2</v>
      </c>
      <c r="K521" s="262">
        <f t="shared" si="153"/>
        <v>97.8</v>
      </c>
      <c r="L521" s="226" t="s">
        <v>65</v>
      </c>
      <c r="N521" s="213">
        <v>15550</v>
      </c>
      <c r="O521" s="213">
        <v>605</v>
      </c>
      <c r="P521" s="213">
        <v>16155</v>
      </c>
      <c r="Q521" s="213">
        <v>15436</v>
      </c>
      <c r="R521" s="213">
        <v>370</v>
      </c>
      <c r="S521" s="213">
        <v>15806</v>
      </c>
    </row>
    <row r="522" spans="2:19">
      <c r="B522" s="226" t="s">
        <v>66</v>
      </c>
      <c r="C522" s="227">
        <f t="shared" si="146"/>
        <v>11851</v>
      </c>
      <c r="D522" s="236">
        <f t="shared" si="147"/>
        <v>4238</v>
      </c>
      <c r="E522" s="229">
        <f t="shared" si="148"/>
        <v>16089</v>
      </c>
      <c r="F522" s="230">
        <f t="shared" si="149"/>
        <v>11826</v>
      </c>
      <c r="G522" s="236">
        <f t="shared" si="150"/>
        <v>3949</v>
      </c>
      <c r="H522" s="231">
        <f t="shared" si="151"/>
        <v>15775</v>
      </c>
      <c r="I522" s="261">
        <f t="shared" si="154"/>
        <v>99.8</v>
      </c>
      <c r="J522" s="237">
        <f t="shared" si="152"/>
        <v>93.2</v>
      </c>
      <c r="K522" s="262">
        <f t="shared" si="153"/>
        <v>98</v>
      </c>
      <c r="L522" s="226" t="s">
        <v>66</v>
      </c>
      <c r="N522" s="213">
        <v>11851</v>
      </c>
      <c r="O522" s="213">
        <v>4238</v>
      </c>
      <c r="P522" s="213">
        <v>16089</v>
      </c>
      <c r="Q522" s="213">
        <v>11826</v>
      </c>
      <c r="R522" s="213">
        <v>3949</v>
      </c>
      <c r="S522" s="213">
        <v>15775</v>
      </c>
    </row>
    <row r="523" spans="2:19">
      <c r="B523" s="226" t="s">
        <v>67</v>
      </c>
      <c r="C523" s="227">
        <f t="shared" si="146"/>
        <v>25075</v>
      </c>
      <c r="D523" s="228">
        <f t="shared" si="147"/>
        <v>1616</v>
      </c>
      <c r="E523" s="229">
        <f t="shared" si="148"/>
        <v>26691</v>
      </c>
      <c r="F523" s="230">
        <f t="shared" si="149"/>
        <v>24653</v>
      </c>
      <c r="G523" s="228">
        <f t="shared" si="150"/>
        <v>242</v>
      </c>
      <c r="H523" s="231">
        <f t="shared" si="151"/>
        <v>24895</v>
      </c>
      <c r="I523" s="261">
        <f t="shared" si="154"/>
        <v>98.3</v>
      </c>
      <c r="J523" s="237">
        <f t="shared" si="152"/>
        <v>15</v>
      </c>
      <c r="K523" s="262">
        <f t="shared" si="153"/>
        <v>93.3</v>
      </c>
      <c r="L523" s="226" t="s">
        <v>67</v>
      </c>
      <c r="N523" s="213">
        <v>25075</v>
      </c>
      <c r="O523" s="213">
        <v>1616</v>
      </c>
      <c r="P523" s="213">
        <v>26691</v>
      </c>
      <c r="Q523" s="213">
        <v>24653</v>
      </c>
      <c r="R523" s="213">
        <v>242</v>
      </c>
      <c r="S523" s="213">
        <v>24895</v>
      </c>
    </row>
    <row r="524" spans="2:19">
      <c r="B524" s="238" t="s">
        <v>68</v>
      </c>
      <c r="C524" s="239">
        <f t="shared" si="146"/>
        <v>24324</v>
      </c>
      <c r="D524" s="240">
        <f t="shared" si="147"/>
        <v>432</v>
      </c>
      <c r="E524" s="241">
        <f t="shared" si="148"/>
        <v>24756</v>
      </c>
      <c r="F524" s="242">
        <f t="shared" si="149"/>
        <v>24265</v>
      </c>
      <c r="G524" s="240">
        <f t="shared" si="150"/>
        <v>270</v>
      </c>
      <c r="H524" s="243">
        <f t="shared" si="151"/>
        <v>24535</v>
      </c>
      <c r="I524" s="271">
        <f t="shared" si="154"/>
        <v>99.8</v>
      </c>
      <c r="J524" s="272">
        <f t="shared" si="152"/>
        <v>62.5</v>
      </c>
      <c r="K524" s="273">
        <f t="shared" si="153"/>
        <v>99.1</v>
      </c>
      <c r="L524" s="238" t="s">
        <v>68</v>
      </c>
      <c r="N524" s="213">
        <v>24324</v>
      </c>
      <c r="O524" s="213">
        <v>432</v>
      </c>
      <c r="P524" s="213">
        <v>24756</v>
      </c>
      <c r="Q524" s="213">
        <v>24265</v>
      </c>
      <c r="R524" s="213">
        <v>270</v>
      </c>
      <c r="S524" s="213">
        <v>24535</v>
      </c>
    </row>
    <row r="525" spans="2:19" ht="15.75" customHeight="1">
      <c r="B525" s="247" t="s">
        <v>70</v>
      </c>
      <c r="C525" s="248">
        <f t="shared" ref="C525:H525" si="155">SUM(C486:C497)</f>
        <v>23211879</v>
      </c>
      <c r="D525" s="249">
        <f t="shared" si="155"/>
        <v>696788</v>
      </c>
      <c r="E525" s="250">
        <f t="shared" si="155"/>
        <v>23908667</v>
      </c>
      <c r="F525" s="251">
        <f t="shared" si="155"/>
        <v>23061430</v>
      </c>
      <c r="G525" s="249">
        <f t="shared" si="155"/>
        <v>179428</v>
      </c>
      <c r="H525" s="252">
        <f t="shared" si="155"/>
        <v>23240858</v>
      </c>
      <c r="I525" s="274">
        <f t="shared" ref="I525:I527" si="156">IF(C525=0,"",ROUND(F525/C525*100,1))</f>
        <v>99.4</v>
      </c>
      <c r="J525" s="275">
        <f t="shared" ref="J525:J527" si="157">IF(D525=0,"",ROUND(G525/D525*100,1))</f>
        <v>25.8</v>
      </c>
      <c r="K525" s="276">
        <f>IF(E525=0,"",ROUND(H525/E525*100,1))</f>
        <v>97.2</v>
      </c>
      <c r="L525" s="247" t="s">
        <v>70</v>
      </c>
      <c r="N525" s="213">
        <v>23211879</v>
      </c>
      <c r="O525" s="213">
        <v>696788</v>
      </c>
      <c r="P525" s="213">
        <v>23908667</v>
      </c>
      <c r="Q525" s="213">
        <v>23061430</v>
      </c>
      <c r="R525" s="213">
        <v>179428</v>
      </c>
      <c r="S525" s="213">
        <v>23240858</v>
      </c>
    </row>
    <row r="526" spans="2:19" ht="15.75" customHeight="1">
      <c r="B526" s="247" t="s">
        <v>71</v>
      </c>
      <c r="C526" s="248">
        <f t="shared" ref="C526:H526" si="158">SUM(C498:C524)</f>
        <v>4973546</v>
      </c>
      <c r="D526" s="249">
        <f t="shared" si="158"/>
        <v>199576</v>
      </c>
      <c r="E526" s="250">
        <f t="shared" si="158"/>
        <v>5173122</v>
      </c>
      <c r="F526" s="251">
        <f t="shared" si="158"/>
        <v>4946392</v>
      </c>
      <c r="G526" s="249">
        <f t="shared" si="158"/>
        <v>44556</v>
      </c>
      <c r="H526" s="252">
        <f t="shared" si="158"/>
        <v>4990948</v>
      </c>
      <c r="I526" s="274">
        <f t="shared" si="156"/>
        <v>99.5</v>
      </c>
      <c r="J526" s="275">
        <f t="shared" si="157"/>
        <v>22.3</v>
      </c>
      <c r="K526" s="276">
        <f t="shared" ref="K526:K527" si="159">IF(E526=0,"",ROUND(H526/E526*100,1))</f>
        <v>96.5</v>
      </c>
      <c r="L526" s="247" t="s">
        <v>71</v>
      </c>
      <c r="N526" s="213">
        <v>4973546</v>
      </c>
      <c r="O526" s="213">
        <v>199576</v>
      </c>
      <c r="P526" s="213">
        <v>5173122</v>
      </c>
      <c r="Q526" s="213">
        <v>4946392</v>
      </c>
      <c r="R526" s="213">
        <v>44556</v>
      </c>
      <c r="S526" s="213">
        <v>4990948</v>
      </c>
    </row>
    <row r="527" spans="2:19" ht="15.75" customHeight="1">
      <c r="B527" s="247" t="s">
        <v>72</v>
      </c>
      <c r="C527" s="248">
        <f t="shared" ref="C527:H527" si="160">SUM(C525:C526)</f>
        <v>28185425</v>
      </c>
      <c r="D527" s="249">
        <f t="shared" si="160"/>
        <v>896364</v>
      </c>
      <c r="E527" s="250">
        <f t="shared" si="160"/>
        <v>29081789</v>
      </c>
      <c r="F527" s="251">
        <f t="shared" si="160"/>
        <v>28007822</v>
      </c>
      <c r="G527" s="249">
        <f t="shared" si="160"/>
        <v>223984</v>
      </c>
      <c r="H527" s="252">
        <f t="shared" si="160"/>
        <v>28231806</v>
      </c>
      <c r="I527" s="253">
        <f t="shared" si="156"/>
        <v>99.4</v>
      </c>
      <c r="J527" s="254">
        <f t="shared" si="157"/>
        <v>25</v>
      </c>
      <c r="K527" s="255">
        <f t="shared" si="159"/>
        <v>97.1</v>
      </c>
      <c r="L527" s="247" t="s">
        <v>72</v>
      </c>
      <c r="N527" s="213">
        <v>28185425</v>
      </c>
      <c r="O527" s="213">
        <v>896364</v>
      </c>
      <c r="P527" s="213">
        <v>29081789</v>
      </c>
      <c r="Q527" s="213">
        <v>28007822</v>
      </c>
      <c r="R527" s="213">
        <v>223984</v>
      </c>
      <c r="S527" s="213">
        <v>28231806</v>
      </c>
    </row>
    <row r="528" spans="2:19">
      <c r="I528" s="256"/>
      <c r="J528" s="256"/>
      <c r="K528" s="256"/>
      <c r="L528" s="257" t="s">
        <v>100</v>
      </c>
    </row>
    <row r="529" spans="2:19" ht="19.2">
      <c r="B529" s="212" t="s">
        <v>83</v>
      </c>
      <c r="I529" s="256"/>
      <c r="J529" s="256"/>
      <c r="K529" s="256"/>
    </row>
    <row r="530" spans="2:19">
      <c r="I530" s="256"/>
      <c r="J530" s="256"/>
      <c r="K530" s="256"/>
      <c r="L530" s="214" t="s">
        <v>9</v>
      </c>
    </row>
    <row r="531" spans="2:19" s="215" customFormat="1" ht="17.25" customHeight="1">
      <c r="B531" s="282"/>
      <c r="C531" s="447" t="s">
        <v>5</v>
      </c>
      <c r="D531" s="448"/>
      <c r="E531" s="449"/>
      <c r="F531" s="448" t="s">
        <v>6</v>
      </c>
      <c r="G531" s="448"/>
      <c r="H531" s="448"/>
      <c r="I531" s="447" t="s">
        <v>7</v>
      </c>
      <c r="J531" s="448"/>
      <c r="K531" s="449"/>
      <c r="L531" s="282"/>
      <c r="N531" s="215" t="s">
        <v>227</v>
      </c>
      <c r="Q531" s="215" t="s">
        <v>228</v>
      </c>
    </row>
    <row r="532" spans="2:19" s="215" customFormat="1" ht="17.25" customHeight="1">
      <c r="B532" s="283" t="s">
        <v>8</v>
      </c>
      <c r="C532" s="284" t="s">
        <v>2</v>
      </c>
      <c r="D532" s="285" t="s">
        <v>3</v>
      </c>
      <c r="E532" s="286" t="s">
        <v>4</v>
      </c>
      <c r="F532" s="287" t="s">
        <v>2</v>
      </c>
      <c r="G532" s="285" t="s">
        <v>3</v>
      </c>
      <c r="H532" s="288" t="s">
        <v>4</v>
      </c>
      <c r="I532" s="284" t="s">
        <v>198</v>
      </c>
      <c r="J532" s="285" t="s">
        <v>199</v>
      </c>
      <c r="K532" s="286" t="s">
        <v>200</v>
      </c>
      <c r="L532" s="283" t="s">
        <v>69</v>
      </c>
      <c r="N532" s="215" t="s">
        <v>229</v>
      </c>
      <c r="O532" s="215" t="s">
        <v>230</v>
      </c>
      <c r="P532" s="215" t="s">
        <v>231</v>
      </c>
      <c r="Q532" s="215" t="s">
        <v>229</v>
      </c>
      <c r="R532" s="215" t="s">
        <v>230</v>
      </c>
      <c r="S532" s="215" t="s">
        <v>231</v>
      </c>
    </row>
    <row r="533" spans="2:19" s="215" customFormat="1" ht="17.25" customHeight="1">
      <c r="B533" s="289"/>
      <c r="C533" s="290" t="s">
        <v>201</v>
      </c>
      <c r="D533" s="291" t="s">
        <v>202</v>
      </c>
      <c r="E533" s="292" t="s">
        <v>203</v>
      </c>
      <c r="F533" s="293" t="s">
        <v>204</v>
      </c>
      <c r="G533" s="291" t="s">
        <v>205</v>
      </c>
      <c r="H533" s="294" t="s">
        <v>206</v>
      </c>
      <c r="I533" s="290"/>
      <c r="J533" s="291"/>
      <c r="K533" s="292"/>
      <c r="L533" s="289"/>
      <c r="N533" s="215" t="s">
        <v>26</v>
      </c>
      <c r="O533" s="215" t="s">
        <v>27</v>
      </c>
      <c r="P533" s="215" t="s">
        <v>28</v>
      </c>
      <c r="Q533" s="215" t="s">
        <v>29</v>
      </c>
      <c r="R533" s="215" t="s">
        <v>30</v>
      </c>
      <c r="S533" s="215" t="s">
        <v>31</v>
      </c>
    </row>
    <row r="534" spans="2:19">
      <c r="B534" s="216" t="s">
        <v>33</v>
      </c>
      <c r="C534" s="217">
        <f t="shared" ref="C534:C572" si="161">N534</f>
        <v>9477651</v>
      </c>
      <c r="D534" s="218">
        <f t="shared" ref="D534:D572" si="162">O534</f>
        <v>234488</v>
      </c>
      <c r="E534" s="219">
        <f t="shared" ref="E534:E572" si="163">P534</f>
        <v>9712139</v>
      </c>
      <c r="F534" s="220">
        <f t="shared" ref="F534:F572" si="164">Q534</f>
        <v>9422014</v>
      </c>
      <c r="G534" s="218">
        <f t="shared" ref="G534:G572" si="165">R534</f>
        <v>57813</v>
      </c>
      <c r="H534" s="221">
        <f t="shared" ref="H534:H572" si="166">S534</f>
        <v>9479827</v>
      </c>
      <c r="I534" s="258">
        <f>IF(C534=0,"",ROUND(F534/C534*100,1))</f>
        <v>99.4</v>
      </c>
      <c r="J534" s="259">
        <f t="shared" ref="J534:J572" si="167">IF(D534=0,"",ROUND(G534/D534*100,1))</f>
        <v>24.7</v>
      </c>
      <c r="K534" s="260">
        <f t="shared" ref="K534:K572" si="168">IF(E534=0,"",ROUND(H534/E534*100,1))</f>
        <v>97.6</v>
      </c>
      <c r="L534" s="225" t="s">
        <v>33</v>
      </c>
      <c r="N534" s="213">
        <v>9477651</v>
      </c>
      <c r="O534" s="213">
        <v>234488</v>
      </c>
      <c r="P534" s="213">
        <v>9712139</v>
      </c>
      <c r="Q534" s="213">
        <v>9422014</v>
      </c>
      <c r="R534" s="213">
        <v>57813</v>
      </c>
      <c r="S534" s="213">
        <v>9479827</v>
      </c>
    </row>
    <row r="535" spans="2:19">
      <c r="B535" s="226" t="s">
        <v>0</v>
      </c>
      <c r="C535" s="227">
        <f t="shared" si="161"/>
        <v>1269320</v>
      </c>
      <c r="D535" s="228">
        <f t="shared" si="162"/>
        <v>27277</v>
      </c>
      <c r="E535" s="229">
        <f t="shared" si="163"/>
        <v>1296597</v>
      </c>
      <c r="F535" s="230">
        <f t="shared" si="164"/>
        <v>1259462</v>
      </c>
      <c r="G535" s="228">
        <f t="shared" si="165"/>
        <v>10166</v>
      </c>
      <c r="H535" s="231">
        <f t="shared" si="166"/>
        <v>1269628</v>
      </c>
      <c r="I535" s="261">
        <f t="shared" ref="I535:I572" si="169">IF(C535=0,"",ROUND(F535/C535*100,1))</f>
        <v>99.2</v>
      </c>
      <c r="J535" s="237">
        <f t="shared" si="167"/>
        <v>37.299999999999997</v>
      </c>
      <c r="K535" s="262">
        <f t="shared" si="168"/>
        <v>97.9</v>
      </c>
      <c r="L535" s="226" t="s">
        <v>0</v>
      </c>
      <c r="N535" s="213">
        <v>1269320</v>
      </c>
      <c r="O535" s="213">
        <v>27277</v>
      </c>
      <c r="P535" s="213">
        <v>1296597</v>
      </c>
      <c r="Q535" s="213">
        <v>1259462</v>
      </c>
      <c r="R535" s="213">
        <v>10166</v>
      </c>
      <c r="S535" s="213">
        <v>1269628</v>
      </c>
    </row>
    <row r="536" spans="2:19">
      <c r="B536" s="226" t="s">
        <v>1</v>
      </c>
      <c r="C536" s="227">
        <f t="shared" si="161"/>
        <v>2158194</v>
      </c>
      <c r="D536" s="228">
        <f t="shared" si="162"/>
        <v>54582</v>
      </c>
      <c r="E536" s="229">
        <f t="shared" si="163"/>
        <v>2212776</v>
      </c>
      <c r="F536" s="230">
        <f t="shared" si="164"/>
        <v>2144232</v>
      </c>
      <c r="G536" s="228">
        <f t="shared" si="165"/>
        <v>13849</v>
      </c>
      <c r="H536" s="231">
        <f t="shared" si="166"/>
        <v>2158081</v>
      </c>
      <c r="I536" s="261">
        <f t="shared" si="169"/>
        <v>99.4</v>
      </c>
      <c r="J536" s="237">
        <f t="shared" si="167"/>
        <v>25.4</v>
      </c>
      <c r="K536" s="262">
        <f t="shared" si="168"/>
        <v>97.5</v>
      </c>
      <c r="L536" s="226" t="s">
        <v>1</v>
      </c>
      <c r="N536" s="213">
        <v>2158194</v>
      </c>
      <c r="O536" s="213">
        <v>54582</v>
      </c>
      <c r="P536" s="213">
        <v>2212776</v>
      </c>
      <c r="Q536" s="213">
        <v>2144232</v>
      </c>
      <c r="R536" s="213">
        <v>13849</v>
      </c>
      <c r="S536" s="213">
        <v>2158081</v>
      </c>
    </row>
    <row r="537" spans="2:19">
      <c r="B537" s="226" t="s">
        <v>34</v>
      </c>
      <c r="C537" s="227">
        <f t="shared" si="161"/>
        <v>1517236</v>
      </c>
      <c r="D537" s="228">
        <f t="shared" si="162"/>
        <v>41678</v>
      </c>
      <c r="E537" s="229">
        <f t="shared" si="163"/>
        <v>1558914</v>
      </c>
      <c r="F537" s="230">
        <f t="shared" si="164"/>
        <v>1505600</v>
      </c>
      <c r="G537" s="228">
        <f t="shared" si="165"/>
        <v>15821</v>
      </c>
      <c r="H537" s="231">
        <f t="shared" si="166"/>
        <v>1521421</v>
      </c>
      <c r="I537" s="261">
        <f t="shared" si="169"/>
        <v>99.2</v>
      </c>
      <c r="J537" s="237">
        <f t="shared" si="167"/>
        <v>38</v>
      </c>
      <c r="K537" s="262">
        <f t="shared" si="168"/>
        <v>97.6</v>
      </c>
      <c r="L537" s="226" t="s">
        <v>34</v>
      </c>
      <c r="N537" s="213">
        <v>1517236</v>
      </c>
      <c r="O537" s="213">
        <v>41678</v>
      </c>
      <c r="P537" s="213">
        <v>1558914</v>
      </c>
      <c r="Q537" s="213">
        <v>1505600</v>
      </c>
      <c r="R537" s="213">
        <v>15821</v>
      </c>
      <c r="S537" s="213">
        <v>1521421</v>
      </c>
    </row>
    <row r="538" spans="2:19">
      <c r="B538" s="226" t="s">
        <v>35</v>
      </c>
      <c r="C538" s="227">
        <f t="shared" si="161"/>
        <v>2939795</v>
      </c>
      <c r="D538" s="228">
        <f t="shared" si="162"/>
        <v>56252</v>
      </c>
      <c r="E538" s="229">
        <f t="shared" si="163"/>
        <v>2996047</v>
      </c>
      <c r="F538" s="230">
        <f t="shared" si="164"/>
        <v>2923862</v>
      </c>
      <c r="G538" s="228">
        <f t="shared" si="165"/>
        <v>28200</v>
      </c>
      <c r="H538" s="231">
        <f t="shared" si="166"/>
        <v>2952062</v>
      </c>
      <c r="I538" s="261">
        <f t="shared" si="169"/>
        <v>99.5</v>
      </c>
      <c r="J538" s="237">
        <f t="shared" si="167"/>
        <v>50.1</v>
      </c>
      <c r="K538" s="262">
        <f t="shared" si="168"/>
        <v>98.5</v>
      </c>
      <c r="L538" s="226" t="s">
        <v>35</v>
      </c>
      <c r="N538" s="213">
        <v>2939795</v>
      </c>
      <c r="O538" s="213">
        <v>56252</v>
      </c>
      <c r="P538" s="213">
        <v>2996047</v>
      </c>
      <c r="Q538" s="213">
        <v>2923862</v>
      </c>
      <c r="R538" s="213">
        <v>28200</v>
      </c>
      <c r="S538" s="213">
        <v>2952062</v>
      </c>
    </row>
    <row r="539" spans="2:19">
      <c r="B539" s="226" t="s">
        <v>36</v>
      </c>
      <c r="C539" s="227">
        <f t="shared" si="161"/>
        <v>1181741</v>
      </c>
      <c r="D539" s="228">
        <f t="shared" si="162"/>
        <v>14213</v>
      </c>
      <c r="E539" s="229">
        <f t="shared" si="163"/>
        <v>1195954</v>
      </c>
      <c r="F539" s="230">
        <f t="shared" si="164"/>
        <v>1172963</v>
      </c>
      <c r="G539" s="228">
        <f t="shared" si="165"/>
        <v>4265</v>
      </c>
      <c r="H539" s="231">
        <f t="shared" si="166"/>
        <v>1177228</v>
      </c>
      <c r="I539" s="261">
        <f t="shared" si="169"/>
        <v>99.3</v>
      </c>
      <c r="J539" s="237">
        <f t="shared" si="167"/>
        <v>30</v>
      </c>
      <c r="K539" s="262">
        <f t="shared" si="168"/>
        <v>98.4</v>
      </c>
      <c r="L539" s="226" t="s">
        <v>36</v>
      </c>
      <c r="N539" s="213">
        <v>1181741</v>
      </c>
      <c r="O539" s="213">
        <v>14213</v>
      </c>
      <c r="P539" s="213">
        <v>1195954</v>
      </c>
      <c r="Q539" s="213">
        <v>1172963</v>
      </c>
      <c r="R539" s="213">
        <v>4265</v>
      </c>
      <c r="S539" s="213">
        <v>1177228</v>
      </c>
    </row>
    <row r="540" spans="2:19">
      <c r="B540" s="226" t="s">
        <v>37</v>
      </c>
      <c r="C540" s="227">
        <f t="shared" si="161"/>
        <v>595682</v>
      </c>
      <c r="D540" s="228">
        <f t="shared" si="162"/>
        <v>3462</v>
      </c>
      <c r="E540" s="229">
        <f t="shared" si="163"/>
        <v>599144</v>
      </c>
      <c r="F540" s="230">
        <f t="shared" si="164"/>
        <v>595378</v>
      </c>
      <c r="G540" s="228">
        <f t="shared" si="165"/>
        <v>907</v>
      </c>
      <c r="H540" s="231">
        <f t="shared" si="166"/>
        <v>596285</v>
      </c>
      <c r="I540" s="261">
        <f t="shared" si="169"/>
        <v>99.9</v>
      </c>
      <c r="J540" s="237">
        <f t="shared" si="167"/>
        <v>26.2</v>
      </c>
      <c r="K540" s="262">
        <f t="shared" si="168"/>
        <v>99.5</v>
      </c>
      <c r="L540" s="226" t="s">
        <v>157</v>
      </c>
      <c r="N540" s="213">
        <v>595682</v>
      </c>
      <c r="O540" s="213">
        <v>3462</v>
      </c>
      <c r="P540" s="213">
        <v>599144</v>
      </c>
      <c r="Q540" s="213">
        <v>595378</v>
      </c>
      <c r="R540" s="213">
        <v>907</v>
      </c>
      <c r="S540" s="213">
        <v>596285</v>
      </c>
    </row>
    <row r="541" spans="2:19">
      <c r="B541" s="226" t="s">
        <v>38</v>
      </c>
      <c r="C541" s="227">
        <f t="shared" si="161"/>
        <v>580907</v>
      </c>
      <c r="D541" s="228">
        <f t="shared" si="162"/>
        <v>33030</v>
      </c>
      <c r="E541" s="229">
        <f t="shared" si="163"/>
        <v>613937</v>
      </c>
      <c r="F541" s="230">
        <f t="shared" si="164"/>
        <v>576582</v>
      </c>
      <c r="G541" s="228">
        <f t="shared" si="165"/>
        <v>8534</v>
      </c>
      <c r="H541" s="231">
        <f t="shared" si="166"/>
        <v>585116</v>
      </c>
      <c r="I541" s="261">
        <f t="shared" si="169"/>
        <v>99.3</v>
      </c>
      <c r="J541" s="237">
        <f t="shared" si="167"/>
        <v>25.8</v>
      </c>
      <c r="K541" s="262">
        <f t="shared" si="168"/>
        <v>95.3</v>
      </c>
      <c r="L541" s="226" t="s">
        <v>38</v>
      </c>
      <c r="N541" s="213">
        <v>580907</v>
      </c>
      <c r="O541" s="213">
        <v>33030</v>
      </c>
      <c r="P541" s="213">
        <v>613937</v>
      </c>
      <c r="Q541" s="213">
        <v>576582</v>
      </c>
      <c r="R541" s="213">
        <v>8534</v>
      </c>
      <c r="S541" s="213">
        <v>585116</v>
      </c>
    </row>
    <row r="542" spans="2:19">
      <c r="B542" s="226" t="s">
        <v>39</v>
      </c>
      <c r="C542" s="227">
        <f t="shared" si="161"/>
        <v>2734478</v>
      </c>
      <c r="D542" s="228">
        <f t="shared" si="162"/>
        <v>119373</v>
      </c>
      <c r="E542" s="229">
        <f t="shared" si="163"/>
        <v>2853851</v>
      </c>
      <c r="F542" s="230">
        <f t="shared" si="164"/>
        <v>2720003</v>
      </c>
      <c r="G542" s="228">
        <f t="shared" si="165"/>
        <v>10044</v>
      </c>
      <c r="H542" s="231">
        <f t="shared" si="166"/>
        <v>2730047</v>
      </c>
      <c r="I542" s="261">
        <f t="shared" si="169"/>
        <v>99.5</v>
      </c>
      <c r="J542" s="237">
        <f t="shared" si="167"/>
        <v>8.4</v>
      </c>
      <c r="K542" s="262">
        <f t="shared" si="168"/>
        <v>95.7</v>
      </c>
      <c r="L542" s="226" t="s">
        <v>39</v>
      </c>
      <c r="N542" s="213">
        <v>2734478</v>
      </c>
      <c r="O542" s="213">
        <v>119373</v>
      </c>
      <c r="P542" s="213">
        <v>2853851</v>
      </c>
      <c r="Q542" s="213">
        <v>2720003</v>
      </c>
      <c r="R542" s="213">
        <v>10044</v>
      </c>
      <c r="S542" s="213">
        <v>2730047</v>
      </c>
    </row>
    <row r="543" spans="2:19">
      <c r="B543" s="226" t="s">
        <v>40</v>
      </c>
      <c r="C543" s="227">
        <f t="shared" si="161"/>
        <v>1688656</v>
      </c>
      <c r="D543" s="228">
        <f t="shared" si="162"/>
        <v>93277</v>
      </c>
      <c r="E543" s="229">
        <f t="shared" si="163"/>
        <v>1781933</v>
      </c>
      <c r="F543" s="230">
        <f t="shared" si="164"/>
        <v>1670963</v>
      </c>
      <c r="G543" s="228">
        <f t="shared" si="165"/>
        <v>22148</v>
      </c>
      <c r="H543" s="231">
        <f t="shared" si="166"/>
        <v>1693111</v>
      </c>
      <c r="I543" s="261">
        <f t="shared" si="169"/>
        <v>99</v>
      </c>
      <c r="J543" s="237">
        <f t="shared" si="167"/>
        <v>23.7</v>
      </c>
      <c r="K543" s="262">
        <f t="shared" si="168"/>
        <v>95</v>
      </c>
      <c r="L543" s="226" t="s">
        <v>40</v>
      </c>
      <c r="N543" s="213">
        <v>1688656</v>
      </c>
      <c r="O543" s="213">
        <v>93277</v>
      </c>
      <c r="P543" s="213">
        <v>1781933</v>
      </c>
      <c r="Q543" s="213">
        <v>1670963</v>
      </c>
      <c r="R543" s="213">
        <v>22148</v>
      </c>
      <c r="S543" s="213">
        <v>1693111</v>
      </c>
    </row>
    <row r="544" spans="2:19">
      <c r="B544" s="226" t="s">
        <v>260</v>
      </c>
      <c r="C544" s="227">
        <f t="shared" si="161"/>
        <v>936351</v>
      </c>
      <c r="D544" s="228">
        <f t="shared" si="162"/>
        <v>46509</v>
      </c>
      <c r="E544" s="229">
        <f t="shared" si="163"/>
        <v>982860</v>
      </c>
      <c r="F544" s="230">
        <f t="shared" si="164"/>
        <v>930030</v>
      </c>
      <c r="G544" s="228">
        <f t="shared" si="165"/>
        <v>11288</v>
      </c>
      <c r="H544" s="231">
        <f t="shared" si="166"/>
        <v>941318</v>
      </c>
      <c r="I544" s="261">
        <f t="shared" si="169"/>
        <v>99.3</v>
      </c>
      <c r="J544" s="237">
        <f t="shared" si="167"/>
        <v>24.3</v>
      </c>
      <c r="K544" s="262">
        <f t="shared" si="168"/>
        <v>95.8</v>
      </c>
      <c r="L544" s="226" t="s">
        <v>259</v>
      </c>
      <c r="N544" s="213">
        <v>936351</v>
      </c>
      <c r="O544" s="213">
        <v>46509</v>
      </c>
      <c r="P544" s="213">
        <v>982860</v>
      </c>
      <c r="Q544" s="213">
        <v>930030</v>
      </c>
      <c r="R544" s="213">
        <v>11288</v>
      </c>
      <c r="S544" s="213">
        <v>941318</v>
      </c>
    </row>
    <row r="545" spans="2:19">
      <c r="B545" s="235" t="s">
        <v>41</v>
      </c>
      <c r="C545" s="263">
        <f t="shared" si="161"/>
        <v>492995</v>
      </c>
      <c r="D545" s="264">
        <f t="shared" si="162"/>
        <v>21512</v>
      </c>
      <c r="E545" s="265">
        <f t="shared" si="163"/>
        <v>514507</v>
      </c>
      <c r="F545" s="266">
        <f t="shared" si="164"/>
        <v>486459</v>
      </c>
      <c r="G545" s="264">
        <f t="shared" si="165"/>
        <v>4980</v>
      </c>
      <c r="H545" s="267">
        <f t="shared" si="166"/>
        <v>491439</v>
      </c>
      <c r="I545" s="261">
        <f t="shared" si="169"/>
        <v>98.7</v>
      </c>
      <c r="J545" s="237">
        <f t="shared" si="167"/>
        <v>23.1</v>
      </c>
      <c r="K545" s="262">
        <f t="shared" si="168"/>
        <v>95.5</v>
      </c>
      <c r="L545" s="235" t="s">
        <v>41</v>
      </c>
      <c r="N545" s="213">
        <v>492995</v>
      </c>
      <c r="O545" s="213">
        <v>21512</v>
      </c>
      <c r="P545" s="213">
        <v>514507</v>
      </c>
      <c r="Q545" s="213">
        <v>486459</v>
      </c>
      <c r="R545" s="213">
        <v>4980</v>
      </c>
      <c r="S545" s="213">
        <v>491439</v>
      </c>
    </row>
    <row r="546" spans="2:19">
      <c r="B546" s="226" t="s">
        <v>42</v>
      </c>
      <c r="C546" s="227">
        <f t="shared" si="161"/>
        <v>84307</v>
      </c>
      <c r="D546" s="228">
        <f t="shared" si="162"/>
        <v>8653</v>
      </c>
      <c r="E546" s="229">
        <f t="shared" si="163"/>
        <v>92960</v>
      </c>
      <c r="F546" s="230">
        <f t="shared" si="164"/>
        <v>83357</v>
      </c>
      <c r="G546" s="228">
        <f t="shared" si="165"/>
        <v>2386</v>
      </c>
      <c r="H546" s="231">
        <f t="shared" si="166"/>
        <v>85743</v>
      </c>
      <c r="I546" s="261">
        <f t="shared" si="169"/>
        <v>98.9</v>
      </c>
      <c r="J546" s="237">
        <f t="shared" si="167"/>
        <v>27.6</v>
      </c>
      <c r="K546" s="262">
        <f t="shared" si="168"/>
        <v>92.2</v>
      </c>
      <c r="L546" s="226" t="s">
        <v>42</v>
      </c>
      <c r="N546" s="213">
        <v>84307</v>
      </c>
      <c r="O546" s="213">
        <v>8653</v>
      </c>
      <c r="P546" s="213">
        <v>92960</v>
      </c>
      <c r="Q546" s="213">
        <v>83357</v>
      </c>
      <c r="R546" s="213">
        <v>2386</v>
      </c>
      <c r="S546" s="213">
        <v>85743</v>
      </c>
    </row>
    <row r="547" spans="2:19">
      <c r="B547" s="226" t="s">
        <v>43</v>
      </c>
      <c r="C547" s="227">
        <f t="shared" si="161"/>
        <v>409542</v>
      </c>
      <c r="D547" s="228">
        <f t="shared" si="162"/>
        <v>10675</v>
      </c>
      <c r="E547" s="229">
        <f t="shared" si="163"/>
        <v>420217</v>
      </c>
      <c r="F547" s="230">
        <f t="shared" si="164"/>
        <v>405580</v>
      </c>
      <c r="G547" s="228">
        <f t="shared" si="165"/>
        <v>2639</v>
      </c>
      <c r="H547" s="231">
        <f t="shared" si="166"/>
        <v>408219</v>
      </c>
      <c r="I547" s="261">
        <f t="shared" si="169"/>
        <v>99</v>
      </c>
      <c r="J547" s="237">
        <f t="shared" si="167"/>
        <v>24.7</v>
      </c>
      <c r="K547" s="262">
        <f t="shared" si="168"/>
        <v>97.1</v>
      </c>
      <c r="L547" s="226" t="s">
        <v>43</v>
      </c>
      <c r="N547" s="213">
        <v>409542</v>
      </c>
      <c r="O547" s="213">
        <v>10675</v>
      </c>
      <c r="P547" s="213">
        <v>420217</v>
      </c>
      <c r="Q547" s="213">
        <v>405580</v>
      </c>
      <c r="R547" s="213">
        <v>2639</v>
      </c>
      <c r="S547" s="213">
        <v>408219</v>
      </c>
    </row>
    <row r="548" spans="2:19">
      <c r="B548" s="226" t="s">
        <v>44</v>
      </c>
      <c r="C548" s="227">
        <f t="shared" si="161"/>
        <v>430605</v>
      </c>
      <c r="D548" s="228">
        <f t="shared" si="162"/>
        <v>16626</v>
      </c>
      <c r="E548" s="229">
        <f t="shared" si="163"/>
        <v>447231</v>
      </c>
      <c r="F548" s="230">
        <f t="shared" si="164"/>
        <v>429156</v>
      </c>
      <c r="G548" s="228">
        <f t="shared" si="165"/>
        <v>7876</v>
      </c>
      <c r="H548" s="231">
        <f t="shared" si="166"/>
        <v>437032</v>
      </c>
      <c r="I548" s="261">
        <f t="shared" si="169"/>
        <v>99.7</v>
      </c>
      <c r="J548" s="237">
        <f t="shared" si="167"/>
        <v>47.4</v>
      </c>
      <c r="K548" s="262">
        <f t="shared" si="168"/>
        <v>97.7</v>
      </c>
      <c r="L548" s="226" t="s">
        <v>44</v>
      </c>
      <c r="N548" s="213">
        <v>430605</v>
      </c>
      <c r="O548" s="213">
        <v>16626</v>
      </c>
      <c r="P548" s="213">
        <v>447231</v>
      </c>
      <c r="Q548" s="213">
        <v>429156</v>
      </c>
      <c r="R548" s="213">
        <v>7876</v>
      </c>
      <c r="S548" s="213">
        <v>437032</v>
      </c>
    </row>
    <row r="549" spans="2:19">
      <c r="B549" s="226" t="s">
        <v>45</v>
      </c>
      <c r="C549" s="227">
        <f t="shared" si="161"/>
        <v>546274</v>
      </c>
      <c r="D549" s="228">
        <f t="shared" si="162"/>
        <v>7059</v>
      </c>
      <c r="E549" s="229">
        <f t="shared" si="163"/>
        <v>553333</v>
      </c>
      <c r="F549" s="230">
        <f t="shared" si="164"/>
        <v>543289</v>
      </c>
      <c r="G549" s="228">
        <f t="shared" si="165"/>
        <v>2331</v>
      </c>
      <c r="H549" s="231">
        <f t="shared" si="166"/>
        <v>545620</v>
      </c>
      <c r="I549" s="261">
        <f t="shared" si="169"/>
        <v>99.5</v>
      </c>
      <c r="J549" s="237">
        <f t="shared" si="167"/>
        <v>33</v>
      </c>
      <c r="K549" s="262">
        <f t="shared" si="168"/>
        <v>98.6</v>
      </c>
      <c r="L549" s="226" t="s">
        <v>45</v>
      </c>
      <c r="N549" s="213">
        <v>546274</v>
      </c>
      <c r="O549" s="213">
        <v>7059</v>
      </c>
      <c r="P549" s="213">
        <v>553333</v>
      </c>
      <c r="Q549" s="213">
        <v>543289</v>
      </c>
      <c r="R549" s="213">
        <v>2331</v>
      </c>
      <c r="S549" s="213">
        <v>545620</v>
      </c>
    </row>
    <row r="550" spans="2:19">
      <c r="B550" s="226" t="s">
        <v>46</v>
      </c>
      <c r="C550" s="227">
        <f t="shared" si="161"/>
        <v>222098</v>
      </c>
      <c r="D550" s="228">
        <f t="shared" si="162"/>
        <v>3612</v>
      </c>
      <c r="E550" s="229">
        <f t="shared" si="163"/>
        <v>225710</v>
      </c>
      <c r="F550" s="230">
        <f t="shared" si="164"/>
        <v>221247</v>
      </c>
      <c r="G550" s="228">
        <f t="shared" si="165"/>
        <v>2068</v>
      </c>
      <c r="H550" s="231">
        <f t="shared" si="166"/>
        <v>223315</v>
      </c>
      <c r="I550" s="261">
        <f t="shared" si="169"/>
        <v>99.6</v>
      </c>
      <c r="J550" s="237">
        <f t="shared" si="167"/>
        <v>57.3</v>
      </c>
      <c r="K550" s="262">
        <f t="shared" si="168"/>
        <v>98.9</v>
      </c>
      <c r="L550" s="226" t="s">
        <v>46</v>
      </c>
      <c r="N550" s="213">
        <v>222098</v>
      </c>
      <c r="O550" s="213">
        <v>3612</v>
      </c>
      <c r="P550" s="213">
        <v>225710</v>
      </c>
      <c r="Q550" s="213">
        <v>221247</v>
      </c>
      <c r="R550" s="213">
        <v>2068</v>
      </c>
      <c r="S550" s="213">
        <v>223315</v>
      </c>
    </row>
    <row r="551" spans="2:19">
      <c r="B551" s="226" t="s">
        <v>47</v>
      </c>
      <c r="C551" s="227">
        <f t="shared" si="161"/>
        <v>241115</v>
      </c>
      <c r="D551" s="228">
        <f t="shared" si="162"/>
        <v>773</v>
      </c>
      <c r="E551" s="229">
        <f t="shared" si="163"/>
        <v>241888</v>
      </c>
      <c r="F551" s="230">
        <f t="shared" si="164"/>
        <v>240750</v>
      </c>
      <c r="G551" s="228">
        <f t="shared" si="165"/>
        <v>176</v>
      </c>
      <c r="H551" s="231">
        <f t="shared" si="166"/>
        <v>240926</v>
      </c>
      <c r="I551" s="261">
        <f t="shared" si="169"/>
        <v>99.8</v>
      </c>
      <c r="J551" s="237">
        <f t="shared" si="167"/>
        <v>22.8</v>
      </c>
      <c r="K551" s="262">
        <f t="shared" si="168"/>
        <v>99.6</v>
      </c>
      <c r="L551" s="226" t="s">
        <v>47</v>
      </c>
      <c r="N551" s="213">
        <v>241115</v>
      </c>
      <c r="O551" s="213">
        <v>773</v>
      </c>
      <c r="P551" s="213">
        <v>241888</v>
      </c>
      <c r="Q551" s="213">
        <v>240750</v>
      </c>
      <c r="R551" s="213">
        <v>176</v>
      </c>
      <c r="S551" s="213">
        <v>240926</v>
      </c>
    </row>
    <row r="552" spans="2:19">
      <c r="B552" s="226" t="s">
        <v>48</v>
      </c>
      <c r="C552" s="227">
        <f t="shared" si="161"/>
        <v>122079</v>
      </c>
      <c r="D552" s="228">
        <f t="shared" si="162"/>
        <v>828</v>
      </c>
      <c r="E552" s="229">
        <f t="shared" si="163"/>
        <v>122907</v>
      </c>
      <c r="F552" s="230">
        <f t="shared" si="164"/>
        <v>121802</v>
      </c>
      <c r="G552" s="228">
        <f t="shared" si="165"/>
        <v>31</v>
      </c>
      <c r="H552" s="231">
        <f t="shared" si="166"/>
        <v>121833</v>
      </c>
      <c r="I552" s="261">
        <f t="shared" si="169"/>
        <v>99.8</v>
      </c>
      <c r="J552" s="237">
        <f t="shared" si="167"/>
        <v>3.7</v>
      </c>
      <c r="K552" s="262">
        <f t="shared" si="168"/>
        <v>99.1</v>
      </c>
      <c r="L552" s="226" t="s">
        <v>48</v>
      </c>
      <c r="N552" s="213">
        <v>122079</v>
      </c>
      <c r="O552" s="213">
        <v>828</v>
      </c>
      <c r="P552" s="213">
        <v>122907</v>
      </c>
      <c r="Q552" s="213">
        <v>121802</v>
      </c>
      <c r="R552" s="213">
        <v>31</v>
      </c>
      <c r="S552" s="213">
        <v>121833</v>
      </c>
    </row>
    <row r="553" spans="2:19">
      <c r="B553" s="226" t="s">
        <v>49</v>
      </c>
      <c r="C553" s="227">
        <f t="shared" si="161"/>
        <v>715668</v>
      </c>
      <c r="D553" s="228">
        <f t="shared" si="162"/>
        <v>9596</v>
      </c>
      <c r="E553" s="229">
        <f t="shared" si="163"/>
        <v>725264</v>
      </c>
      <c r="F553" s="230">
        <f t="shared" si="164"/>
        <v>712944</v>
      </c>
      <c r="G553" s="228">
        <f t="shared" si="165"/>
        <v>3128</v>
      </c>
      <c r="H553" s="231">
        <f t="shared" si="166"/>
        <v>716072</v>
      </c>
      <c r="I553" s="261">
        <f t="shared" si="169"/>
        <v>99.6</v>
      </c>
      <c r="J553" s="237">
        <f t="shared" si="167"/>
        <v>32.6</v>
      </c>
      <c r="K553" s="262">
        <f t="shared" si="168"/>
        <v>98.7</v>
      </c>
      <c r="L553" s="226" t="s">
        <v>49</v>
      </c>
      <c r="N553" s="213">
        <v>715668</v>
      </c>
      <c r="O553" s="213">
        <v>9596</v>
      </c>
      <c r="P553" s="213">
        <v>725264</v>
      </c>
      <c r="Q553" s="213">
        <v>712944</v>
      </c>
      <c r="R553" s="213">
        <v>3128</v>
      </c>
      <c r="S553" s="213">
        <v>716072</v>
      </c>
    </row>
    <row r="554" spans="2:19">
      <c r="B554" s="226" t="s">
        <v>50</v>
      </c>
      <c r="C554" s="227">
        <f t="shared" si="161"/>
        <v>24906</v>
      </c>
      <c r="D554" s="228">
        <f t="shared" si="162"/>
        <v>3455</v>
      </c>
      <c r="E554" s="229">
        <f t="shared" si="163"/>
        <v>28361</v>
      </c>
      <c r="F554" s="230">
        <f t="shared" si="164"/>
        <v>24739</v>
      </c>
      <c r="G554" s="228">
        <f t="shared" si="165"/>
        <v>3111</v>
      </c>
      <c r="H554" s="231">
        <f t="shared" si="166"/>
        <v>27850</v>
      </c>
      <c r="I554" s="261">
        <f t="shared" si="169"/>
        <v>99.3</v>
      </c>
      <c r="J554" s="237">
        <f t="shared" si="167"/>
        <v>90</v>
      </c>
      <c r="K554" s="262">
        <f t="shared" si="168"/>
        <v>98.2</v>
      </c>
      <c r="L554" s="226" t="s">
        <v>50</v>
      </c>
      <c r="N554" s="213">
        <v>24906</v>
      </c>
      <c r="O554" s="213">
        <v>3455</v>
      </c>
      <c r="P554" s="213">
        <v>28361</v>
      </c>
      <c r="Q554" s="213">
        <v>24739</v>
      </c>
      <c r="R554" s="213">
        <v>3111</v>
      </c>
      <c r="S554" s="213">
        <v>27850</v>
      </c>
    </row>
    <row r="555" spans="2:19">
      <c r="B555" s="226" t="s">
        <v>51</v>
      </c>
      <c r="C555" s="227">
        <f t="shared" si="161"/>
        <v>25324</v>
      </c>
      <c r="D555" s="228">
        <f t="shared" si="162"/>
        <v>1559</v>
      </c>
      <c r="E555" s="229">
        <f t="shared" si="163"/>
        <v>26883</v>
      </c>
      <c r="F555" s="230">
        <f t="shared" si="164"/>
        <v>24931</v>
      </c>
      <c r="G555" s="228">
        <f t="shared" si="165"/>
        <v>460</v>
      </c>
      <c r="H555" s="231">
        <f t="shared" si="166"/>
        <v>25391</v>
      </c>
      <c r="I555" s="261">
        <f t="shared" si="169"/>
        <v>98.4</v>
      </c>
      <c r="J555" s="237">
        <f t="shared" si="167"/>
        <v>29.5</v>
      </c>
      <c r="K555" s="262">
        <f t="shared" si="168"/>
        <v>94.5</v>
      </c>
      <c r="L555" s="226" t="s">
        <v>51</v>
      </c>
      <c r="N555" s="213">
        <v>25324</v>
      </c>
      <c r="O555" s="213">
        <v>1559</v>
      </c>
      <c r="P555" s="213">
        <v>26883</v>
      </c>
      <c r="Q555" s="213">
        <v>24931</v>
      </c>
      <c r="R555" s="213">
        <v>460</v>
      </c>
      <c r="S555" s="213">
        <v>25391</v>
      </c>
    </row>
    <row r="556" spans="2:19">
      <c r="B556" s="226" t="s">
        <v>52</v>
      </c>
      <c r="C556" s="227">
        <f t="shared" si="161"/>
        <v>136043</v>
      </c>
      <c r="D556" s="228">
        <f t="shared" si="162"/>
        <v>6950</v>
      </c>
      <c r="E556" s="229">
        <f t="shared" si="163"/>
        <v>142993</v>
      </c>
      <c r="F556" s="230">
        <f t="shared" si="164"/>
        <v>135460</v>
      </c>
      <c r="G556" s="228">
        <f t="shared" si="165"/>
        <v>651</v>
      </c>
      <c r="H556" s="231">
        <f t="shared" si="166"/>
        <v>136111</v>
      </c>
      <c r="I556" s="261">
        <f t="shared" si="169"/>
        <v>99.6</v>
      </c>
      <c r="J556" s="237">
        <f t="shared" si="167"/>
        <v>9.4</v>
      </c>
      <c r="K556" s="262">
        <f t="shared" si="168"/>
        <v>95.2</v>
      </c>
      <c r="L556" s="226" t="s">
        <v>52</v>
      </c>
      <c r="N556" s="213">
        <v>136043</v>
      </c>
      <c r="O556" s="213">
        <v>6950</v>
      </c>
      <c r="P556" s="213">
        <v>142993</v>
      </c>
      <c r="Q556" s="213">
        <v>135460</v>
      </c>
      <c r="R556" s="213">
        <v>651</v>
      </c>
      <c r="S556" s="213">
        <v>136111</v>
      </c>
    </row>
    <row r="557" spans="2:19">
      <c r="B557" s="226" t="s">
        <v>53</v>
      </c>
      <c r="C557" s="227">
        <f t="shared" si="161"/>
        <v>65722</v>
      </c>
      <c r="D557" s="228">
        <f t="shared" si="162"/>
        <v>1932</v>
      </c>
      <c r="E557" s="229">
        <f t="shared" si="163"/>
        <v>67654</v>
      </c>
      <c r="F557" s="230">
        <f t="shared" si="164"/>
        <v>65423</v>
      </c>
      <c r="G557" s="228">
        <f t="shared" si="165"/>
        <v>260</v>
      </c>
      <c r="H557" s="231">
        <f t="shared" si="166"/>
        <v>65683</v>
      </c>
      <c r="I557" s="261">
        <f t="shared" si="169"/>
        <v>99.5</v>
      </c>
      <c r="J557" s="237">
        <f t="shared" si="167"/>
        <v>13.5</v>
      </c>
      <c r="K557" s="262">
        <f t="shared" si="168"/>
        <v>97.1</v>
      </c>
      <c r="L557" s="226" t="s">
        <v>53</v>
      </c>
      <c r="N557" s="213">
        <v>65722</v>
      </c>
      <c r="O557" s="213">
        <v>1932</v>
      </c>
      <c r="P557" s="213">
        <v>67654</v>
      </c>
      <c r="Q557" s="213">
        <v>65423</v>
      </c>
      <c r="R557" s="213">
        <v>260</v>
      </c>
      <c r="S557" s="213">
        <v>65683</v>
      </c>
    </row>
    <row r="558" spans="2:19">
      <c r="B558" s="226" t="s">
        <v>54</v>
      </c>
      <c r="C558" s="227">
        <f t="shared" si="161"/>
        <v>425573</v>
      </c>
      <c r="D558" s="228">
        <f t="shared" si="162"/>
        <v>105490</v>
      </c>
      <c r="E558" s="229">
        <f t="shared" si="163"/>
        <v>531063</v>
      </c>
      <c r="F558" s="230">
        <f t="shared" si="164"/>
        <v>422315</v>
      </c>
      <c r="G558" s="228">
        <f t="shared" si="165"/>
        <v>15828</v>
      </c>
      <c r="H558" s="231">
        <f t="shared" si="166"/>
        <v>438143</v>
      </c>
      <c r="I558" s="261">
        <f t="shared" si="169"/>
        <v>99.2</v>
      </c>
      <c r="J558" s="237">
        <f t="shared" si="167"/>
        <v>15</v>
      </c>
      <c r="K558" s="262">
        <f t="shared" si="168"/>
        <v>82.5</v>
      </c>
      <c r="L558" s="226" t="s">
        <v>54</v>
      </c>
      <c r="N558" s="213">
        <v>425573</v>
      </c>
      <c r="O558" s="213">
        <v>105490</v>
      </c>
      <c r="P558" s="213">
        <v>531063</v>
      </c>
      <c r="Q558" s="213">
        <v>422315</v>
      </c>
      <c r="R558" s="213">
        <v>15828</v>
      </c>
      <c r="S558" s="213">
        <v>438143</v>
      </c>
    </row>
    <row r="559" spans="2:19">
      <c r="B559" s="226" t="s">
        <v>55</v>
      </c>
      <c r="C559" s="227">
        <f t="shared" si="161"/>
        <v>635540</v>
      </c>
      <c r="D559" s="228">
        <f t="shared" si="162"/>
        <v>471</v>
      </c>
      <c r="E559" s="229">
        <f t="shared" si="163"/>
        <v>636011</v>
      </c>
      <c r="F559" s="230">
        <f t="shared" si="164"/>
        <v>635270</v>
      </c>
      <c r="G559" s="228">
        <f t="shared" si="165"/>
        <v>1</v>
      </c>
      <c r="H559" s="231">
        <f t="shared" si="166"/>
        <v>635271</v>
      </c>
      <c r="I559" s="261">
        <f t="shared" si="169"/>
        <v>100</v>
      </c>
      <c r="J559" s="237">
        <f t="shared" si="167"/>
        <v>0.2</v>
      </c>
      <c r="K559" s="262">
        <f t="shared" si="168"/>
        <v>99.9</v>
      </c>
      <c r="L559" s="226" t="s">
        <v>55</v>
      </c>
      <c r="N559" s="213">
        <v>635540</v>
      </c>
      <c r="O559" s="213">
        <v>471</v>
      </c>
      <c r="P559" s="213">
        <v>636011</v>
      </c>
      <c r="Q559" s="213">
        <v>635270</v>
      </c>
      <c r="R559" s="213">
        <v>1</v>
      </c>
      <c r="S559" s="213">
        <v>635271</v>
      </c>
    </row>
    <row r="560" spans="2:19">
      <c r="B560" s="226" t="s">
        <v>56</v>
      </c>
      <c r="C560" s="227">
        <f t="shared" si="161"/>
        <v>774562</v>
      </c>
      <c r="D560" s="228">
        <f t="shared" si="162"/>
        <v>16636</v>
      </c>
      <c r="E560" s="229">
        <f t="shared" si="163"/>
        <v>791198</v>
      </c>
      <c r="F560" s="230">
        <f t="shared" si="164"/>
        <v>772132</v>
      </c>
      <c r="G560" s="228">
        <f t="shared" si="165"/>
        <v>1289</v>
      </c>
      <c r="H560" s="231">
        <f t="shared" si="166"/>
        <v>773421</v>
      </c>
      <c r="I560" s="261">
        <f t="shared" si="169"/>
        <v>99.7</v>
      </c>
      <c r="J560" s="237">
        <f t="shared" si="167"/>
        <v>7.7</v>
      </c>
      <c r="K560" s="262">
        <f t="shared" si="168"/>
        <v>97.8</v>
      </c>
      <c r="L560" s="226" t="s">
        <v>56</v>
      </c>
      <c r="N560" s="213">
        <v>774562</v>
      </c>
      <c r="O560" s="213">
        <v>16636</v>
      </c>
      <c r="P560" s="213">
        <v>791198</v>
      </c>
      <c r="Q560" s="213">
        <v>772132</v>
      </c>
      <c r="R560" s="213">
        <v>1289</v>
      </c>
      <c r="S560" s="213">
        <v>773421</v>
      </c>
    </row>
    <row r="561" spans="2:19">
      <c r="B561" s="226" t="s">
        <v>57</v>
      </c>
      <c r="C561" s="227">
        <f t="shared" si="161"/>
        <v>359116</v>
      </c>
      <c r="D561" s="228">
        <f t="shared" si="162"/>
        <v>3575</v>
      </c>
      <c r="E561" s="229">
        <f t="shared" si="163"/>
        <v>362691</v>
      </c>
      <c r="F561" s="230">
        <f t="shared" si="164"/>
        <v>358262</v>
      </c>
      <c r="G561" s="228">
        <f t="shared" si="165"/>
        <v>869</v>
      </c>
      <c r="H561" s="231">
        <f t="shared" si="166"/>
        <v>359131</v>
      </c>
      <c r="I561" s="261">
        <f t="shared" si="169"/>
        <v>99.8</v>
      </c>
      <c r="J561" s="237">
        <f t="shared" si="167"/>
        <v>24.3</v>
      </c>
      <c r="K561" s="262">
        <f t="shared" si="168"/>
        <v>99</v>
      </c>
      <c r="L561" s="226" t="s">
        <v>57</v>
      </c>
      <c r="N561" s="213">
        <v>359116</v>
      </c>
      <c r="O561" s="213">
        <v>3575</v>
      </c>
      <c r="P561" s="213">
        <v>362691</v>
      </c>
      <c r="Q561" s="213">
        <v>358262</v>
      </c>
      <c r="R561" s="213">
        <v>869</v>
      </c>
      <c r="S561" s="213">
        <v>359131</v>
      </c>
    </row>
    <row r="562" spans="2:19">
      <c r="B562" s="226" t="s">
        <v>58</v>
      </c>
      <c r="C562" s="227">
        <f t="shared" si="161"/>
        <v>121353</v>
      </c>
      <c r="D562" s="228">
        <f t="shared" si="162"/>
        <v>6460</v>
      </c>
      <c r="E562" s="229">
        <f t="shared" si="163"/>
        <v>127813</v>
      </c>
      <c r="F562" s="230">
        <f t="shared" si="164"/>
        <v>119674</v>
      </c>
      <c r="G562" s="228">
        <f t="shared" si="165"/>
        <v>705</v>
      </c>
      <c r="H562" s="231">
        <f t="shared" si="166"/>
        <v>120379</v>
      </c>
      <c r="I562" s="261">
        <f t="shared" si="169"/>
        <v>98.6</v>
      </c>
      <c r="J562" s="237">
        <f t="shared" si="167"/>
        <v>10.9</v>
      </c>
      <c r="K562" s="262">
        <f t="shared" si="168"/>
        <v>94.2</v>
      </c>
      <c r="L562" s="226" t="s">
        <v>58</v>
      </c>
      <c r="N562" s="213">
        <v>121353</v>
      </c>
      <c r="O562" s="213">
        <v>6460</v>
      </c>
      <c r="P562" s="213">
        <v>127813</v>
      </c>
      <c r="Q562" s="213">
        <v>119674</v>
      </c>
      <c r="R562" s="213">
        <v>705</v>
      </c>
      <c r="S562" s="213">
        <v>120379</v>
      </c>
    </row>
    <row r="563" spans="2:19">
      <c r="B563" s="226" t="s">
        <v>59</v>
      </c>
      <c r="C563" s="227">
        <f t="shared" si="161"/>
        <v>327418</v>
      </c>
      <c r="D563" s="228">
        <f t="shared" si="162"/>
        <v>25613</v>
      </c>
      <c r="E563" s="229">
        <f t="shared" si="163"/>
        <v>353031</v>
      </c>
      <c r="F563" s="230">
        <f t="shared" si="164"/>
        <v>322551</v>
      </c>
      <c r="G563" s="228">
        <f t="shared" si="165"/>
        <v>3778</v>
      </c>
      <c r="H563" s="231">
        <f t="shared" si="166"/>
        <v>326329</v>
      </c>
      <c r="I563" s="261">
        <f t="shared" si="169"/>
        <v>98.5</v>
      </c>
      <c r="J563" s="237">
        <f t="shared" si="167"/>
        <v>14.8</v>
      </c>
      <c r="K563" s="262">
        <f t="shared" si="168"/>
        <v>92.4</v>
      </c>
      <c r="L563" s="226" t="s">
        <v>59</v>
      </c>
      <c r="N563" s="213">
        <v>327418</v>
      </c>
      <c r="O563" s="213">
        <v>25613</v>
      </c>
      <c r="P563" s="213">
        <v>353031</v>
      </c>
      <c r="Q563" s="213">
        <v>322551</v>
      </c>
      <c r="R563" s="213">
        <v>3778</v>
      </c>
      <c r="S563" s="213">
        <v>326329</v>
      </c>
    </row>
    <row r="564" spans="2:19">
      <c r="B564" s="226" t="s">
        <v>60</v>
      </c>
      <c r="C564" s="227">
        <f t="shared" si="161"/>
        <v>76313</v>
      </c>
      <c r="D564" s="228">
        <f t="shared" si="162"/>
        <v>1325</v>
      </c>
      <c r="E564" s="229">
        <f t="shared" si="163"/>
        <v>77638</v>
      </c>
      <c r="F564" s="230">
        <f t="shared" si="164"/>
        <v>74494</v>
      </c>
      <c r="G564" s="228">
        <f t="shared" si="165"/>
        <v>163</v>
      </c>
      <c r="H564" s="231">
        <f t="shared" si="166"/>
        <v>74657</v>
      </c>
      <c r="I564" s="261">
        <f t="shared" si="169"/>
        <v>97.6</v>
      </c>
      <c r="J564" s="237">
        <f t="shared" si="167"/>
        <v>12.3</v>
      </c>
      <c r="K564" s="262">
        <f t="shared" si="168"/>
        <v>96.2</v>
      </c>
      <c r="L564" s="226" t="s">
        <v>60</v>
      </c>
      <c r="N564" s="213">
        <v>76313</v>
      </c>
      <c r="O564" s="213">
        <v>1325</v>
      </c>
      <c r="P564" s="213">
        <v>77638</v>
      </c>
      <c r="Q564" s="213">
        <v>74494</v>
      </c>
      <c r="R564" s="213">
        <v>163</v>
      </c>
      <c r="S564" s="213">
        <v>74657</v>
      </c>
    </row>
    <row r="565" spans="2:19">
      <c r="B565" s="226" t="s">
        <v>61</v>
      </c>
      <c r="C565" s="227">
        <f t="shared" si="161"/>
        <v>8258</v>
      </c>
      <c r="D565" s="228">
        <f t="shared" si="162"/>
        <v>446</v>
      </c>
      <c r="E565" s="229">
        <f t="shared" si="163"/>
        <v>8704</v>
      </c>
      <c r="F565" s="230">
        <f t="shared" si="164"/>
        <v>8224</v>
      </c>
      <c r="G565" s="228">
        <f t="shared" si="165"/>
        <v>166</v>
      </c>
      <c r="H565" s="231">
        <f t="shared" si="166"/>
        <v>8390</v>
      </c>
      <c r="I565" s="261">
        <f t="shared" si="169"/>
        <v>99.6</v>
      </c>
      <c r="J565" s="237">
        <f t="shared" si="167"/>
        <v>37.200000000000003</v>
      </c>
      <c r="K565" s="262">
        <f t="shared" si="168"/>
        <v>96.4</v>
      </c>
      <c r="L565" s="226" t="s">
        <v>61</v>
      </c>
      <c r="N565" s="213">
        <v>8258</v>
      </c>
      <c r="O565" s="213">
        <v>446</v>
      </c>
      <c r="P565" s="213">
        <v>8704</v>
      </c>
      <c r="Q565" s="213">
        <v>8224</v>
      </c>
      <c r="R565" s="213">
        <v>166</v>
      </c>
      <c r="S565" s="213">
        <v>8390</v>
      </c>
    </row>
    <row r="566" spans="2:19">
      <c r="B566" s="226" t="s">
        <v>62</v>
      </c>
      <c r="C566" s="227">
        <f t="shared" si="161"/>
        <v>22604</v>
      </c>
      <c r="D566" s="228">
        <f t="shared" si="162"/>
        <v>1660</v>
      </c>
      <c r="E566" s="229">
        <f t="shared" si="163"/>
        <v>24264</v>
      </c>
      <c r="F566" s="230">
        <f t="shared" si="164"/>
        <v>22260</v>
      </c>
      <c r="G566" s="228">
        <f t="shared" si="165"/>
        <v>233</v>
      </c>
      <c r="H566" s="231">
        <f t="shared" si="166"/>
        <v>22493</v>
      </c>
      <c r="I566" s="261">
        <f t="shared" si="169"/>
        <v>98.5</v>
      </c>
      <c r="J566" s="237">
        <f t="shared" si="167"/>
        <v>14</v>
      </c>
      <c r="K566" s="262">
        <f t="shared" si="168"/>
        <v>92.7</v>
      </c>
      <c r="L566" s="226" t="s">
        <v>62</v>
      </c>
      <c r="N566" s="213">
        <v>22604</v>
      </c>
      <c r="O566" s="213">
        <v>1660</v>
      </c>
      <c r="P566" s="213">
        <v>24264</v>
      </c>
      <c r="Q566" s="213">
        <v>22260</v>
      </c>
      <c r="R566" s="213">
        <v>233</v>
      </c>
      <c r="S566" s="213">
        <v>22493</v>
      </c>
    </row>
    <row r="567" spans="2:19">
      <c r="B567" s="226" t="s">
        <v>63</v>
      </c>
      <c r="C567" s="227">
        <f t="shared" si="161"/>
        <v>4143</v>
      </c>
      <c r="D567" s="228">
        <f t="shared" si="162"/>
        <v>1235</v>
      </c>
      <c r="E567" s="229">
        <f t="shared" si="163"/>
        <v>5378</v>
      </c>
      <c r="F567" s="230">
        <f t="shared" si="164"/>
        <v>3897</v>
      </c>
      <c r="G567" s="228">
        <f t="shared" si="165"/>
        <v>18</v>
      </c>
      <c r="H567" s="231">
        <f t="shared" si="166"/>
        <v>3915</v>
      </c>
      <c r="I567" s="261">
        <f t="shared" si="169"/>
        <v>94.1</v>
      </c>
      <c r="J567" s="237">
        <f t="shared" si="167"/>
        <v>1.5</v>
      </c>
      <c r="K567" s="262">
        <f t="shared" si="168"/>
        <v>72.8</v>
      </c>
      <c r="L567" s="226" t="s">
        <v>63</v>
      </c>
      <c r="N567" s="213">
        <v>4143</v>
      </c>
      <c r="O567" s="213">
        <v>1235</v>
      </c>
      <c r="P567" s="213">
        <v>5378</v>
      </c>
      <c r="Q567" s="213">
        <v>3897</v>
      </c>
      <c r="R567" s="213">
        <v>18</v>
      </c>
      <c r="S567" s="213">
        <v>3915</v>
      </c>
    </row>
    <row r="568" spans="2:19">
      <c r="B568" s="226" t="s">
        <v>64</v>
      </c>
      <c r="C568" s="227">
        <f t="shared" si="161"/>
        <v>41005</v>
      </c>
      <c r="D568" s="228">
        <f t="shared" si="162"/>
        <v>2436</v>
      </c>
      <c r="E568" s="229">
        <f t="shared" si="163"/>
        <v>43441</v>
      </c>
      <c r="F568" s="230">
        <f t="shared" si="164"/>
        <v>40851</v>
      </c>
      <c r="G568" s="228">
        <f t="shared" si="165"/>
        <v>1671</v>
      </c>
      <c r="H568" s="231">
        <f t="shared" si="166"/>
        <v>42522</v>
      </c>
      <c r="I568" s="261">
        <f t="shared" si="169"/>
        <v>99.6</v>
      </c>
      <c r="J568" s="237">
        <f t="shared" si="167"/>
        <v>68.599999999999994</v>
      </c>
      <c r="K568" s="262">
        <f t="shared" si="168"/>
        <v>97.9</v>
      </c>
      <c r="L568" s="226" t="s">
        <v>64</v>
      </c>
      <c r="N568" s="213">
        <v>41005</v>
      </c>
      <c r="O568" s="213">
        <v>2436</v>
      </c>
      <c r="P568" s="213">
        <v>43441</v>
      </c>
      <c r="Q568" s="213">
        <v>40851</v>
      </c>
      <c r="R568" s="213">
        <v>1671</v>
      </c>
      <c r="S568" s="213">
        <v>42522</v>
      </c>
    </row>
    <row r="569" spans="2:19">
      <c r="B569" s="226" t="s">
        <v>65</v>
      </c>
      <c r="C569" s="227">
        <f t="shared" si="161"/>
        <v>15450</v>
      </c>
      <c r="D569" s="228">
        <f t="shared" si="162"/>
        <v>208</v>
      </c>
      <c r="E569" s="229">
        <f t="shared" si="163"/>
        <v>15658</v>
      </c>
      <c r="F569" s="230">
        <f t="shared" si="164"/>
        <v>15392</v>
      </c>
      <c r="G569" s="228">
        <f t="shared" si="165"/>
        <v>0</v>
      </c>
      <c r="H569" s="231">
        <f t="shared" si="166"/>
        <v>15392</v>
      </c>
      <c r="I569" s="261">
        <f t="shared" si="169"/>
        <v>99.6</v>
      </c>
      <c r="J569" s="237">
        <f t="shared" si="167"/>
        <v>0</v>
      </c>
      <c r="K569" s="262">
        <f t="shared" si="168"/>
        <v>98.3</v>
      </c>
      <c r="L569" s="226" t="s">
        <v>65</v>
      </c>
      <c r="N569" s="213">
        <v>15450</v>
      </c>
      <c r="O569" s="213">
        <v>208</v>
      </c>
      <c r="P569" s="213">
        <v>15658</v>
      </c>
      <c r="Q569" s="213">
        <v>15392</v>
      </c>
      <c r="R569" s="213">
        <v>0</v>
      </c>
      <c r="S569" s="213">
        <v>15392</v>
      </c>
    </row>
    <row r="570" spans="2:19">
      <c r="B570" s="226" t="s">
        <v>66</v>
      </c>
      <c r="C570" s="227">
        <f t="shared" si="161"/>
        <v>5359</v>
      </c>
      <c r="D570" s="236">
        <f t="shared" si="162"/>
        <v>0</v>
      </c>
      <c r="E570" s="229">
        <f t="shared" si="163"/>
        <v>5359</v>
      </c>
      <c r="F570" s="230">
        <f t="shared" si="164"/>
        <v>5347</v>
      </c>
      <c r="G570" s="236">
        <f t="shared" si="165"/>
        <v>0</v>
      </c>
      <c r="H570" s="231">
        <f t="shared" si="166"/>
        <v>5347</v>
      </c>
      <c r="I570" s="261">
        <f t="shared" si="169"/>
        <v>99.8</v>
      </c>
      <c r="J570" s="237">
        <v>0</v>
      </c>
      <c r="K570" s="262">
        <f t="shared" si="168"/>
        <v>99.8</v>
      </c>
      <c r="L570" s="226" t="s">
        <v>66</v>
      </c>
      <c r="N570" s="213">
        <v>5359</v>
      </c>
      <c r="O570" s="213">
        <v>0</v>
      </c>
      <c r="P570" s="213">
        <v>5359</v>
      </c>
      <c r="Q570" s="213">
        <v>5347</v>
      </c>
      <c r="R570" s="213">
        <v>0</v>
      </c>
      <c r="S570" s="213">
        <v>5347</v>
      </c>
    </row>
    <row r="571" spans="2:19">
      <c r="B571" s="226" t="s">
        <v>67</v>
      </c>
      <c r="C571" s="227">
        <f t="shared" si="161"/>
        <v>16231</v>
      </c>
      <c r="D571" s="228">
        <f t="shared" si="162"/>
        <v>1046</v>
      </c>
      <c r="E571" s="229">
        <f t="shared" si="163"/>
        <v>17277</v>
      </c>
      <c r="F571" s="230">
        <f t="shared" si="164"/>
        <v>15962</v>
      </c>
      <c r="G571" s="228">
        <f t="shared" si="165"/>
        <v>156</v>
      </c>
      <c r="H571" s="231">
        <f t="shared" si="166"/>
        <v>16118</v>
      </c>
      <c r="I571" s="261">
        <f t="shared" si="169"/>
        <v>98.3</v>
      </c>
      <c r="J571" s="237">
        <f t="shared" si="167"/>
        <v>14.9</v>
      </c>
      <c r="K571" s="262">
        <f t="shared" si="168"/>
        <v>93.3</v>
      </c>
      <c r="L571" s="226" t="s">
        <v>67</v>
      </c>
      <c r="N571" s="213">
        <v>16231</v>
      </c>
      <c r="O571" s="213">
        <v>1046</v>
      </c>
      <c r="P571" s="213">
        <v>17277</v>
      </c>
      <c r="Q571" s="213">
        <v>15962</v>
      </c>
      <c r="R571" s="213">
        <v>156</v>
      </c>
      <c r="S571" s="213">
        <v>16118</v>
      </c>
    </row>
    <row r="572" spans="2:19">
      <c r="B572" s="238" t="s">
        <v>68</v>
      </c>
      <c r="C572" s="239">
        <f t="shared" si="161"/>
        <v>24085</v>
      </c>
      <c r="D572" s="240">
        <f t="shared" si="162"/>
        <v>428</v>
      </c>
      <c r="E572" s="241">
        <f t="shared" si="163"/>
        <v>24513</v>
      </c>
      <c r="F572" s="242">
        <f t="shared" si="164"/>
        <v>24026</v>
      </c>
      <c r="G572" s="240">
        <f t="shared" si="165"/>
        <v>267</v>
      </c>
      <c r="H572" s="243">
        <f t="shared" si="166"/>
        <v>24293</v>
      </c>
      <c r="I572" s="271">
        <f t="shared" si="169"/>
        <v>99.8</v>
      </c>
      <c r="J572" s="272">
        <f t="shared" si="167"/>
        <v>62.4</v>
      </c>
      <c r="K572" s="273">
        <f t="shared" si="168"/>
        <v>99.1</v>
      </c>
      <c r="L572" s="238" t="s">
        <v>68</v>
      </c>
      <c r="N572" s="213">
        <v>24085</v>
      </c>
      <c r="O572" s="213">
        <v>428</v>
      </c>
      <c r="P572" s="213">
        <v>24513</v>
      </c>
      <c r="Q572" s="213">
        <v>24026</v>
      </c>
      <c r="R572" s="213">
        <v>267</v>
      </c>
      <c r="S572" s="213">
        <v>24293</v>
      </c>
    </row>
    <row r="573" spans="2:19" ht="15.75" customHeight="1">
      <c r="B573" s="247" t="s">
        <v>70</v>
      </c>
      <c r="C573" s="248">
        <f t="shared" ref="C573:H573" si="170">SUM(C534:C545)</f>
        <v>25573006</v>
      </c>
      <c r="D573" s="249">
        <f t="shared" si="170"/>
        <v>745653</v>
      </c>
      <c r="E573" s="250">
        <f t="shared" si="170"/>
        <v>26318659</v>
      </c>
      <c r="F573" s="251">
        <f t="shared" si="170"/>
        <v>25407548</v>
      </c>
      <c r="G573" s="249">
        <f t="shared" si="170"/>
        <v>188015</v>
      </c>
      <c r="H573" s="252">
        <f t="shared" si="170"/>
        <v>25595563</v>
      </c>
      <c r="I573" s="274">
        <f t="shared" ref="I573:I575" si="171">IF(C573=0,"",ROUND(F573/C573*100,1))</f>
        <v>99.4</v>
      </c>
      <c r="J573" s="275">
        <f t="shared" ref="J573:J575" si="172">IF(D573=0,"",ROUND(G573/D573*100,1))</f>
        <v>25.2</v>
      </c>
      <c r="K573" s="276">
        <f>IF(E573=0,"",ROUND(H573/E573*100,1))</f>
        <v>97.3</v>
      </c>
      <c r="L573" s="247" t="s">
        <v>70</v>
      </c>
      <c r="N573" s="213">
        <v>25573006</v>
      </c>
      <c r="O573" s="213">
        <v>745653</v>
      </c>
      <c r="P573" s="213">
        <v>26318659</v>
      </c>
      <c r="Q573" s="213">
        <v>25407548</v>
      </c>
      <c r="R573" s="213">
        <v>188015</v>
      </c>
      <c r="S573" s="213">
        <v>25595563</v>
      </c>
    </row>
    <row r="574" spans="2:19" ht="15.75" customHeight="1">
      <c r="B574" s="247" t="s">
        <v>71</v>
      </c>
      <c r="C574" s="248">
        <f t="shared" ref="C574:H574" si="173">SUM(C546:C572)</f>
        <v>5880693</v>
      </c>
      <c r="D574" s="249">
        <f t="shared" si="173"/>
        <v>238747</v>
      </c>
      <c r="E574" s="250">
        <f t="shared" si="173"/>
        <v>6119440</v>
      </c>
      <c r="F574" s="251">
        <f t="shared" si="173"/>
        <v>5849335</v>
      </c>
      <c r="G574" s="249">
        <f t="shared" si="173"/>
        <v>50261</v>
      </c>
      <c r="H574" s="252">
        <f t="shared" si="173"/>
        <v>5899596</v>
      </c>
      <c r="I574" s="274">
        <f t="shared" si="171"/>
        <v>99.5</v>
      </c>
      <c r="J574" s="275">
        <f t="shared" si="172"/>
        <v>21.1</v>
      </c>
      <c r="K574" s="276">
        <f t="shared" ref="K574:K575" si="174">IF(E574=0,"",ROUND(H574/E574*100,1))</f>
        <v>96.4</v>
      </c>
      <c r="L574" s="247" t="s">
        <v>71</v>
      </c>
      <c r="N574" s="213">
        <v>5880693</v>
      </c>
      <c r="O574" s="213">
        <v>238747</v>
      </c>
      <c r="P574" s="213">
        <v>6119440</v>
      </c>
      <c r="Q574" s="213">
        <v>5849335</v>
      </c>
      <c r="R574" s="213">
        <v>50261</v>
      </c>
      <c r="S574" s="213">
        <v>5899596</v>
      </c>
    </row>
    <row r="575" spans="2:19" ht="15.75" customHeight="1">
      <c r="B575" s="247" t="s">
        <v>72</v>
      </c>
      <c r="C575" s="248">
        <f t="shared" ref="C575:H575" si="175">SUM(C573:C574)</f>
        <v>31453699</v>
      </c>
      <c r="D575" s="249">
        <f t="shared" si="175"/>
        <v>984400</v>
      </c>
      <c r="E575" s="250">
        <f t="shared" si="175"/>
        <v>32438099</v>
      </c>
      <c r="F575" s="251">
        <f t="shared" si="175"/>
        <v>31256883</v>
      </c>
      <c r="G575" s="249">
        <f t="shared" si="175"/>
        <v>238276</v>
      </c>
      <c r="H575" s="252">
        <f t="shared" si="175"/>
        <v>31495159</v>
      </c>
      <c r="I575" s="274">
        <f t="shared" si="171"/>
        <v>99.4</v>
      </c>
      <c r="J575" s="275">
        <f t="shared" si="172"/>
        <v>24.2</v>
      </c>
      <c r="K575" s="276">
        <f t="shared" si="174"/>
        <v>97.1</v>
      </c>
      <c r="L575" s="247" t="s">
        <v>72</v>
      </c>
      <c r="N575" s="213">
        <v>31453699</v>
      </c>
      <c r="O575" s="213">
        <v>984400</v>
      </c>
      <c r="P575" s="213">
        <v>32438099</v>
      </c>
      <c r="Q575" s="213">
        <v>31256883</v>
      </c>
      <c r="R575" s="213">
        <v>238276</v>
      </c>
      <c r="S575" s="213">
        <v>31495159</v>
      </c>
    </row>
    <row r="576" spans="2:19">
      <c r="I576" s="256"/>
      <c r="J576" s="256"/>
      <c r="K576" s="256"/>
      <c r="L576" s="257" t="s">
        <v>100</v>
      </c>
    </row>
    <row r="577" spans="2:19" ht="19.2">
      <c r="B577" s="212" t="s">
        <v>84</v>
      </c>
      <c r="I577" s="256"/>
      <c r="J577" s="256"/>
      <c r="K577" s="256"/>
    </row>
    <row r="578" spans="2:19">
      <c r="I578" s="256"/>
      <c r="J578" s="256"/>
      <c r="K578" s="256"/>
      <c r="L578" s="214" t="s">
        <v>9</v>
      </c>
    </row>
    <row r="579" spans="2:19" s="215" customFormat="1" ht="17.25" customHeight="1">
      <c r="B579" s="282"/>
      <c r="C579" s="447" t="s">
        <v>5</v>
      </c>
      <c r="D579" s="448"/>
      <c r="E579" s="449"/>
      <c r="F579" s="448" t="s">
        <v>6</v>
      </c>
      <c r="G579" s="448"/>
      <c r="H579" s="448"/>
      <c r="I579" s="447" t="s">
        <v>7</v>
      </c>
      <c r="J579" s="448"/>
      <c r="K579" s="449"/>
      <c r="L579" s="282"/>
      <c r="N579" s="215" t="s">
        <v>227</v>
      </c>
      <c r="Q579" s="215" t="s">
        <v>228</v>
      </c>
    </row>
    <row r="580" spans="2:19" s="215" customFormat="1" ht="17.25" customHeight="1">
      <c r="B580" s="283" t="s">
        <v>8</v>
      </c>
      <c r="C580" s="284" t="s">
        <v>2</v>
      </c>
      <c r="D580" s="285" t="s">
        <v>3</v>
      </c>
      <c r="E580" s="286" t="s">
        <v>4</v>
      </c>
      <c r="F580" s="287" t="s">
        <v>2</v>
      </c>
      <c r="G580" s="285" t="s">
        <v>3</v>
      </c>
      <c r="H580" s="288" t="s">
        <v>4</v>
      </c>
      <c r="I580" s="284" t="s">
        <v>198</v>
      </c>
      <c r="J580" s="285" t="s">
        <v>199</v>
      </c>
      <c r="K580" s="286" t="s">
        <v>200</v>
      </c>
      <c r="L580" s="283" t="s">
        <v>69</v>
      </c>
      <c r="N580" s="215" t="s">
        <v>229</v>
      </c>
      <c r="O580" s="215" t="s">
        <v>230</v>
      </c>
      <c r="P580" s="215" t="s">
        <v>231</v>
      </c>
      <c r="Q580" s="215" t="s">
        <v>229</v>
      </c>
      <c r="R580" s="215" t="s">
        <v>230</v>
      </c>
      <c r="S580" s="215" t="s">
        <v>231</v>
      </c>
    </row>
    <row r="581" spans="2:19" s="215" customFormat="1" ht="17.25" customHeight="1">
      <c r="B581" s="289"/>
      <c r="C581" s="290" t="s">
        <v>201</v>
      </c>
      <c r="D581" s="291" t="s">
        <v>202</v>
      </c>
      <c r="E581" s="292" t="s">
        <v>203</v>
      </c>
      <c r="F581" s="293" t="s">
        <v>204</v>
      </c>
      <c r="G581" s="291" t="s">
        <v>205</v>
      </c>
      <c r="H581" s="294" t="s">
        <v>206</v>
      </c>
      <c r="I581" s="290"/>
      <c r="J581" s="291"/>
      <c r="K581" s="292"/>
      <c r="L581" s="289"/>
      <c r="N581" s="215" t="s">
        <v>26</v>
      </c>
      <c r="O581" s="215" t="s">
        <v>27</v>
      </c>
      <c r="P581" s="215" t="s">
        <v>28</v>
      </c>
      <c r="Q581" s="215" t="s">
        <v>29</v>
      </c>
      <c r="R581" s="215" t="s">
        <v>30</v>
      </c>
      <c r="S581" s="215" t="s">
        <v>31</v>
      </c>
    </row>
    <row r="582" spans="2:19">
      <c r="B582" s="216" t="s">
        <v>33</v>
      </c>
      <c r="C582" s="217">
        <f t="shared" ref="C582:C620" si="176">N582</f>
        <v>2436846</v>
      </c>
      <c r="D582" s="218">
        <f t="shared" ref="D582:D620" si="177">O582</f>
        <v>38532</v>
      </c>
      <c r="E582" s="219">
        <f t="shared" ref="E582:E620" si="178">P582</f>
        <v>2475378</v>
      </c>
      <c r="F582" s="220">
        <f t="shared" ref="F582:F620" si="179">Q582</f>
        <v>2422541</v>
      </c>
      <c r="G582" s="218">
        <f t="shared" ref="G582:G620" si="180">R582</f>
        <v>9500</v>
      </c>
      <c r="H582" s="221">
        <f t="shared" ref="H582:H620" si="181">S582</f>
        <v>2432041</v>
      </c>
      <c r="I582" s="258">
        <f>IF(C582=0,"",ROUND(F582/C582*100,1))</f>
        <v>99.4</v>
      </c>
      <c r="J582" s="259">
        <f t="shared" ref="J582:J620" si="182">IF(D582=0,"",ROUND(G582/D582*100,1))</f>
        <v>24.7</v>
      </c>
      <c r="K582" s="260">
        <f t="shared" ref="K582:K620" si="183">IF(E582=0,"",ROUND(H582/E582*100,1))</f>
        <v>98.2</v>
      </c>
      <c r="L582" s="225" t="s">
        <v>33</v>
      </c>
      <c r="N582" s="213">
        <v>2436846</v>
      </c>
      <c r="O582" s="213">
        <v>38532</v>
      </c>
      <c r="P582" s="213">
        <v>2475378</v>
      </c>
      <c r="Q582" s="213">
        <v>2422541</v>
      </c>
      <c r="R582" s="213">
        <v>9500</v>
      </c>
      <c r="S582" s="213">
        <v>2432041</v>
      </c>
    </row>
    <row r="583" spans="2:19">
      <c r="B583" s="226" t="s">
        <v>0</v>
      </c>
      <c r="C583" s="227">
        <f t="shared" si="176"/>
        <v>351163</v>
      </c>
      <c r="D583" s="228">
        <f t="shared" si="177"/>
        <v>7547</v>
      </c>
      <c r="E583" s="229">
        <f t="shared" si="178"/>
        <v>358710</v>
      </c>
      <c r="F583" s="230">
        <f t="shared" si="179"/>
        <v>348437</v>
      </c>
      <c r="G583" s="228">
        <f t="shared" si="180"/>
        <v>2813</v>
      </c>
      <c r="H583" s="231">
        <f t="shared" si="181"/>
        <v>351250</v>
      </c>
      <c r="I583" s="261">
        <f t="shared" ref="I583:I620" si="184">IF(C583=0,"",ROUND(F583/C583*100,1))</f>
        <v>99.2</v>
      </c>
      <c r="J583" s="237">
        <f t="shared" si="182"/>
        <v>37.299999999999997</v>
      </c>
      <c r="K583" s="262">
        <f t="shared" si="183"/>
        <v>97.9</v>
      </c>
      <c r="L583" s="226" t="s">
        <v>0</v>
      </c>
      <c r="N583" s="213">
        <v>351163</v>
      </c>
      <c r="O583" s="213">
        <v>7547</v>
      </c>
      <c r="P583" s="213">
        <v>358710</v>
      </c>
      <c r="Q583" s="213">
        <v>348437</v>
      </c>
      <c r="R583" s="213">
        <v>2813</v>
      </c>
      <c r="S583" s="213">
        <v>351250</v>
      </c>
    </row>
    <row r="584" spans="2:19">
      <c r="B584" s="226" t="s">
        <v>1</v>
      </c>
      <c r="C584" s="227">
        <f t="shared" si="176"/>
        <v>1083794</v>
      </c>
      <c r="D584" s="228">
        <f t="shared" si="177"/>
        <v>27410</v>
      </c>
      <c r="E584" s="229">
        <f t="shared" si="178"/>
        <v>1111204</v>
      </c>
      <c r="F584" s="230">
        <f t="shared" si="179"/>
        <v>1076783</v>
      </c>
      <c r="G584" s="228">
        <f t="shared" si="180"/>
        <v>6955</v>
      </c>
      <c r="H584" s="231">
        <f t="shared" si="181"/>
        <v>1083738</v>
      </c>
      <c r="I584" s="261">
        <f t="shared" si="184"/>
        <v>99.4</v>
      </c>
      <c r="J584" s="237">
        <f t="shared" si="182"/>
        <v>25.4</v>
      </c>
      <c r="K584" s="262">
        <f t="shared" si="183"/>
        <v>97.5</v>
      </c>
      <c r="L584" s="226" t="s">
        <v>1</v>
      </c>
      <c r="N584" s="213">
        <v>1083794</v>
      </c>
      <c r="O584" s="213">
        <v>27410</v>
      </c>
      <c r="P584" s="213">
        <v>1111204</v>
      </c>
      <c r="Q584" s="213">
        <v>1076783</v>
      </c>
      <c r="R584" s="213">
        <v>6955</v>
      </c>
      <c r="S584" s="213">
        <v>1083738</v>
      </c>
    </row>
    <row r="585" spans="2:19">
      <c r="B585" s="226" t="s">
        <v>34</v>
      </c>
      <c r="C585" s="227">
        <f t="shared" si="176"/>
        <v>763561</v>
      </c>
      <c r="D585" s="228">
        <f t="shared" si="177"/>
        <v>20975</v>
      </c>
      <c r="E585" s="229">
        <f t="shared" si="178"/>
        <v>784536</v>
      </c>
      <c r="F585" s="230">
        <f t="shared" si="179"/>
        <v>757705</v>
      </c>
      <c r="G585" s="228">
        <f t="shared" si="180"/>
        <v>7962</v>
      </c>
      <c r="H585" s="231">
        <f t="shared" si="181"/>
        <v>765667</v>
      </c>
      <c r="I585" s="261">
        <f t="shared" si="184"/>
        <v>99.2</v>
      </c>
      <c r="J585" s="237">
        <f t="shared" si="182"/>
        <v>38</v>
      </c>
      <c r="K585" s="262">
        <f t="shared" si="183"/>
        <v>97.6</v>
      </c>
      <c r="L585" s="226" t="s">
        <v>34</v>
      </c>
      <c r="N585" s="213">
        <v>763561</v>
      </c>
      <c r="O585" s="213">
        <v>20975</v>
      </c>
      <c r="P585" s="213">
        <v>784536</v>
      </c>
      <c r="Q585" s="213">
        <v>757705</v>
      </c>
      <c r="R585" s="213">
        <v>7962</v>
      </c>
      <c r="S585" s="213">
        <v>765667</v>
      </c>
    </row>
    <row r="586" spans="2:19">
      <c r="B586" s="226" t="s">
        <v>35</v>
      </c>
      <c r="C586" s="227">
        <f t="shared" si="176"/>
        <v>1079131</v>
      </c>
      <c r="D586" s="228">
        <f t="shared" si="177"/>
        <v>0</v>
      </c>
      <c r="E586" s="229">
        <f t="shared" si="178"/>
        <v>1079131</v>
      </c>
      <c r="F586" s="230">
        <f t="shared" si="179"/>
        <v>1073282</v>
      </c>
      <c r="G586" s="228">
        <f t="shared" si="180"/>
        <v>0</v>
      </c>
      <c r="H586" s="231">
        <f t="shared" si="181"/>
        <v>1073282</v>
      </c>
      <c r="I586" s="261">
        <f t="shared" si="184"/>
        <v>99.5</v>
      </c>
      <c r="J586" s="237">
        <v>0</v>
      </c>
      <c r="K586" s="262">
        <f t="shared" si="183"/>
        <v>99.5</v>
      </c>
      <c r="L586" s="226" t="s">
        <v>35</v>
      </c>
      <c r="N586" s="213">
        <v>1079131</v>
      </c>
      <c r="O586" s="213">
        <v>0</v>
      </c>
      <c r="P586" s="213">
        <v>1079131</v>
      </c>
      <c r="Q586" s="213">
        <v>1073282</v>
      </c>
      <c r="R586" s="213">
        <v>0</v>
      </c>
      <c r="S586" s="213">
        <v>1073282</v>
      </c>
    </row>
    <row r="587" spans="2:19">
      <c r="B587" s="226" t="s">
        <v>36</v>
      </c>
      <c r="C587" s="227">
        <f t="shared" si="176"/>
        <v>331894</v>
      </c>
      <c r="D587" s="228">
        <f t="shared" si="177"/>
        <v>3992</v>
      </c>
      <c r="E587" s="229">
        <f t="shared" si="178"/>
        <v>335886</v>
      </c>
      <c r="F587" s="230">
        <f t="shared" si="179"/>
        <v>329429</v>
      </c>
      <c r="G587" s="228">
        <f t="shared" si="180"/>
        <v>1198</v>
      </c>
      <c r="H587" s="231">
        <f t="shared" si="181"/>
        <v>330627</v>
      </c>
      <c r="I587" s="261">
        <f t="shared" si="184"/>
        <v>99.3</v>
      </c>
      <c r="J587" s="237">
        <f t="shared" si="182"/>
        <v>30</v>
      </c>
      <c r="K587" s="262">
        <f t="shared" si="183"/>
        <v>98.4</v>
      </c>
      <c r="L587" s="226" t="s">
        <v>36</v>
      </c>
      <c r="N587" s="213">
        <v>331894</v>
      </c>
      <c r="O587" s="213">
        <v>3992</v>
      </c>
      <c r="P587" s="213">
        <v>335886</v>
      </c>
      <c r="Q587" s="213">
        <v>329429</v>
      </c>
      <c r="R587" s="213">
        <v>1198</v>
      </c>
      <c r="S587" s="213">
        <v>330627</v>
      </c>
    </row>
    <row r="588" spans="2:19">
      <c r="B588" s="226" t="s">
        <v>37</v>
      </c>
      <c r="C588" s="227">
        <f t="shared" si="176"/>
        <v>513466</v>
      </c>
      <c r="D588" s="228">
        <f t="shared" si="177"/>
        <v>2984</v>
      </c>
      <c r="E588" s="229">
        <f t="shared" si="178"/>
        <v>516450</v>
      </c>
      <c r="F588" s="230">
        <f t="shared" si="179"/>
        <v>513203</v>
      </c>
      <c r="G588" s="228">
        <f t="shared" si="180"/>
        <v>781</v>
      </c>
      <c r="H588" s="231">
        <f t="shared" si="181"/>
        <v>513984</v>
      </c>
      <c r="I588" s="261">
        <f t="shared" si="184"/>
        <v>99.9</v>
      </c>
      <c r="J588" s="237">
        <f t="shared" si="182"/>
        <v>26.2</v>
      </c>
      <c r="K588" s="262">
        <f t="shared" si="183"/>
        <v>99.5</v>
      </c>
      <c r="L588" s="226" t="s">
        <v>157</v>
      </c>
      <c r="N588" s="213">
        <v>513466</v>
      </c>
      <c r="O588" s="213">
        <v>2984</v>
      </c>
      <c r="P588" s="213">
        <v>516450</v>
      </c>
      <c r="Q588" s="213">
        <v>513203</v>
      </c>
      <c r="R588" s="213">
        <v>781</v>
      </c>
      <c r="S588" s="213">
        <v>513984</v>
      </c>
    </row>
    <row r="589" spans="2:19">
      <c r="B589" s="226" t="s">
        <v>38</v>
      </c>
      <c r="C589" s="227">
        <f t="shared" si="176"/>
        <v>237487</v>
      </c>
      <c r="D589" s="228">
        <f t="shared" si="177"/>
        <v>13504</v>
      </c>
      <c r="E589" s="229">
        <f t="shared" si="178"/>
        <v>250991</v>
      </c>
      <c r="F589" s="230">
        <f t="shared" si="179"/>
        <v>235719</v>
      </c>
      <c r="G589" s="228">
        <f t="shared" si="180"/>
        <v>3489</v>
      </c>
      <c r="H589" s="231">
        <f t="shared" si="181"/>
        <v>239208</v>
      </c>
      <c r="I589" s="261">
        <f t="shared" si="184"/>
        <v>99.3</v>
      </c>
      <c r="J589" s="237">
        <f t="shared" si="182"/>
        <v>25.8</v>
      </c>
      <c r="K589" s="262">
        <f t="shared" si="183"/>
        <v>95.3</v>
      </c>
      <c r="L589" s="226" t="s">
        <v>38</v>
      </c>
      <c r="N589" s="213">
        <v>237487</v>
      </c>
      <c r="O589" s="213">
        <v>13504</v>
      </c>
      <c r="P589" s="213">
        <v>250991</v>
      </c>
      <c r="Q589" s="213">
        <v>235719</v>
      </c>
      <c r="R589" s="213">
        <v>3489</v>
      </c>
      <c r="S589" s="213">
        <v>239208</v>
      </c>
    </row>
    <row r="590" spans="2:19">
      <c r="B590" s="226" t="s">
        <v>39</v>
      </c>
      <c r="C590" s="227">
        <f t="shared" si="176"/>
        <v>1003505</v>
      </c>
      <c r="D590" s="228">
        <f t="shared" si="177"/>
        <v>17948</v>
      </c>
      <c r="E590" s="229">
        <f t="shared" si="178"/>
        <v>1021453</v>
      </c>
      <c r="F590" s="230">
        <f t="shared" si="179"/>
        <v>1001329</v>
      </c>
      <c r="G590" s="228">
        <f t="shared" si="180"/>
        <v>1511</v>
      </c>
      <c r="H590" s="231">
        <f t="shared" si="181"/>
        <v>1002840</v>
      </c>
      <c r="I590" s="261">
        <f t="shared" si="184"/>
        <v>99.8</v>
      </c>
      <c r="J590" s="237">
        <f t="shared" si="182"/>
        <v>8.4</v>
      </c>
      <c r="K590" s="262">
        <f t="shared" si="183"/>
        <v>98.2</v>
      </c>
      <c r="L590" s="226" t="s">
        <v>39</v>
      </c>
      <c r="N590" s="213">
        <v>1003505</v>
      </c>
      <c r="O590" s="213">
        <v>17948</v>
      </c>
      <c r="P590" s="213">
        <v>1021453</v>
      </c>
      <c r="Q590" s="213">
        <v>1001329</v>
      </c>
      <c r="R590" s="213">
        <v>1511</v>
      </c>
      <c r="S590" s="213">
        <v>1002840</v>
      </c>
    </row>
    <row r="591" spans="2:19">
      <c r="B591" s="226" t="s">
        <v>40</v>
      </c>
      <c r="C591" s="227">
        <f t="shared" si="176"/>
        <v>406499</v>
      </c>
      <c r="D591" s="228">
        <f t="shared" si="177"/>
        <v>22454</v>
      </c>
      <c r="E591" s="229">
        <f t="shared" si="178"/>
        <v>428953</v>
      </c>
      <c r="F591" s="230">
        <f t="shared" si="179"/>
        <v>402238</v>
      </c>
      <c r="G591" s="228">
        <f t="shared" si="180"/>
        <v>5331</v>
      </c>
      <c r="H591" s="231">
        <f t="shared" si="181"/>
        <v>407569</v>
      </c>
      <c r="I591" s="261">
        <f t="shared" si="184"/>
        <v>99</v>
      </c>
      <c r="J591" s="237">
        <f t="shared" si="182"/>
        <v>23.7</v>
      </c>
      <c r="K591" s="262">
        <f t="shared" si="183"/>
        <v>95</v>
      </c>
      <c r="L591" s="226" t="s">
        <v>40</v>
      </c>
      <c r="N591" s="213">
        <v>406499</v>
      </c>
      <c r="O591" s="213">
        <v>22454</v>
      </c>
      <c r="P591" s="213">
        <v>428953</v>
      </c>
      <c r="Q591" s="213">
        <v>402238</v>
      </c>
      <c r="R591" s="213">
        <v>5331</v>
      </c>
      <c r="S591" s="213">
        <v>407569</v>
      </c>
    </row>
    <row r="592" spans="2:19">
      <c r="B592" s="226" t="s">
        <v>260</v>
      </c>
      <c r="C592" s="227">
        <f t="shared" si="176"/>
        <v>366777</v>
      </c>
      <c r="D592" s="228">
        <f t="shared" si="177"/>
        <v>18218</v>
      </c>
      <c r="E592" s="229">
        <f t="shared" si="178"/>
        <v>384995</v>
      </c>
      <c r="F592" s="230">
        <f t="shared" si="179"/>
        <v>364301</v>
      </c>
      <c r="G592" s="228">
        <f t="shared" si="180"/>
        <v>4422</v>
      </c>
      <c r="H592" s="231">
        <f t="shared" si="181"/>
        <v>368723</v>
      </c>
      <c r="I592" s="261">
        <f t="shared" si="184"/>
        <v>99.3</v>
      </c>
      <c r="J592" s="237">
        <f t="shared" si="182"/>
        <v>24.3</v>
      </c>
      <c r="K592" s="262">
        <f t="shared" si="183"/>
        <v>95.8</v>
      </c>
      <c r="L592" s="226" t="s">
        <v>259</v>
      </c>
      <c r="N592" s="213">
        <v>366777</v>
      </c>
      <c r="O592" s="213">
        <v>18218</v>
      </c>
      <c r="P592" s="213">
        <v>384995</v>
      </c>
      <c r="Q592" s="213">
        <v>364301</v>
      </c>
      <c r="R592" s="213">
        <v>4422</v>
      </c>
      <c r="S592" s="213">
        <v>368723</v>
      </c>
    </row>
    <row r="593" spans="2:19">
      <c r="B593" s="235" t="s">
        <v>41</v>
      </c>
      <c r="C593" s="263">
        <f t="shared" si="176"/>
        <v>282249</v>
      </c>
      <c r="D593" s="264">
        <f t="shared" si="177"/>
        <v>12316</v>
      </c>
      <c r="E593" s="265">
        <f t="shared" si="178"/>
        <v>294565</v>
      </c>
      <c r="F593" s="266">
        <f t="shared" si="179"/>
        <v>278507</v>
      </c>
      <c r="G593" s="264">
        <f t="shared" si="180"/>
        <v>2851</v>
      </c>
      <c r="H593" s="267">
        <f t="shared" si="181"/>
        <v>281358</v>
      </c>
      <c r="I593" s="261">
        <f t="shared" si="184"/>
        <v>98.7</v>
      </c>
      <c r="J593" s="237">
        <f t="shared" si="182"/>
        <v>23.1</v>
      </c>
      <c r="K593" s="262">
        <f t="shared" si="183"/>
        <v>95.5</v>
      </c>
      <c r="L593" s="235" t="s">
        <v>41</v>
      </c>
      <c r="N593" s="213">
        <v>282249</v>
      </c>
      <c r="O593" s="213">
        <v>12316</v>
      </c>
      <c r="P593" s="213">
        <v>294565</v>
      </c>
      <c r="Q593" s="213">
        <v>278507</v>
      </c>
      <c r="R593" s="213">
        <v>2851</v>
      </c>
      <c r="S593" s="213">
        <v>281358</v>
      </c>
    </row>
    <row r="594" spans="2:19">
      <c r="B594" s="226" t="s">
        <v>42</v>
      </c>
      <c r="C594" s="227">
        <f t="shared" si="176"/>
        <v>125102</v>
      </c>
      <c r="D594" s="228">
        <f t="shared" si="177"/>
        <v>0</v>
      </c>
      <c r="E594" s="229">
        <f t="shared" si="178"/>
        <v>125102</v>
      </c>
      <c r="F594" s="230">
        <f t="shared" si="179"/>
        <v>123690</v>
      </c>
      <c r="G594" s="228">
        <f t="shared" si="180"/>
        <v>0</v>
      </c>
      <c r="H594" s="231">
        <f t="shared" si="181"/>
        <v>123690</v>
      </c>
      <c r="I594" s="261">
        <f t="shared" si="184"/>
        <v>98.9</v>
      </c>
      <c r="J594" s="237">
        <v>0</v>
      </c>
      <c r="K594" s="262">
        <f t="shared" si="183"/>
        <v>98.9</v>
      </c>
      <c r="L594" s="226" t="s">
        <v>42</v>
      </c>
      <c r="N594" s="213">
        <v>125102</v>
      </c>
      <c r="O594" s="213">
        <v>0</v>
      </c>
      <c r="P594" s="213">
        <v>125102</v>
      </c>
      <c r="Q594" s="213">
        <v>123690</v>
      </c>
      <c r="R594" s="213">
        <v>0</v>
      </c>
      <c r="S594" s="213">
        <v>123690</v>
      </c>
    </row>
    <row r="595" spans="2:19">
      <c r="B595" s="226" t="s">
        <v>43</v>
      </c>
      <c r="C595" s="227">
        <f t="shared" si="176"/>
        <v>115515</v>
      </c>
      <c r="D595" s="228">
        <f t="shared" si="177"/>
        <v>3011</v>
      </c>
      <c r="E595" s="229">
        <f t="shared" si="178"/>
        <v>118526</v>
      </c>
      <c r="F595" s="230">
        <f t="shared" si="179"/>
        <v>115406</v>
      </c>
      <c r="G595" s="228">
        <f t="shared" si="180"/>
        <v>751</v>
      </c>
      <c r="H595" s="231">
        <f t="shared" si="181"/>
        <v>116157</v>
      </c>
      <c r="I595" s="261">
        <f t="shared" si="184"/>
        <v>99.9</v>
      </c>
      <c r="J595" s="237">
        <f t="shared" si="182"/>
        <v>24.9</v>
      </c>
      <c r="K595" s="262">
        <f t="shared" si="183"/>
        <v>98</v>
      </c>
      <c r="L595" s="226" t="s">
        <v>43</v>
      </c>
      <c r="N595" s="213">
        <v>115515</v>
      </c>
      <c r="O595" s="213">
        <v>3011</v>
      </c>
      <c r="P595" s="213">
        <v>118526</v>
      </c>
      <c r="Q595" s="213">
        <v>115406</v>
      </c>
      <c r="R595" s="213">
        <v>751</v>
      </c>
      <c r="S595" s="213">
        <v>116157</v>
      </c>
    </row>
    <row r="596" spans="2:19">
      <c r="B596" s="226" t="s">
        <v>44</v>
      </c>
      <c r="C596" s="227">
        <f t="shared" si="176"/>
        <v>83307</v>
      </c>
      <c r="D596" s="228">
        <f t="shared" si="177"/>
        <v>0</v>
      </c>
      <c r="E596" s="229">
        <f t="shared" si="178"/>
        <v>83307</v>
      </c>
      <c r="F596" s="230">
        <f t="shared" si="179"/>
        <v>83307</v>
      </c>
      <c r="G596" s="228">
        <f t="shared" si="180"/>
        <v>0</v>
      </c>
      <c r="H596" s="231">
        <f t="shared" si="181"/>
        <v>83307</v>
      </c>
      <c r="I596" s="261">
        <f t="shared" si="184"/>
        <v>100</v>
      </c>
      <c r="J596" s="237">
        <v>0</v>
      </c>
      <c r="K596" s="262">
        <f t="shared" si="183"/>
        <v>100</v>
      </c>
      <c r="L596" s="226" t="s">
        <v>44</v>
      </c>
      <c r="N596" s="213">
        <v>83307</v>
      </c>
      <c r="O596" s="213">
        <v>0</v>
      </c>
      <c r="P596" s="213">
        <v>83307</v>
      </c>
      <c r="Q596" s="213">
        <v>83307</v>
      </c>
      <c r="R596" s="213">
        <v>0</v>
      </c>
      <c r="S596" s="213">
        <v>83307</v>
      </c>
    </row>
    <row r="597" spans="2:19">
      <c r="B597" s="226" t="s">
        <v>45</v>
      </c>
      <c r="C597" s="227">
        <f t="shared" si="176"/>
        <v>117516</v>
      </c>
      <c r="D597" s="228">
        <f t="shared" si="177"/>
        <v>1518</v>
      </c>
      <c r="E597" s="229">
        <f t="shared" si="178"/>
        <v>119034</v>
      </c>
      <c r="F597" s="230">
        <f t="shared" si="179"/>
        <v>116874</v>
      </c>
      <c r="G597" s="228">
        <f t="shared" si="180"/>
        <v>502</v>
      </c>
      <c r="H597" s="231">
        <f t="shared" si="181"/>
        <v>117376</v>
      </c>
      <c r="I597" s="261">
        <f t="shared" si="184"/>
        <v>99.5</v>
      </c>
      <c r="J597" s="237">
        <f t="shared" si="182"/>
        <v>33.1</v>
      </c>
      <c r="K597" s="262">
        <f t="shared" si="183"/>
        <v>98.6</v>
      </c>
      <c r="L597" s="226" t="s">
        <v>45</v>
      </c>
      <c r="N597" s="213">
        <v>117516</v>
      </c>
      <c r="O597" s="213">
        <v>1518</v>
      </c>
      <c r="P597" s="213">
        <v>119034</v>
      </c>
      <c r="Q597" s="213">
        <v>116874</v>
      </c>
      <c r="R597" s="213">
        <v>502</v>
      </c>
      <c r="S597" s="213">
        <v>117376</v>
      </c>
    </row>
    <row r="598" spans="2:19">
      <c r="B598" s="226" t="s">
        <v>46</v>
      </c>
      <c r="C598" s="227">
        <f t="shared" si="176"/>
        <v>100659</v>
      </c>
      <c r="D598" s="228">
        <f t="shared" si="177"/>
        <v>45</v>
      </c>
      <c r="E598" s="229">
        <f t="shared" si="178"/>
        <v>100704</v>
      </c>
      <c r="F598" s="230">
        <f t="shared" si="179"/>
        <v>100274</v>
      </c>
      <c r="G598" s="228">
        <f t="shared" si="180"/>
        <v>45</v>
      </c>
      <c r="H598" s="231">
        <f t="shared" si="181"/>
        <v>100319</v>
      </c>
      <c r="I598" s="261">
        <f t="shared" si="184"/>
        <v>99.6</v>
      </c>
      <c r="J598" s="237">
        <f t="shared" si="182"/>
        <v>100</v>
      </c>
      <c r="K598" s="262">
        <f t="shared" si="183"/>
        <v>99.6</v>
      </c>
      <c r="L598" s="226" t="s">
        <v>46</v>
      </c>
      <c r="N598" s="213">
        <v>100659</v>
      </c>
      <c r="O598" s="213">
        <v>45</v>
      </c>
      <c r="P598" s="213">
        <v>100704</v>
      </c>
      <c r="Q598" s="213">
        <v>100274</v>
      </c>
      <c r="R598" s="213">
        <v>45</v>
      </c>
      <c r="S598" s="213">
        <v>100319</v>
      </c>
    </row>
    <row r="599" spans="2:19">
      <c r="B599" s="226" t="s">
        <v>47</v>
      </c>
      <c r="C599" s="227">
        <f t="shared" si="176"/>
        <v>202003</v>
      </c>
      <c r="D599" s="228">
        <f t="shared" si="177"/>
        <v>0</v>
      </c>
      <c r="E599" s="229">
        <f t="shared" si="178"/>
        <v>202003</v>
      </c>
      <c r="F599" s="230">
        <f t="shared" si="179"/>
        <v>202003</v>
      </c>
      <c r="G599" s="228">
        <f t="shared" si="180"/>
        <v>0</v>
      </c>
      <c r="H599" s="231">
        <f t="shared" si="181"/>
        <v>202003</v>
      </c>
      <c r="I599" s="261">
        <f t="shared" si="184"/>
        <v>100</v>
      </c>
      <c r="J599" s="237">
        <v>0</v>
      </c>
      <c r="K599" s="262">
        <f t="shared" si="183"/>
        <v>100</v>
      </c>
      <c r="L599" s="226" t="s">
        <v>47</v>
      </c>
      <c r="N599" s="213">
        <v>202003</v>
      </c>
      <c r="O599" s="213">
        <v>0</v>
      </c>
      <c r="P599" s="213">
        <v>202003</v>
      </c>
      <c r="Q599" s="213">
        <v>202003</v>
      </c>
      <c r="R599" s="213">
        <v>0</v>
      </c>
      <c r="S599" s="213">
        <v>202003</v>
      </c>
    </row>
    <row r="600" spans="2:19">
      <c r="B600" s="226" t="s">
        <v>48</v>
      </c>
      <c r="C600" s="227">
        <f t="shared" si="176"/>
        <v>36059</v>
      </c>
      <c r="D600" s="228">
        <f t="shared" si="177"/>
        <v>0</v>
      </c>
      <c r="E600" s="229">
        <f t="shared" si="178"/>
        <v>36059</v>
      </c>
      <c r="F600" s="230">
        <f t="shared" si="179"/>
        <v>36059</v>
      </c>
      <c r="G600" s="228">
        <f t="shared" si="180"/>
        <v>0</v>
      </c>
      <c r="H600" s="231">
        <f t="shared" si="181"/>
        <v>36059</v>
      </c>
      <c r="I600" s="261">
        <f t="shared" si="184"/>
        <v>100</v>
      </c>
      <c r="J600" s="237">
        <v>0</v>
      </c>
      <c r="K600" s="262">
        <f t="shared" si="183"/>
        <v>100</v>
      </c>
      <c r="L600" s="226" t="s">
        <v>48</v>
      </c>
      <c r="N600" s="213">
        <v>36059</v>
      </c>
      <c r="O600" s="213">
        <v>0</v>
      </c>
      <c r="P600" s="213">
        <v>36059</v>
      </c>
      <c r="Q600" s="213">
        <v>36059</v>
      </c>
      <c r="R600" s="213">
        <v>0</v>
      </c>
      <c r="S600" s="213">
        <v>36059</v>
      </c>
    </row>
    <row r="601" spans="2:19">
      <c r="B601" s="226" t="s">
        <v>49</v>
      </c>
      <c r="C601" s="227">
        <f t="shared" si="176"/>
        <v>207240</v>
      </c>
      <c r="D601" s="228">
        <f t="shared" si="177"/>
        <v>2779</v>
      </c>
      <c r="E601" s="229">
        <f t="shared" si="178"/>
        <v>210019</v>
      </c>
      <c r="F601" s="230">
        <f t="shared" si="179"/>
        <v>206451</v>
      </c>
      <c r="G601" s="228">
        <f t="shared" si="180"/>
        <v>906</v>
      </c>
      <c r="H601" s="231">
        <f t="shared" si="181"/>
        <v>207357</v>
      </c>
      <c r="I601" s="261">
        <f t="shared" si="184"/>
        <v>99.6</v>
      </c>
      <c r="J601" s="237">
        <f t="shared" si="182"/>
        <v>32.6</v>
      </c>
      <c r="K601" s="262">
        <f t="shared" si="183"/>
        <v>98.7</v>
      </c>
      <c r="L601" s="226" t="s">
        <v>49</v>
      </c>
      <c r="N601" s="213">
        <v>207240</v>
      </c>
      <c r="O601" s="213">
        <v>2779</v>
      </c>
      <c r="P601" s="213">
        <v>210019</v>
      </c>
      <c r="Q601" s="213">
        <v>206451</v>
      </c>
      <c r="R601" s="213">
        <v>906</v>
      </c>
      <c r="S601" s="213">
        <v>207357</v>
      </c>
    </row>
    <row r="602" spans="2:19">
      <c r="B602" s="226" t="s">
        <v>50</v>
      </c>
      <c r="C602" s="227">
        <f t="shared" si="176"/>
        <v>12970</v>
      </c>
      <c r="D602" s="228">
        <f t="shared" si="177"/>
        <v>1753</v>
      </c>
      <c r="E602" s="229">
        <f t="shared" si="178"/>
        <v>14723</v>
      </c>
      <c r="F602" s="230">
        <f t="shared" si="179"/>
        <v>12884</v>
      </c>
      <c r="G602" s="228">
        <f t="shared" si="180"/>
        <v>1578</v>
      </c>
      <c r="H602" s="231">
        <f t="shared" si="181"/>
        <v>14462</v>
      </c>
      <c r="I602" s="261">
        <f t="shared" si="184"/>
        <v>99.3</v>
      </c>
      <c r="J602" s="237">
        <f t="shared" si="182"/>
        <v>90</v>
      </c>
      <c r="K602" s="262">
        <f t="shared" si="183"/>
        <v>98.2</v>
      </c>
      <c r="L602" s="226" t="s">
        <v>50</v>
      </c>
      <c r="N602" s="213">
        <v>12970</v>
      </c>
      <c r="O602" s="213">
        <v>1753</v>
      </c>
      <c r="P602" s="213">
        <v>14723</v>
      </c>
      <c r="Q602" s="213">
        <v>12884</v>
      </c>
      <c r="R602" s="213">
        <v>1578</v>
      </c>
      <c r="S602" s="213">
        <v>14462</v>
      </c>
    </row>
    <row r="603" spans="2:19">
      <c r="B603" s="226" t="s">
        <v>51</v>
      </c>
      <c r="C603" s="227">
        <f t="shared" si="176"/>
        <v>19635</v>
      </c>
      <c r="D603" s="228">
        <f t="shared" si="177"/>
        <v>0</v>
      </c>
      <c r="E603" s="229">
        <f t="shared" si="178"/>
        <v>19635</v>
      </c>
      <c r="F603" s="230">
        <f t="shared" si="179"/>
        <v>19635</v>
      </c>
      <c r="G603" s="228">
        <f t="shared" si="180"/>
        <v>0</v>
      </c>
      <c r="H603" s="231">
        <f t="shared" si="181"/>
        <v>19635</v>
      </c>
      <c r="I603" s="261">
        <f t="shared" si="184"/>
        <v>100</v>
      </c>
      <c r="J603" s="237">
        <v>0</v>
      </c>
      <c r="K603" s="262">
        <f t="shared" si="183"/>
        <v>100</v>
      </c>
      <c r="L603" s="226" t="s">
        <v>51</v>
      </c>
      <c r="N603" s="213">
        <v>19635</v>
      </c>
      <c r="O603" s="213">
        <v>0</v>
      </c>
      <c r="P603" s="213">
        <v>19635</v>
      </c>
      <c r="Q603" s="213">
        <v>19635</v>
      </c>
      <c r="R603" s="213">
        <v>0</v>
      </c>
      <c r="S603" s="213">
        <v>19635</v>
      </c>
    </row>
    <row r="604" spans="2:19">
      <c r="B604" s="226" t="s">
        <v>52</v>
      </c>
      <c r="C604" s="227">
        <f t="shared" si="176"/>
        <v>62633</v>
      </c>
      <c r="D604" s="228">
        <f t="shared" si="177"/>
        <v>3199</v>
      </c>
      <c r="E604" s="229">
        <f t="shared" si="178"/>
        <v>65832</v>
      </c>
      <c r="F604" s="230">
        <f t="shared" si="179"/>
        <v>62364</v>
      </c>
      <c r="G604" s="228">
        <f t="shared" si="180"/>
        <v>299</v>
      </c>
      <c r="H604" s="231">
        <f t="shared" si="181"/>
        <v>62663</v>
      </c>
      <c r="I604" s="261">
        <f t="shared" si="184"/>
        <v>99.6</v>
      </c>
      <c r="J604" s="237">
        <f t="shared" si="182"/>
        <v>9.3000000000000007</v>
      </c>
      <c r="K604" s="262">
        <f t="shared" si="183"/>
        <v>95.2</v>
      </c>
      <c r="L604" s="226" t="s">
        <v>52</v>
      </c>
      <c r="N604" s="213">
        <v>62633</v>
      </c>
      <c r="O604" s="213">
        <v>3199</v>
      </c>
      <c r="P604" s="213">
        <v>65832</v>
      </c>
      <c r="Q604" s="213">
        <v>62364</v>
      </c>
      <c r="R604" s="213">
        <v>299</v>
      </c>
      <c r="S604" s="213">
        <v>62663</v>
      </c>
    </row>
    <row r="605" spans="2:19">
      <c r="B605" s="226" t="s">
        <v>53</v>
      </c>
      <c r="C605" s="227">
        <f t="shared" si="176"/>
        <v>22703</v>
      </c>
      <c r="D605" s="228">
        <f t="shared" si="177"/>
        <v>0</v>
      </c>
      <c r="E605" s="229">
        <f t="shared" si="178"/>
        <v>22703</v>
      </c>
      <c r="F605" s="230">
        <f t="shared" si="179"/>
        <v>22599</v>
      </c>
      <c r="G605" s="228">
        <f t="shared" si="180"/>
        <v>0</v>
      </c>
      <c r="H605" s="231">
        <f t="shared" si="181"/>
        <v>22599</v>
      </c>
      <c r="I605" s="261">
        <f t="shared" si="184"/>
        <v>99.5</v>
      </c>
      <c r="J605" s="237">
        <v>0</v>
      </c>
      <c r="K605" s="262">
        <f t="shared" si="183"/>
        <v>99.5</v>
      </c>
      <c r="L605" s="226" t="s">
        <v>53</v>
      </c>
      <c r="N605" s="213">
        <v>22703</v>
      </c>
      <c r="O605" s="213">
        <v>0</v>
      </c>
      <c r="P605" s="213">
        <v>22703</v>
      </c>
      <c r="Q605" s="213">
        <v>22599</v>
      </c>
      <c r="R605" s="213">
        <v>0</v>
      </c>
      <c r="S605" s="213">
        <v>22599</v>
      </c>
    </row>
    <row r="606" spans="2:19">
      <c r="B606" s="226" t="s">
        <v>54</v>
      </c>
      <c r="C606" s="227">
        <f t="shared" si="176"/>
        <v>72763</v>
      </c>
      <c r="D606" s="228">
        <f t="shared" si="177"/>
        <v>18041</v>
      </c>
      <c r="E606" s="229">
        <f t="shared" si="178"/>
        <v>90804</v>
      </c>
      <c r="F606" s="230">
        <f t="shared" si="179"/>
        <v>72224</v>
      </c>
      <c r="G606" s="228">
        <f t="shared" si="180"/>
        <v>2707</v>
      </c>
      <c r="H606" s="231">
        <f t="shared" si="181"/>
        <v>74931</v>
      </c>
      <c r="I606" s="261">
        <f t="shared" si="184"/>
        <v>99.3</v>
      </c>
      <c r="J606" s="237">
        <f t="shared" si="182"/>
        <v>15</v>
      </c>
      <c r="K606" s="262">
        <f t="shared" si="183"/>
        <v>82.5</v>
      </c>
      <c r="L606" s="226" t="s">
        <v>54</v>
      </c>
      <c r="N606" s="213">
        <v>72763</v>
      </c>
      <c r="O606" s="213">
        <v>18041</v>
      </c>
      <c r="P606" s="213">
        <v>90804</v>
      </c>
      <c r="Q606" s="213">
        <v>72224</v>
      </c>
      <c r="R606" s="213">
        <v>2707</v>
      </c>
      <c r="S606" s="213">
        <v>74931</v>
      </c>
    </row>
    <row r="607" spans="2:19">
      <c r="B607" s="226" t="s">
        <v>55</v>
      </c>
      <c r="C607" s="227">
        <f t="shared" si="176"/>
        <v>156064</v>
      </c>
      <c r="D607" s="228">
        <f t="shared" si="177"/>
        <v>115</v>
      </c>
      <c r="E607" s="229">
        <f t="shared" si="178"/>
        <v>156179</v>
      </c>
      <c r="F607" s="230">
        <f t="shared" si="179"/>
        <v>155998</v>
      </c>
      <c r="G607" s="228">
        <f t="shared" si="180"/>
        <v>1</v>
      </c>
      <c r="H607" s="231">
        <f t="shared" si="181"/>
        <v>155999</v>
      </c>
      <c r="I607" s="261">
        <f t="shared" si="184"/>
        <v>100</v>
      </c>
      <c r="J607" s="237">
        <f t="shared" si="182"/>
        <v>0.9</v>
      </c>
      <c r="K607" s="262">
        <f t="shared" si="183"/>
        <v>99.9</v>
      </c>
      <c r="L607" s="226" t="s">
        <v>55</v>
      </c>
      <c r="N607" s="213">
        <v>156064</v>
      </c>
      <c r="O607" s="213">
        <v>115</v>
      </c>
      <c r="P607" s="213">
        <v>156179</v>
      </c>
      <c r="Q607" s="213">
        <v>155998</v>
      </c>
      <c r="R607" s="213">
        <v>1</v>
      </c>
      <c r="S607" s="213">
        <v>155999</v>
      </c>
    </row>
    <row r="608" spans="2:19">
      <c r="B608" s="226" t="s">
        <v>56</v>
      </c>
      <c r="C608" s="227">
        <f t="shared" si="176"/>
        <v>163642</v>
      </c>
      <c r="D608" s="228">
        <f t="shared" si="177"/>
        <v>3516</v>
      </c>
      <c r="E608" s="229">
        <f t="shared" si="178"/>
        <v>167158</v>
      </c>
      <c r="F608" s="230">
        <f t="shared" si="179"/>
        <v>163128</v>
      </c>
      <c r="G608" s="228">
        <f t="shared" si="180"/>
        <v>273</v>
      </c>
      <c r="H608" s="231">
        <f t="shared" si="181"/>
        <v>163401</v>
      </c>
      <c r="I608" s="261">
        <f t="shared" si="184"/>
        <v>99.7</v>
      </c>
      <c r="J608" s="237">
        <f t="shared" si="182"/>
        <v>7.8</v>
      </c>
      <c r="K608" s="262">
        <f t="shared" si="183"/>
        <v>97.8</v>
      </c>
      <c r="L608" s="226" t="s">
        <v>56</v>
      </c>
      <c r="N608" s="213">
        <v>163642</v>
      </c>
      <c r="O608" s="213">
        <v>3516</v>
      </c>
      <c r="P608" s="213">
        <v>167158</v>
      </c>
      <c r="Q608" s="213">
        <v>163128</v>
      </c>
      <c r="R608" s="213">
        <v>273</v>
      </c>
      <c r="S608" s="213">
        <v>163401</v>
      </c>
    </row>
    <row r="609" spans="2:19">
      <c r="B609" s="226" t="s">
        <v>57</v>
      </c>
      <c r="C609" s="227">
        <f t="shared" si="176"/>
        <v>77328</v>
      </c>
      <c r="D609" s="228">
        <f t="shared" si="177"/>
        <v>770</v>
      </c>
      <c r="E609" s="229">
        <f t="shared" si="178"/>
        <v>78098</v>
      </c>
      <c r="F609" s="230">
        <f t="shared" si="179"/>
        <v>77144</v>
      </c>
      <c r="G609" s="228">
        <f t="shared" si="180"/>
        <v>187</v>
      </c>
      <c r="H609" s="231">
        <f t="shared" si="181"/>
        <v>77331</v>
      </c>
      <c r="I609" s="261">
        <f t="shared" si="184"/>
        <v>99.8</v>
      </c>
      <c r="J609" s="237">
        <f t="shared" si="182"/>
        <v>24.3</v>
      </c>
      <c r="K609" s="262">
        <f t="shared" si="183"/>
        <v>99</v>
      </c>
      <c r="L609" s="226" t="s">
        <v>57</v>
      </c>
      <c r="N609" s="213">
        <v>77328</v>
      </c>
      <c r="O609" s="213">
        <v>770</v>
      </c>
      <c r="P609" s="213">
        <v>78098</v>
      </c>
      <c r="Q609" s="213">
        <v>77144</v>
      </c>
      <c r="R609" s="213">
        <v>187</v>
      </c>
      <c r="S609" s="213">
        <v>77331</v>
      </c>
    </row>
    <row r="610" spans="2:19">
      <c r="B610" s="226" t="s">
        <v>58</v>
      </c>
      <c r="C610" s="227">
        <f t="shared" si="176"/>
        <v>188328</v>
      </c>
      <c r="D610" s="228">
        <f t="shared" si="177"/>
        <v>7204</v>
      </c>
      <c r="E610" s="229">
        <f t="shared" si="178"/>
        <v>195532</v>
      </c>
      <c r="F610" s="230">
        <f t="shared" si="179"/>
        <v>185722</v>
      </c>
      <c r="G610" s="228">
        <f t="shared" si="180"/>
        <v>786</v>
      </c>
      <c r="H610" s="231">
        <f t="shared" si="181"/>
        <v>186508</v>
      </c>
      <c r="I610" s="261">
        <f t="shared" si="184"/>
        <v>98.6</v>
      </c>
      <c r="J610" s="237">
        <f t="shared" si="182"/>
        <v>10.9</v>
      </c>
      <c r="K610" s="262">
        <f t="shared" si="183"/>
        <v>95.4</v>
      </c>
      <c r="L610" s="226" t="s">
        <v>58</v>
      </c>
      <c r="N610" s="213">
        <v>188328</v>
      </c>
      <c r="O610" s="213">
        <v>7204</v>
      </c>
      <c r="P610" s="213">
        <v>195532</v>
      </c>
      <c r="Q610" s="213">
        <v>185722</v>
      </c>
      <c r="R610" s="213">
        <v>786</v>
      </c>
      <c r="S610" s="213">
        <v>186508</v>
      </c>
    </row>
    <row r="611" spans="2:19">
      <c r="B611" s="226" t="s">
        <v>59</v>
      </c>
      <c r="C611" s="227">
        <f t="shared" si="176"/>
        <v>187149</v>
      </c>
      <c r="D611" s="228">
        <f t="shared" si="177"/>
        <v>14640</v>
      </c>
      <c r="E611" s="229">
        <f t="shared" si="178"/>
        <v>201789</v>
      </c>
      <c r="F611" s="230">
        <f t="shared" si="179"/>
        <v>184320</v>
      </c>
      <c r="G611" s="228">
        <f t="shared" si="180"/>
        <v>2159</v>
      </c>
      <c r="H611" s="231">
        <f t="shared" si="181"/>
        <v>186479</v>
      </c>
      <c r="I611" s="261">
        <f t="shared" si="184"/>
        <v>98.5</v>
      </c>
      <c r="J611" s="237">
        <f t="shared" si="182"/>
        <v>14.7</v>
      </c>
      <c r="K611" s="262">
        <f t="shared" si="183"/>
        <v>92.4</v>
      </c>
      <c r="L611" s="226" t="s">
        <v>59</v>
      </c>
      <c r="N611" s="213">
        <v>187149</v>
      </c>
      <c r="O611" s="213">
        <v>14640</v>
      </c>
      <c r="P611" s="213">
        <v>201789</v>
      </c>
      <c r="Q611" s="213">
        <v>184320</v>
      </c>
      <c r="R611" s="213">
        <v>2159</v>
      </c>
      <c r="S611" s="213">
        <v>186479</v>
      </c>
    </row>
    <row r="612" spans="2:19">
      <c r="B612" s="226" t="s">
        <v>60</v>
      </c>
      <c r="C612" s="227">
        <f t="shared" si="176"/>
        <v>65869</v>
      </c>
      <c r="D612" s="228">
        <f t="shared" si="177"/>
        <v>1237</v>
      </c>
      <c r="E612" s="229">
        <f t="shared" si="178"/>
        <v>67106</v>
      </c>
      <c r="F612" s="230">
        <f t="shared" si="179"/>
        <v>64299</v>
      </c>
      <c r="G612" s="228">
        <f t="shared" si="180"/>
        <v>152</v>
      </c>
      <c r="H612" s="231">
        <f t="shared" si="181"/>
        <v>64451</v>
      </c>
      <c r="I612" s="261">
        <f t="shared" si="184"/>
        <v>97.6</v>
      </c>
      <c r="J612" s="237">
        <f t="shared" si="182"/>
        <v>12.3</v>
      </c>
      <c r="K612" s="262">
        <f t="shared" si="183"/>
        <v>96</v>
      </c>
      <c r="L612" s="226" t="s">
        <v>60</v>
      </c>
      <c r="N612" s="213">
        <v>65869</v>
      </c>
      <c r="O612" s="213">
        <v>1237</v>
      </c>
      <c r="P612" s="213">
        <v>67106</v>
      </c>
      <c r="Q612" s="213">
        <v>64299</v>
      </c>
      <c r="R612" s="213">
        <v>152</v>
      </c>
      <c r="S612" s="213">
        <v>64451</v>
      </c>
    </row>
    <row r="613" spans="2:19">
      <c r="B613" s="226" t="s">
        <v>61</v>
      </c>
      <c r="C613" s="227">
        <f t="shared" si="176"/>
        <v>16622</v>
      </c>
      <c r="D613" s="228">
        <f t="shared" si="177"/>
        <v>0</v>
      </c>
      <c r="E613" s="229">
        <f t="shared" si="178"/>
        <v>16622</v>
      </c>
      <c r="F613" s="230">
        <f t="shared" si="179"/>
        <v>16622</v>
      </c>
      <c r="G613" s="228">
        <f t="shared" si="180"/>
        <v>0</v>
      </c>
      <c r="H613" s="231">
        <f t="shared" si="181"/>
        <v>16622</v>
      </c>
      <c r="I613" s="261">
        <f t="shared" si="184"/>
        <v>100</v>
      </c>
      <c r="J613" s="237">
        <v>0</v>
      </c>
      <c r="K613" s="262">
        <f t="shared" si="183"/>
        <v>100</v>
      </c>
      <c r="L613" s="226" t="s">
        <v>61</v>
      </c>
      <c r="N613" s="213">
        <v>16622</v>
      </c>
      <c r="O613" s="213">
        <v>0</v>
      </c>
      <c r="P613" s="213">
        <v>16622</v>
      </c>
      <c r="Q613" s="213">
        <v>16622</v>
      </c>
      <c r="R613" s="213">
        <v>0</v>
      </c>
      <c r="S613" s="213">
        <v>16622</v>
      </c>
    </row>
    <row r="614" spans="2:19">
      <c r="B614" s="226" t="s">
        <v>62</v>
      </c>
      <c r="C614" s="227">
        <f t="shared" si="176"/>
        <v>57196</v>
      </c>
      <c r="D614" s="228">
        <f t="shared" si="177"/>
        <v>0</v>
      </c>
      <c r="E614" s="229">
        <f t="shared" si="178"/>
        <v>57196</v>
      </c>
      <c r="F614" s="230">
        <f t="shared" si="179"/>
        <v>57196</v>
      </c>
      <c r="G614" s="228">
        <f t="shared" si="180"/>
        <v>0</v>
      </c>
      <c r="H614" s="231">
        <f t="shared" si="181"/>
        <v>57196</v>
      </c>
      <c r="I614" s="261">
        <f t="shared" si="184"/>
        <v>100</v>
      </c>
      <c r="J614" s="237">
        <v>0</v>
      </c>
      <c r="K614" s="262">
        <f t="shared" si="183"/>
        <v>100</v>
      </c>
      <c r="L614" s="226" t="s">
        <v>62</v>
      </c>
      <c r="N614" s="213">
        <v>57196</v>
      </c>
      <c r="O614" s="213">
        <v>0</v>
      </c>
      <c r="P614" s="213">
        <v>57196</v>
      </c>
      <c r="Q614" s="213">
        <v>57196</v>
      </c>
      <c r="R614" s="213">
        <v>0</v>
      </c>
      <c r="S614" s="213">
        <v>57196</v>
      </c>
    </row>
    <row r="615" spans="2:19">
      <c r="B615" s="226" t="s">
        <v>63</v>
      </c>
      <c r="C615" s="227">
        <f t="shared" si="176"/>
        <v>35281</v>
      </c>
      <c r="D615" s="228">
        <f t="shared" si="177"/>
        <v>0</v>
      </c>
      <c r="E615" s="229">
        <f t="shared" si="178"/>
        <v>35281</v>
      </c>
      <c r="F615" s="230">
        <f t="shared" si="179"/>
        <v>35281</v>
      </c>
      <c r="G615" s="228">
        <f t="shared" si="180"/>
        <v>0</v>
      </c>
      <c r="H615" s="231">
        <f t="shared" si="181"/>
        <v>35281</v>
      </c>
      <c r="I615" s="261">
        <f t="shared" si="184"/>
        <v>100</v>
      </c>
      <c r="J615" s="237">
        <v>0</v>
      </c>
      <c r="K615" s="262">
        <f t="shared" si="183"/>
        <v>100</v>
      </c>
      <c r="L615" s="226" t="s">
        <v>63</v>
      </c>
      <c r="N615" s="213">
        <v>35281</v>
      </c>
      <c r="O615" s="213">
        <v>0</v>
      </c>
      <c r="P615" s="213">
        <v>35281</v>
      </c>
      <c r="Q615" s="213">
        <v>35281</v>
      </c>
      <c r="R615" s="213">
        <v>0</v>
      </c>
      <c r="S615" s="213">
        <v>35281</v>
      </c>
    </row>
    <row r="616" spans="2:19">
      <c r="B616" s="226" t="s">
        <v>64</v>
      </c>
      <c r="C616" s="227">
        <f t="shared" si="176"/>
        <v>551964</v>
      </c>
      <c r="D616" s="228">
        <f t="shared" si="177"/>
        <v>32787</v>
      </c>
      <c r="E616" s="229">
        <f t="shared" si="178"/>
        <v>584751</v>
      </c>
      <c r="F616" s="230">
        <f t="shared" si="179"/>
        <v>549887</v>
      </c>
      <c r="G616" s="228">
        <f t="shared" si="180"/>
        <v>22485</v>
      </c>
      <c r="H616" s="231">
        <f t="shared" si="181"/>
        <v>572372</v>
      </c>
      <c r="I616" s="261">
        <f t="shared" si="184"/>
        <v>99.6</v>
      </c>
      <c r="J616" s="237">
        <f t="shared" si="182"/>
        <v>68.599999999999994</v>
      </c>
      <c r="K616" s="262">
        <f t="shared" si="183"/>
        <v>97.9</v>
      </c>
      <c r="L616" s="226" t="s">
        <v>64</v>
      </c>
      <c r="N616" s="213">
        <v>551964</v>
      </c>
      <c r="O616" s="213">
        <v>32787</v>
      </c>
      <c r="P616" s="213">
        <v>584751</v>
      </c>
      <c r="Q616" s="213">
        <v>549887</v>
      </c>
      <c r="R616" s="213">
        <v>22485</v>
      </c>
      <c r="S616" s="213">
        <v>572372</v>
      </c>
    </row>
    <row r="617" spans="2:19">
      <c r="B617" s="226" t="s">
        <v>65</v>
      </c>
      <c r="C617" s="227">
        <f t="shared" si="176"/>
        <v>189110</v>
      </c>
      <c r="D617" s="228">
        <f t="shared" si="177"/>
        <v>0</v>
      </c>
      <c r="E617" s="229">
        <f t="shared" si="178"/>
        <v>189110</v>
      </c>
      <c r="F617" s="230">
        <f t="shared" si="179"/>
        <v>189061</v>
      </c>
      <c r="G617" s="228">
        <f t="shared" si="180"/>
        <v>0</v>
      </c>
      <c r="H617" s="231">
        <f t="shared" si="181"/>
        <v>189061</v>
      </c>
      <c r="I617" s="261">
        <f t="shared" si="184"/>
        <v>100</v>
      </c>
      <c r="J617" s="237">
        <v>0</v>
      </c>
      <c r="K617" s="262">
        <f t="shared" si="183"/>
        <v>100</v>
      </c>
      <c r="L617" s="226" t="s">
        <v>65</v>
      </c>
      <c r="N617" s="213">
        <v>189110</v>
      </c>
      <c r="O617" s="213">
        <v>0</v>
      </c>
      <c r="P617" s="213">
        <v>189110</v>
      </c>
      <c r="Q617" s="213">
        <v>189061</v>
      </c>
      <c r="R617" s="213">
        <v>0</v>
      </c>
      <c r="S617" s="213">
        <v>189061</v>
      </c>
    </row>
    <row r="618" spans="2:19">
      <c r="B618" s="226" t="s">
        <v>66</v>
      </c>
      <c r="C618" s="227">
        <f t="shared" si="176"/>
        <v>37970</v>
      </c>
      <c r="D618" s="236">
        <f t="shared" si="177"/>
        <v>0</v>
      </c>
      <c r="E618" s="229">
        <f t="shared" si="178"/>
        <v>37970</v>
      </c>
      <c r="F618" s="230">
        <f t="shared" si="179"/>
        <v>37888</v>
      </c>
      <c r="G618" s="236">
        <f t="shared" si="180"/>
        <v>0</v>
      </c>
      <c r="H618" s="231">
        <f t="shared" si="181"/>
        <v>37888</v>
      </c>
      <c r="I618" s="261">
        <f t="shared" si="184"/>
        <v>99.8</v>
      </c>
      <c r="J618" s="237">
        <v>0</v>
      </c>
      <c r="K618" s="262">
        <f t="shared" si="183"/>
        <v>99.8</v>
      </c>
      <c r="L618" s="226" t="s">
        <v>66</v>
      </c>
      <c r="N618" s="213">
        <v>37970</v>
      </c>
      <c r="O618" s="213">
        <v>0</v>
      </c>
      <c r="P618" s="213">
        <v>37970</v>
      </c>
      <c r="Q618" s="213">
        <v>37888</v>
      </c>
      <c r="R618" s="213">
        <v>0</v>
      </c>
      <c r="S618" s="213">
        <v>37888</v>
      </c>
    </row>
    <row r="619" spans="2:19">
      <c r="B619" s="226" t="s">
        <v>67</v>
      </c>
      <c r="C619" s="227">
        <f t="shared" si="176"/>
        <v>43479</v>
      </c>
      <c r="D619" s="228">
        <f t="shared" si="177"/>
        <v>0</v>
      </c>
      <c r="E619" s="229">
        <f t="shared" si="178"/>
        <v>43479</v>
      </c>
      <c r="F619" s="230">
        <f t="shared" si="179"/>
        <v>43479</v>
      </c>
      <c r="G619" s="228">
        <f t="shared" si="180"/>
        <v>0</v>
      </c>
      <c r="H619" s="231">
        <f t="shared" si="181"/>
        <v>43479</v>
      </c>
      <c r="I619" s="261">
        <f t="shared" si="184"/>
        <v>100</v>
      </c>
      <c r="J619" s="237">
        <v>0</v>
      </c>
      <c r="K619" s="262">
        <f t="shared" si="183"/>
        <v>100</v>
      </c>
      <c r="L619" s="226" t="s">
        <v>67</v>
      </c>
      <c r="N619" s="213">
        <v>43479</v>
      </c>
      <c r="O619" s="213">
        <v>0</v>
      </c>
      <c r="P619" s="213">
        <v>43479</v>
      </c>
      <c r="Q619" s="213">
        <v>43479</v>
      </c>
      <c r="R619" s="213">
        <v>0</v>
      </c>
      <c r="S619" s="213">
        <v>43479</v>
      </c>
    </row>
    <row r="620" spans="2:19">
      <c r="B620" s="238" t="s">
        <v>68</v>
      </c>
      <c r="C620" s="239">
        <f t="shared" si="176"/>
        <v>19370</v>
      </c>
      <c r="D620" s="240">
        <f t="shared" si="177"/>
        <v>0</v>
      </c>
      <c r="E620" s="241">
        <f t="shared" si="178"/>
        <v>19370</v>
      </c>
      <c r="F620" s="242">
        <f t="shared" si="179"/>
        <v>19370</v>
      </c>
      <c r="G620" s="240">
        <f t="shared" si="180"/>
        <v>0</v>
      </c>
      <c r="H620" s="243">
        <f t="shared" si="181"/>
        <v>19370</v>
      </c>
      <c r="I620" s="271">
        <f t="shared" si="184"/>
        <v>100</v>
      </c>
      <c r="J620" s="237">
        <v>0</v>
      </c>
      <c r="K620" s="273">
        <f t="shared" si="183"/>
        <v>100</v>
      </c>
      <c r="L620" s="238" t="s">
        <v>68</v>
      </c>
      <c r="N620" s="213">
        <v>19370</v>
      </c>
      <c r="O620" s="213">
        <v>0</v>
      </c>
      <c r="P620" s="213">
        <v>19370</v>
      </c>
      <c r="Q620" s="213">
        <v>19370</v>
      </c>
      <c r="R620" s="213">
        <v>0</v>
      </c>
      <c r="S620" s="213">
        <v>19370</v>
      </c>
    </row>
    <row r="621" spans="2:19" ht="15.75" customHeight="1">
      <c r="B621" s="247" t="s">
        <v>70</v>
      </c>
      <c r="C621" s="248">
        <f t="shared" ref="C621:H621" si="185">SUM(C582:C593)</f>
        <v>8856372</v>
      </c>
      <c r="D621" s="249">
        <f t="shared" si="185"/>
        <v>185880</v>
      </c>
      <c r="E621" s="250">
        <f t="shared" si="185"/>
        <v>9042252</v>
      </c>
      <c r="F621" s="251">
        <f t="shared" si="185"/>
        <v>8803474</v>
      </c>
      <c r="G621" s="249">
        <f t="shared" si="185"/>
        <v>46813</v>
      </c>
      <c r="H621" s="252">
        <f t="shared" si="185"/>
        <v>8850287</v>
      </c>
      <c r="I621" s="274">
        <f t="shared" ref="I621:I623" si="186">IF(C621=0,"",ROUND(F621/C621*100,1))</f>
        <v>99.4</v>
      </c>
      <c r="J621" s="275">
        <f t="shared" ref="J621:J623" si="187">IF(D621=0,"",ROUND(G621/D621*100,1))</f>
        <v>25.2</v>
      </c>
      <c r="K621" s="276">
        <f>IF(E621=0,"",ROUND(H621/E621*100,1))</f>
        <v>97.9</v>
      </c>
      <c r="L621" s="247" t="s">
        <v>70</v>
      </c>
      <c r="N621" s="213">
        <v>8856372</v>
      </c>
      <c r="O621" s="213">
        <v>185880</v>
      </c>
      <c r="P621" s="213">
        <v>9042252</v>
      </c>
      <c r="Q621" s="213">
        <v>8803474</v>
      </c>
      <c r="R621" s="213">
        <v>46813</v>
      </c>
      <c r="S621" s="213">
        <v>8850287</v>
      </c>
    </row>
    <row r="622" spans="2:19" ht="15.75" customHeight="1">
      <c r="B622" s="247" t="s">
        <v>71</v>
      </c>
      <c r="C622" s="248">
        <f t="shared" ref="C622:H622" si="188">SUM(C594:C620)</f>
        <v>2967477</v>
      </c>
      <c r="D622" s="249">
        <f t="shared" si="188"/>
        <v>90615</v>
      </c>
      <c r="E622" s="250">
        <f t="shared" si="188"/>
        <v>3058092</v>
      </c>
      <c r="F622" s="251">
        <f t="shared" si="188"/>
        <v>2953165</v>
      </c>
      <c r="G622" s="249">
        <f t="shared" si="188"/>
        <v>32831</v>
      </c>
      <c r="H622" s="252">
        <f t="shared" si="188"/>
        <v>2985996</v>
      </c>
      <c r="I622" s="274">
        <f t="shared" si="186"/>
        <v>99.5</v>
      </c>
      <c r="J622" s="275">
        <f t="shared" si="187"/>
        <v>36.200000000000003</v>
      </c>
      <c r="K622" s="276">
        <f t="shared" ref="K622:K623" si="189">IF(E622=0,"",ROUND(H622/E622*100,1))</f>
        <v>97.6</v>
      </c>
      <c r="L622" s="247" t="s">
        <v>71</v>
      </c>
      <c r="N622" s="213">
        <v>2967477</v>
      </c>
      <c r="O622" s="213">
        <v>90615</v>
      </c>
      <c r="P622" s="213">
        <v>3058092</v>
      </c>
      <c r="Q622" s="213">
        <v>2953165</v>
      </c>
      <c r="R622" s="213">
        <v>32831</v>
      </c>
      <c r="S622" s="213">
        <v>2985996</v>
      </c>
    </row>
    <row r="623" spans="2:19" ht="15.75" customHeight="1">
      <c r="B623" s="247" t="s">
        <v>72</v>
      </c>
      <c r="C623" s="248">
        <f t="shared" ref="C623:H623" si="190">SUM(C621:C622)</f>
        <v>11823849</v>
      </c>
      <c r="D623" s="249">
        <f t="shared" si="190"/>
        <v>276495</v>
      </c>
      <c r="E623" s="250">
        <f t="shared" si="190"/>
        <v>12100344</v>
      </c>
      <c r="F623" s="251">
        <f t="shared" si="190"/>
        <v>11756639</v>
      </c>
      <c r="G623" s="249">
        <f t="shared" si="190"/>
        <v>79644</v>
      </c>
      <c r="H623" s="252">
        <f t="shared" si="190"/>
        <v>11836283</v>
      </c>
      <c r="I623" s="274">
        <f t="shared" si="186"/>
        <v>99.4</v>
      </c>
      <c r="J623" s="275">
        <f t="shared" si="187"/>
        <v>28.8</v>
      </c>
      <c r="K623" s="276">
        <f t="shared" si="189"/>
        <v>97.8</v>
      </c>
      <c r="L623" s="247" t="s">
        <v>72</v>
      </c>
      <c r="N623" s="213">
        <v>11823849</v>
      </c>
      <c r="O623" s="213">
        <v>276495</v>
      </c>
      <c r="P623" s="213">
        <v>12100344</v>
      </c>
      <c r="Q623" s="213">
        <v>11756639</v>
      </c>
      <c r="R623" s="213">
        <v>79644</v>
      </c>
      <c r="S623" s="213">
        <v>11836283</v>
      </c>
    </row>
    <row r="624" spans="2:19">
      <c r="I624" s="256"/>
      <c r="J624" s="256"/>
      <c r="K624" s="256"/>
      <c r="L624" s="257" t="s">
        <v>100</v>
      </c>
    </row>
    <row r="625" spans="1:19" ht="19.2">
      <c r="B625" s="212" t="s">
        <v>85</v>
      </c>
      <c r="I625" s="256"/>
      <c r="J625" s="256"/>
      <c r="K625" s="256"/>
    </row>
    <row r="626" spans="1:19">
      <c r="I626" s="256"/>
      <c r="J626" s="256"/>
      <c r="K626" s="256"/>
      <c r="L626" s="214" t="s">
        <v>9</v>
      </c>
    </row>
    <row r="627" spans="1:19">
      <c r="A627" s="215"/>
      <c r="B627" s="282"/>
      <c r="C627" s="447" t="s">
        <v>5</v>
      </c>
      <c r="D627" s="448"/>
      <c r="E627" s="449"/>
      <c r="F627" s="448" t="s">
        <v>6</v>
      </c>
      <c r="G627" s="448"/>
      <c r="H627" s="448"/>
      <c r="I627" s="447" t="s">
        <v>7</v>
      </c>
      <c r="J627" s="448"/>
      <c r="K627" s="449"/>
      <c r="L627" s="282"/>
      <c r="N627" s="213" t="s">
        <v>227</v>
      </c>
      <c r="Q627" s="213" t="s">
        <v>228</v>
      </c>
    </row>
    <row r="628" spans="1:19">
      <c r="A628" s="215"/>
      <c r="B628" s="283" t="s">
        <v>8</v>
      </c>
      <c r="C628" s="284" t="s">
        <v>2</v>
      </c>
      <c r="D628" s="285" t="s">
        <v>3</v>
      </c>
      <c r="E628" s="286" t="s">
        <v>4</v>
      </c>
      <c r="F628" s="287" t="s">
        <v>2</v>
      </c>
      <c r="G628" s="285" t="s">
        <v>3</v>
      </c>
      <c r="H628" s="288" t="s">
        <v>4</v>
      </c>
      <c r="I628" s="284" t="s">
        <v>198</v>
      </c>
      <c r="J628" s="285" t="s">
        <v>199</v>
      </c>
      <c r="K628" s="286" t="s">
        <v>200</v>
      </c>
      <c r="L628" s="283" t="s">
        <v>69</v>
      </c>
      <c r="N628" s="213" t="s">
        <v>229</v>
      </c>
      <c r="O628" s="213" t="s">
        <v>230</v>
      </c>
      <c r="P628" s="213" t="s">
        <v>231</v>
      </c>
      <c r="Q628" s="213" t="s">
        <v>229</v>
      </c>
      <c r="R628" s="213" t="s">
        <v>230</v>
      </c>
      <c r="S628" s="213" t="s">
        <v>231</v>
      </c>
    </row>
    <row r="629" spans="1:19">
      <c r="A629" s="215"/>
      <c r="B629" s="289"/>
      <c r="C629" s="290" t="s">
        <v>201</v>
      </c>
      <c r="D629" s="291" t="s">
        <v>202</v>
      </c>
      <c r="E629" s="292" t="s">
        <v>203</v>
      </c>
      <c r="F629" s="293" t="s">
        <v>204</v>
      </c>
      <c r="G629" s="291" t="s">
        <v>205</v>
      </c>
      <c r="H629" s="294" t="s">
        <v>206</v>
      </c>
      <c r="I629" s="290"/>
      <c r="J629" s="291"/>
      <c r="K629" s="292"/>
      <c r="L629" s="289"/>
      <c r="N629" s="213" t="s">
        <v>26</v>
      </c>
      <c r="O629" s="213" t="s">
        <v>27</v>
      </c>
      <c r="P629" s="213" t="s">
        <v>28</v>
      </c>
      <c r="Q629" s="213" t="s">
        <v>29</v>
      </c>
      <c r="R629" s="213" t="s">
        <v>30</v>
      </c>
      <c r="S629" s="213" t="s">
        <v>31</v>
      </c>
    </row>
    <row r="630" spans="1:19">
      <c r="B630" s="216" t="s">
        <v>33</v>
      </c>
      <c r="C630" s="217">
        <f t="shared" ref="C630:C668" si="191">N630</f>
        <v>53009</v>
      </c>
      <c r="D630" s="218">
        <f t="shared" ref="D630:D668" si="192">O630</f>
        <v>0</v>
      </c>
      <c r="E630" s="219">
        <f t="shared" ref="E630:E668" si="193">P630</f>
        <v>53009</v>
      </c>
      <c r="F630" s="220">
        <f t="shared" ref="F630:F668" si="194">Q630</f>
        <v>53009</v>
      </c>
      <c r="G630" s="218">
        <f t="shared" ref="G630:G668" si="195">R630</f>
        <v>0</v>
      </c>
      <c r="H630" s="221">
        <f t="shared" ref="H630:H668" si="196">S630</f>
        <v>53009</v>
      </c>
      <c r="I630" s="258">
        <f>IF(C630=0,"",ROUND(F630/C630*100,1))</f>
        <v>100</v>
      </c>
      <c r="J630" s="259">
        <v>0</v>
      </c>
      <c r="K630" s="260">
        <f t="shared" ref="K630:K668" si="197">IF(E630=0,"",ROUND(H630/E630*100,1))</f>
        <v>100</v>
      </c>
      <c r="L630" s="225" t="s">
        <v>33</v>
      </c>
      <c r="N630" s="213">
        <v>53009</v>
      </c>
      <c r="O630" s="213">
        <v>0</v>
      </c>
      <c r="P630" s="213">
        <v>53009</v>
      </c>
      <c r="Q630" s="213">
        <v>53009</v>
      </c>
      <c r="R630" s="213">
        <v>0</v>
      </c>
      <c r="S630" s="213">
        <v>53009</v>
      </c>
    </row>
    <row r="631" spans="1:19">
      <c r="B631" s="226" t="s">
        <v>0</v>
      </c>
      <c r="C631" s="227">
        <f t="shared" si="191"/>
        <v>9658</v>
      </c>
      <c r="D631" s="228">
        <f t="shared" si="192"/>
        <v>0</v>
      </c>
      <c r="E631" s="229">
        <f t="shared" si="193"/>
        <v>9658</v>
      </c>
      <c r="F631" s="230">
        <f t="shared" si="194"/>
        <v>9658</v>
      </c>
      <c r="G631" s="228">
        <f t="shared" si="195"/>
        <v>0</v>
      </c>
      <c r="H631" s="231">
        <f t="shared" si="196"/>
        <v>9658</v>
      </c>
      <c r="I631" s="261">
        <f t="shared" ref="I631:I668" si="198">IF(C631=0,"",ROUND(F631/C631*100,1))</f>
        <v>100</v>
      </c>
      <c r="J631" s="237">
        <v>0</v>
      </c>
      <c r="K631" s="262">
        <f t="shared" si="197"/>
        <v>100</v>
      </c>
      <c r="L631" s="226" t="s">
        <v>0</v>
      </c>
      <c r="N631" s="213">
        <v>9658</v>
      </c>
      <c r="O631" s="213">
        <v>0</v>
      </c>
      <c r="P631" s="213">
        <v>9658</v>
      </c>
      <c r="Q631" s="213">
        <v>9658</v>
      </c>
      <c r="R631" s="213">
        <v>0</v>
      </c>
      <c r="S631" s="213">
        <v>9658</v>
      </c>
    </row>
    <row r="632" spans="1:19">
      <c r="B632" s="226" t="s">
        <v>1</v>
      </c>
      <c r="C632" s="227">
        <f t="shared" si="191"/>
        <v>59653</v>
      </c>
      <c r="D632" s="228">
        <f t="shared" si="192"/>
        <v>0</v>
      </c>
      <c r="E632" s="229">
        <f t="shared" si="193"/>
        <v>59653</v>
      </c>
      <c r="F632" s="230">
        <f t="shared" si="194"/>
        <v>59653</v>
      </c>
      <c r="G632" s="228">
        <f t="shared" si="195"/>
        <v>0</v>
      </c>
      <c r="H632" s="231">
        <f t="shared" si="196"/>
        <v>59653</v>
      </c>
      <c r="I632" s="261">
        <f t="shared" si="198"/>
        <v>100</v>
      </c>
      <c r="J632" s="259">
        <v>0</v>
      </c>
      <c r="K632" s="262">
        <f t="shared" si="197"/>
        <v>100</v>
      </c>
      <c r="L632" s="226" t="s">
        <v>1</v>
      </c>
      <c r="N632" s="213">
        <v>59653</v>
      </c>
      <c r="O632" s="213">
        <v>0</v>
      </c>
      <c r="P632" s="213">
        <v>59653</v>
      </c>
      <c r="Q632" s="213">
        <v>59653</v>
      </c>
      <c r="R632" s="213">
        <v>0</v>
      </c>
      <c r="S632" s="213">
        <v>59653</v>
      </c>
    </row>
    <row r="633" spans="1:19">
      <c r="B633" s="226" t="s">
        <v>34</v>
      </c>
      <c r="C633" s="227">
        <f t="shared" si="191"/>
        <v>23617</v>
      </c>
      <c r="D633" s="228">
        <f t="shared" si="192"/>
        <v>0</v>
      </c>
      <c r="E633" s="229">
        <f t="shared" si="193"/>
        <v>23617</v>
      </c>
      <c r="F633" s="230">
        <f t="shared" si="194"/>
        <v>23617</v>
      </c>
      <c r="G633" s="228">
        <f t="shared" si="195"/>
        <v>0</v>
      </c>
      <c r="H633" s="231">
        <f t="shared" si="196"/>
        <v>23617</v>
      </c>
      <c r="I633" s="261">
        <f t="shared" si="198"/>
        <v>100</v>
      </c>
      <c r="J633" s="237">
        <v>0</v>
      </c>
      <c r="K633" s="262">
        <f t="shared" si="197"/>
        <v>100</v>
      </c>
      <c r="L633" s="226" t="s">
        <v>34</v>
      </c>
      <c r="N633" s="213">
        <v>23617</v>
      </c>
      <c r="O633" s="213">
        <v>0</v>
      </c>
      <c r="P633" s="213">
        <v>23617</v>
      </c>
      <c r="Q633" s="213">
        <v>23617</v>
      </c>
      <c r="R633" s="213">
        <v>0</v>
      </c>
      <c r="S633" s="213">
        <v>23617</v>
      </c>
    </row>
    <row r="634" spans="1:19">
      <c r="B634" s="226" t="s">
        <v>35</v>
      </c>
      <c r="C634" s="227">
        <f t="shared" si="191"/>
        <v>46456</v>
      </c>
      <c r="D634" s="228">
        <f t="shared" si="192"/>
        <v>0</v>
      </c>
      <c r="E634" s="229">
        <f t="shared" si="193"/>
        <v>46456</v>
      </c>
      <c r="F634" s="230">
        <f t="shared" si="194"/>
        <v>46456</v>
      </c>
      <c r="G634" s="228">
        <f t="shared" si="195"/>
        <v>0</v>
      </c>
      <c r="H634" s="231">
        <f t="shared" si="196"/>
        <v>46456</v>
      </c>
      <c r="I634" s="261">
        <f t="shared" si="198"/>
        <v>100</v>
      </c>
      <c r="J634" s="259">
        <v>0</v>
      </c>
      <c r="K634" s="262">
        <f t="shared" si="197"/>
        <v>100</v>
      </c>
      <c r="L634" s="226" t="s">
        <v>35</v>
      </c>
      <c r="N634" s="213">
        <v>46456</v>
      </c>
      <c r="O634" s="213">
        <v>0</v>
      </c>
      <c r="P634" s="213">
        <v>46456</v>
      </c>
      <c r="Q634" s="213">
        <v>46456</v>
      </c>
      <c r="R634" s="213">
        <v>0</v>
      </c>
      <c r="S634" s="213">
        <v>46456</v>
      </c>
    </row>
    <row r="635" spans="1:19">
      <c r="B635" s="226" t="s">
        <v>36</v>
      </c>
      <c r="C635" s="227">
        <f t="shared" si="191"/>
        <v>28741</v>
      </c>
      <c r="D635" s="228">
        <f t="shared" si="192"/>
        <v>0</v>
      </c>
      <c r="E635" s="229">
        <f t="shared" si="193"/>
        <v>28741</v>
      </c>
      <c r="F635" s="230">
        <f t="shared" si="194"/>
        <v>28741</v>
      </c>
      <c r="G635" s="228">
        <f t="shared" si="195"/>
        <v>0</v>
      </c>
      <c r="H635" s="231">
        <f t="shared" si="196"/>
        <v>28741</v>
      </c>
      <c r="I635" s="261">
        <f t="shared" si="198"/>
        <v>100</v>
      </c>
      <c r="J635" s="237">
        <v>0</v>
      </c>
      <c r="K635" s="262">
        <f t="shared" si="197"/>
        <v>100</v>
      </c>
      <c r="L635" s="226" t="s">
        <v>36</v>
      </c>
      <c r="N635" s="213">
        <v>28741</v>
      </c>
      <c r="O635" s="213">
        <v>0</v>
      </c>
      <c r="P635" s="213">
        <v>28741</v>
      </c>
      <c r="Q635" s="213">
        <v>28741</v>
      </c>
      <c r="R635" s="213">
        <v>0</v>
      </c>
      <c r="S635" s="213">
        <v>28741</v>
      </c>
    </row>
    <row r="636" spans="1:19">
      <c r="B636" s="226" t="s">
        <v>37</v>
      </c>
      <c r="C636" s="227">
        <f t="shared" si="191"/>
        <v>2690</v>
      </c>
      <c r="D636" s="228">
        <f t="shared" si="192"/>
        <v>0</v>
      </c>
      <c r="E636" s="229">
        <f t="shared" si="193"/>
        <v>2690</v>
      </c>
      <c r="F636" s="230">
        <f t="shared" si="194"/>
        <v>2690</v>
      </c>
      <c r="G636" s="228">
        <f t="shared" si="195"/>
        <v>0</v>
      </c>
      <c r="H636" s="231">
        <f t="shared" si="196"/>
        <v>2690</v>
      </c>
      <c r="I636" s="261">
        <f t="shared" si="198"/>
        <v>100</v>
      </c>
      <c r="J636" s="259">
        <v>0</v>
      </c>
      <c r="K636" s="262">
        <f t="shared" si="197"/>
        <v>100</v>
      </c>
      <c r="L636" s="226" t="s">
        <v>157</v>
      </c>
      <c r="N636" s="213">
        <v>2690</v>
      </c>
      <c r="O636" s="213">
        <v>0</v>
      </c>
      <c r="P636" s="213">
        <v>2690</v>
      </c>
      <c r="Q636" s="213">
        <v>2690</v>
      </c>
      <c r="R636" s="213">
        <v>0</v>
      </c>
      <c r="S636" s="213">
        <v>2690</v>
      </c>
    </row>
    <row r="637" spans="1:19">
      <c r="B637" s="226" t="s">
        <v>38</v>
      </c>
      <c r="C637" s="227">
        <f t="shared" si="191"/>
        <v>9930</v>
      </c>
      <c r="D637" s="228">
        <f t="shared" si="192"/>
        <v>0</v>
      </c>
      <c r="E637" s="229">
        <f t="shared" si="193"/>
        <v>9930</v>
      </c>
      <c r="F637" s="230">
        <f t="shared" si="194"/>
        <v>9930</v>
      </c>
      <c r="G637" s="228">
        <f t="shared" si="195"/>
        <v>0</v>
      </c>
      <c r="H637" s="231">
        <f t="shared" si="196"/>
        <v>9930</v>
      </c>
      <c r="I637" s="261">
        <f t="shared" si="198"/>
        <v>100</v>
      </c>
      <c r="J637" s="237">
        <v>0</v>
      </c>
      <c r="K637" s="262">
        <f t="shared" si="197"/>
        <v>100</v>
      </c>
      <c r="L637" s="226" t="s">
        <v>38</v>
      </c>
      <c r="N637" s="213">
        <v>9930</v>
      </c>
      <c r="O637" s="213">
        <v>0</v>
      </c>
      <c r="P637" s="213">
        <v>9930</v>
      </c>
      <c r="Q637" s="213">
        <v>9930</v>
      </c>
      <c r="R637" s="213">
        <v>0</v>
      </c>
      <c r="S637" s="213">
        <v>9930</v>
      </c>
    </row>
    <row r="638" spans="1:19">
      <c r="B638" s="226" t="s">
        <v>39</v>
      </c>
      <c r="C638" s="227">
        <f t="shared" si="191"/>
        <v>669</v>
      </c>
      <c r="D638" s="228">
        <f t="shared" si="192"/>
        <v>0</v>
      </c>
      <c r="E638" s="229">
        <f t="shared" si="193"/>
        <v>669</v>
      </c>
      <c r="F638" s="230">
        <f t="shared" si="194"/>
        <v>669</v>
      </c>
      <c r="G638" s="228">
        <f t="shared" si="195"/>
        <v>0</v>
      </c>
      <c r="H638" s="231">
        <f t="shared" si="196"/>
        <v>669</v>
      </c>
      <c r="I638" s="261">
        <f t="shared" si="198"/>
        <v>100</v>
      </c>
      <c r="J638" s="259">
        <v>0</v>
      </c>
      <c r="K638" s="262">
        <f t="shared" si="197"/>
        <v>100</v>
      </c>
      <c r="L638" s="226" t="s">
        <v>39</v>
      </c>
      <c r="N638" s="213">
        <v>669</v>
      </c>
      <c r="O638" s="213">
        <v>0</v>
      </c>
      <c r="P638" s="213">
        <v>669</v>
      </c>
      <c r="Q638" s="213">
        <v>669</v>
      </c>
      <c r="R638" s="213">
        <v>0</v>
      </c>
      <c r="S638" s="213">
        <v>669</v>
      </c>
    </row>
    <row r="639" spans="1:19">
      <c r="B639" s="226" t="s">
        <v>40</v>
      </c>
      <c r="C639" s="227">
        <f t="shared" si="191"/>
        <v>56</v>
      </c>
      <c r="D639" s="228">
        <f t="shared" si="192"/>
        <v>0</v>
      </c>
      <c r="E639" s="229">
        <f t="shared" si="193"/>
        <v>56</v>
      </c>
      <c r="F639" s="230">
        <f t="shared" si="194"/>
        <v>56</v>
      </c>
      <c r="G639" s="228">
        <f t="shared" si="195"/>
        <v>0</v>
      </c>
      <c r="H639" s="231">
        <f t="shared" si="196"/>
        <v>56</v>
      </c>
      <c r="I639" s="261">
        <f t="shared" si="198"/>
        <v>100</v>
      </c>
      <c r="J639" s="237">
        <v>0</v>
      </c>
      <c r="K639" s="262">
        <f t="shared" si="197"/>
        <v>100</v>
      </c>
      <c r="L639" s="226" t="s">
        <v>40</v>
      </c>
      <c r="N639" s="213">
        <v>56</v>
      </c>
      <c r="O639" s="213">
        <v>0</v>
      </c>
      <c r="P639" s="213">
        <v>56</v>
      </c>
      <c r="Q639" s="213">
        <v>56</v>
      </c>
      <c r="R639" s="213">
        <v>0</v>
      </c>
      <c r="S639" s="213">
        <v>56</v>
      </c>
    </row>
    <row r="640" spans="1:19">
      <c r="B640" s="226" t="s">
        <v>260</v>
      </c>
      <c r="C640" s="227">
        <f t="shared" si="191"/>
        <v>0</v>
      </c>
      <c r="D640" s="228">
        <f t="shared" si="192"/>
        <v>0</v>
      </c>
      <c r="E640" s="229">
        <f t="shared" si="193"/>
        <v>0</v>
      </c>
      <c r="F640" s="230">
        <f t="shared" si="194"/>
        <v>0</v>
      </c>
      <c r="G640" s="228">
        <f t="shared" si="195"/>
        <v>0</v>
      </c>
      <c r="H640" s="231">
        <f t="shared" si="196"/>
        <v>0</v>
      </c>
      <c r="I640" s="261">
        <v>0</v>
      </c>
      <c r="J640" s="259">
        <v>0</v>
      </c>
      <c r="K640" s="262">
        <v>0</v>
      </c>
      <c r="L640" s="226" t="s">
        <v>259</v>
      </c>
      <c r="N640" s="213">
        <v>0</v>
      </c>
      <c r="O640" s="213">
        <v>0</v>
      </c>
      <c r="P640" s="213">
        <v>0</v>
      </c>
      <c r="Q640" s="213">
        <v>0</v>
      </c>
      <c r="R640" s="213">
        <v>0</v>
      </c>
      <c r="S640" s="213">
        <v>0</v>
      </c>
    </row>
    <row r="641" spans="2:19">
      <c r="B641" s="235" t="s">
        <v>41</v>
      </c>
      <c r="C641" s="230">
        <f t="shared" si="191"/>
        <v>21</v>
      </c>
      <c r="D641" s="228">
        <f t="shared" si="192"/>
        <v>0</v>
      </c>
      <c r="E641" s="229">
        <f t="shared" si="193"/>
        <v>21</v>
      </c>
      <c r="F641" s="230">
        <f t="shared" si="194"/>
        <v>21</v>
      </c>
      <c r="G641" s="228">
        <f t="shared" si="195"/>
        <v>0</v>
      </c>
      <c r="H641" s="231">
        <f t="shared" si="196"/>
        <v>21</v>
      </c>
      <c r="I641" s="261">
        <f t="shared" si="198"/>
        <v>100</v>
      </c>
      <c r="J641" s="237">
        <v>0</v>
      </c>
      <c r="K641" s="280">
        <f t="shared" si="197"/>
        <v>100</v>
      </c>
      <c r="L641" s="235" t="s">
        <v>41</v>
      </c>
      <c r="N641" s="213">
        <v>21</v>
      </c>
      <c r="O641" s="213">
        <v>0</v>
      </c>
      <c r="P641" s="213">
        <v>21</v>
      </c>
      <c r="Q641" s="213">
        <v>21</v>
      </c>
      <c r="R641" s="213">
        <v>0</v>
      </c>
      <c r="S641" s="213">
        <v>21</v>
      </c>
    </row>
    <row r="642" spans="2:19">
      <c r="B642" s="226" t="s">
        <v>42</v>
      </c>
      <c r="C642" s="227">
        <f t="shared" si="191"/>
        <v>0</v>
      </c>
      <c r="D642" s="228">
        <f t="shared" si="192"/>
        <v>0</v>
      </c>
      <c r="E642" s="229">
        <f t="shared" si="193"/>
        <v>0</v>
      </c>
      <c r="F642" s="230">
        <f t="shared" si="194"/>
        <v>0</v>
      </c>
      <c r="G642" s="228">
        <f t="shared" si="195"/>
        <v>0</v>
      </c>
      <c r="H642" s="231">
        <f t="shared" si="196"/>
        <v>0</v>
      </c>
      <c r="I642" s="261">
        <v>0</v>
      </c>
      <c r="J642" s="259">
        <v>0</v>
      </c>
      <c r="K642" s="262">
        <v>0</v>
      </c>
      <c r="L642" s="226" t="s">
        <v>42</v>
      </c>
      <c r="N642" s="213">
        <v>0</v>
      </c>
      <c r="O642" s="213">
        <v>0</v>
      </c>
      <c r="P642" s="213">
        <v>0</v>
      </c>
      <c r="Q642" s="213">
        <v>0</v>
      </c>
      <c r="R642" s="213">
        <v>0</v>
      </c>
      <c r="S642" s="213">
        <v>0</v>
      </c>
    </row>
    <row r="643" spans="2:19">
      <c r="B643" s="226" t="s">
        <v>43</v>
      </c>
      <c r="C643" s="227">
        <f t="shared" si="191"/>
        <v>0</v>
      </c>
      <c r="D643" s="228">
        <f t="shared" si="192"/>
        <v>0</v>
      </c>
      <c r="E643" s="229">
        <f t="shared" si="193"/>
        <v>0</v>
      </c>
      <c r="F643" s="230">
        <f t="shared" si="194"/>
        <v>0</v>
      </c>
      <c r="G643" s="228">
        <f t="shared" si="195"/>
        <v>0</v>
      </c>
      <c r="H643" s="231">
        <f t="shared" si="196"/>
        <v>0</v>
      </c>
      <c r="I643" s="261">
        <v>0</v>
      </c>
      <c r="J643" s="237">
        <v>0</v>
      </c>
      <c r="K643" s="262">
        <v>0</v>
      </c>
      <c r="L643" s="226" t="s">
        <v>43</v>
      </c>
      <c r="N643" s="213">
        <v>0</v>
      </c>
      <c r="O643" s="213">
        <v>0</v>
      </c>
      <c r="P643" s="213">
        <v>0</v>
      </c>
      <c r="Q643" s="213">
        <v>0</v>
      </c>
      <c r="R643" s="213">
        <v>0</v>
      </c>
      <c r="S643" s="213">
        <v>0</v>
      </c>
    </row>
    <row r="644" spans="2:19">
      <c r="B644" s="226" t="s">
        <v>44</v>
      </c>
      <c r="C644" s="227">
        <f t="shared" si="191"/>
        <v>0</v>
      </c>
      <c r="D644" s="228">
        <f t="shared" si="192"/>
        <v>0</v>
      </c>
      <c r="E644" s="229">
        <f t="shared" si="193"/>
        <v>0</v>
      </c>
      <c r="F644" s="230">
        <f t="shared" si="194"/>
        <v>0</v>
      </c>
      <c r="G644" s="228">
        <f t="shared" si="195"/>
        <v>0</v>
      </c>
      <c r="H644" s="231">
        <f t="shared" si="196"/>
        <v>0</v>
      </c>
      <c r="I644" s="261">
        <v>0</v>
      </c>
      <c r="J644" s="259">
        <v>0</v>
      </c>
      <c r="K644" s="262">
        <v>0</v>
      </c>
      <c r="L644" s="226" t="s">
        <v>44</v>
      </c>
      <c r="N644" s="213">
        <v>0</v>
      </c>
      <c r="O644" s="213">
        <v>0</v>
      </c>
      <c r="P644" s="213">
        <v>0</v>
      </c>
      <c r="Q644" s="213">
        <v>0</v>
      </c>
      <c r="R644" s="213">
        <v>0</v>
      </c>
      <c r="S644" s="213">
        <v>0</v>
      </c>
    </row>
    <row r="645" spans="2:19">
      <c r="B645" s="226" t="s">
        <v>45</v>
      </c>
      <c r="C645" s="227">
        <f t="shared" si="191"/>
        <v>48</v>
      </c>
      <c r="D645" s="228">
        <f t="shared" si="192"/>
        <v>0</v>
      </c>
      <c r="E645" s="229">
        <f t="shared" si="193"/>
        <v>48</v>
      </c>
      <c r="F645" s="230">
        <f t="shared" si="194"/>
        <v>48</v>
      </c>
      <c r="G645" s="228">
        <f t="shared" si="195"/>
        <v>0</v>
      </c>
      <c r="H645" s="231">
        <f t="shared" si="196"/>
        <v>48</v>
      </c>
      <c r="I645" s="261">
        <f t="shared" si="198"/>
        <v>100</v>
      </c>
      <c r="J645" s="237">
        <v>0</v>
      </c>
      <c r="K645" s="262">
        <f t="shared" si="197"/>
        <v>100</v>
      </c>
      <c r="L645" s="226" t="s">
        <v>45</v>
      </c>
      <c r="N645" s="213">
        <v>48</v>
      </c>
      <c r="O645" s="213">
        <v>0</v>
      </c>
      <c r="P645" s="213">
        <v>48</v>
      </c>
      <c r="Q645" s="213">
        <v>48</v>
      </c>
      <c r="R645" s="213">
        <v>0</v>
      </c>
      <c r="S645" s="213">
        <v>48</v>
      </c>
    </row>
    <row r="646" spans="2:19">
      <c r="B646" s="226" t="s">
        <v>46</v>
      </c>
      <c r="C646" s="227">
        <f t="shared" si="191"/>
        <v>0</v>
      </c>
      <c r="D646" s="228">
        <f t="shared" si="192"/>
        <v>0</v>
      </c>
      <c r="E646" s="229">
        <f t="shared" si="193"/>
        <v>0</v>
      </c>
      <c r="F646" s="230">
        <f t="shared" si="194"/>
        <v>0</v>
      </c>
      <c r="G646" s="228">
        <f t="shared" si="195"/>
        <v>0</v>
      </c>
      <c r="H646" s="231">
        <f t="shared" si="196"/>
        <v>0</v>
      </c>
      <c r="I646" s="261">
        <v>0</v>
      </c>
      <c r="J646" s="259">
        <v>0</v>
      </c>
      <c r="K646" s="262">
        <v>0</v>
      </c>
      <c r="L646" s="226" t="s">
        <v>46</v>
      </c>
      <c r="N646" s="213">
        <v>0</v>
      </c>
      <c r="O646" s="213">
        <v>0</v>
      </c>
      <c r="P646" s="213">
        <v>0</v>
      </c>
      <c r="Q646" s="213">
        <v>0</v>
      </c>
      <c r="R646" s="213">
        <v>0</v>
      </c>
      <c r="S646" s="213">
        <v>0</v>
      </c>
    </row>
    <row r="647" spans="2:19">
      <c r="B647" s="226" t="s">
        <v>47</v>
      </c>
      <c r="C647" s="227">
        <f t="shared" si="191"/>
        <v>0</v>
      </c>
      <c r="D647" s="228">
        <f t="shared" si="192"/>
        <v>0</v>
      </c>
      <c r="E647" s="229">
        <f t="shared" si="193"/>
        <v>0</v>
      </c>
      <c r="F647" s="230">
        <f t="shared" si="194"/>
        <v>0</v>
      </c>
      <c r="G647" s="228">
        <f t="shared" si="195"/>
        <v>0</v>
      </c>
      <c r="H647" s="231">
        <f t="shared" si="196"/>
        <v>0</v>
      </c>
      <c r="I647" s="261">
        <v>0</v>
      </c>
      <c r="J647" s="237">
        <v>0</v>
      </c>
      <c r="K647" s="262">
        <v>0</v>
      </c>
      <c r="L647" s="226" t="s">
        <v>47</v>
      </c>
      <c r="N647" s="213">
        <v>0</v>
      </c>
      <c r="O647" s="213">
        <v>0</v>
      </c>
      <c r="P647" s="213">
        <v>0</v>
      </c>
      <c r="Q647" s="213">
        <v>0</v>
      </c>
      <c r="R647" s="213">
        <v>0</v>
      </c>
      <c r="S647" s="213">
        <v>0</v>
      </c>
    </row>
    <row r="648" spans="2:19">
      <c r="B648" s="226" t="s">
        <v>48</v>
      </c>
      <c r="C648" s="227">
        <f t="shared" si="191"/>
        <v>94</v>
      </c>
      <c r="D648" s="228">
        <f t="shared" si="192"/>
        <v>0</v>
      </c>
      <c r="E648" s="229">
        <f t="shared" si="193"/>
        <v>94</v>
      </c>
      <c r="F648" s="230">
        <f t="shared" si="194"/>
        <v>94</v>
      </c>
      <c r="G648" s="228">
        <f t="shared" si="195"/>
        <v>0</v>
      </c>
      <c r="H648" s="231">
        <f t="shared" si="196"/>
        <v>94</v>
      </c>
      <c r="I648" s="261">
        <f t="shared" si="198"/>
        <v>100</v>
      </c>
      <c r="J648" s="259">
        <v>0</v>
      </c>
      <c r="K648" s="262">
        <f t="shared" si="197"/>
        <v>100</v>
      </c>
      <c r="L648" s="226" t="s">
        <v>48</v>
      </c>
      <c r="N648" s="213">
        <v>94</v>
      </c>
      <c r="O648" s="213">
        <v>0</v>
      </c>
      <c r="P648" s="213">
        <v>94</v>
      </c>
      <c r="Q648" s="213">
        <v>94</v>
      </c>
      <c r="R648" s="213">
        <v>0</v>
      </c>
      <c r="S648" s="213">
        <v>94</v>
      </c>
    </row>
    <row r="649" spans="2:19">
      <c r="B649" s="226" t="s">
        <v>49</v>
      </c>
      <c r="C649" s="227">
        <f t="shared" si="191"/>
        <v>8084</v>
      </c>
      <c r="D649" s="228">
        <f t="shared" si="192"/>
        <v>0</v>
      </c>
      <c r="E649" s="229">
        <f t="shared" si="193"/>
        <v>8084</v>
      </c>
      <c r="F649" s="230">
        <f t="shared" si="194"/>
        <v>8084</v>
      </c>
      <c r="G649" s="228">
        <f t="shared" si="195"/>
        <v>0</v>
      </c>
      <c r="H649" s="231">
        <f t="shared" si="196"/>
        <v>8084</v>
      </c>
      <c r="I649" s="261">
        <f t="shared" si="198"/>
        <v>100</v>
      </c>
      <c r="J649" s="237">
        <v>0</v>
      </c>
      <c r="K649" s="262">
        <f t="shared" si="197"/>
        <v>100</v>
      </c>
      <c r="L649" s="226" t="s">
        <v>49</v>
      </c>
      <c r="N649" s="213">
        <v>8084</v>
      </c>
      <c r="O649" s="213">
        <v>0</v>
      </c>
      <c r="P649" s="213">
        <v>8084</v>
      </c>
      <c r="Q649" s="213">
        <v>8084</v>
      </c>
      <c r="R649" s="213">
        <v>0</v>
      </c>
      <c r="S649" s="213">
        <v>8084</v>
      </c>
    </row>
    <row r="650" spans="2:19">
      <c r="B650" s="226" t="s">
        <v>50</v>
      </c>
      <c r="C650" s="227">
        <f t="shared" si="191"/>
        <v>68</v>
      </c>
      <c r="D650" s="228">
        <f t="shared" si="192"/>
        <v>0</v>
      </c>
      <c r="E650" s="229">
        <f t="shared" si="193"/>
        <v>68</v>
      </c>
      <c r="F650" s="230">
        <f t="shared" si="194"/>
        <v>68</v>
      </c>
      <c r="G650" s="228">
        <f t="shared" si="195"/>
        <v>0</v>
      </c>
      <c r="H650" s="231">
        <f t="shared" si="196"/>
        <v>68</v>
      </c>
      <c r="I650" s="261">
        <f t="shared" si="198"/>
        <v>100</v>
      </c>
      <c r="J650" s="259">
        <v>0</v>
      </c>
      <c r="K650" s="262">
        <f t="shared" si="197"/>
        <v>100</v>
      </c>
      <c r="L650" s="226" t="s">
        <v>50</v>
      </c>
      <c r="N650" s="213">
        <v>68</v>
      </c>
      <c r="O650" s="213">
        <v>0</v>
      </c>
      <c r="P650" s="213">
        <v>68</v>
      </c>
      <c r="Q650" s="213">
        <v>68</v>
      </c>
      <c r="R650" s="213">
        <v>0</v>
      </c>
      <c r="S650" s="213">
        <v>68</v>
      </c>
    </row>
    <row r="651" spans="2:19">
      <c r="B651" s="226" t="s">
        <v>51</v>
      </c>
      <c r="C651" s="227">
        <f t="shared" si="191"/>
        <v>0</v>
      </c>
      <c r="D651" s="228">
        <f t="shared" si="192"/>
        <v>0</v>
      </c>
      <c r="E651" s="229">
        <f t="shared" si="193"/>
        <v>0</v>
      </c>
      <c r="F651" s="230">
        <f t="shared" si="194"/>
        <v>0</v>
      </c>
      <c r="G651" s="228">
        <f t="shared" si="195"/>
        <v>0</v>
      </c>
      <c r="H651" s="231">
        <f t="shared" si="196"/>
        <v>0</v>
      </c>
      <c r="I651" s="261">
        <v>0</v>
      </c>
      <c r="J651" s="237">
        <v>0</v>
      </c>
      <c r="K651" s="262">
        <v>0</v>
      </c>
      <c r="L651" s="226" t="s">
        <v>51</v>
      </c>
      <c r="N651" s="213">
        <v>0</v>
      </c>
      <c r="O651" s="213">
        <v>0</v>
      </c>
      <c r="P651" s="213">
        <v>0</v>
      </c>
      <c r="Q651" s="213">
        <v>0</v>
      </c>
      <c r="R651" s="213">
        <v>0</v>
      </c>
      <c r="S651" s="213">
        <v>0</v>
      </c>
    </row>
    <row r="652" spans="2:19">
      <c r="B652" s="226" t="s">
        <v>52</v>
      </c>
      <c r="C652" s="227">
        <f t="shared" si="191"/>
        <v>2143</v>
      </c>
      <c r="D652" s="228">
        <f t="shared" si="192"/>
        <v>0</v>
      </c>
      <c r="E652" s="229">
        <f t="shared" si="193"/>
        <v>2143</v>
      </c>
      <c r="F652" s="230">
        <f t="shared" si="194"/>
        <v>2143</v>
      </c>
      <c r="G652" s="228">
        <f t="shared" si="195"/>
        <v>0</v>
      </c>
      <c r="H652" s="231">
        <f t="shared" si="196"/>
        <v>2143</v>
      </c>
      <c r="I652" s="261">
        <f t="shared" si="198"/>
        <v>100</v>
      </c>
      <c r="J652" s="259">
        <v>0</v>
      </c>
      <c r="K652" s="262">
        <f t="shared" si="197"/>
        <v>100</v>
      </c>
      <c r="L652" s="226" t="s">
        <v>52</v>
      </c>
      <c r="N652" s="213">
        <v>2143</v>
      </c>
      <c r="O652" s="213">
        <v>0</v>
      </c>
      <c r="P652" s="213">
        <v>2143</v>
      </c>
      <c r="Q652" s="213">
        <v>2143</v>
      </c>
      <c r="R652" s="213">
        <v>0</v>
      </c>
      <c r="S652" s="213">
        <v>2143</v>
      </c>
    </row>
    <row r="653" spans="2:19">
      <c r="B653" s="226" t="s">
        <v>53</v>
      </c>
      <c r="C653" s="227">
        <f t="shared" si="191"/>
        <v>0</v>
      </c>
      <c r="D653" s="228">
        <f t="shared" si="192"/>
        <v>0</v>
      </c>
      <c r="E653" s="229">
        <f t="shared" si="193"/>
        <v>0</v>
      </c>
      <c r="F653" s="230">
        <f t="shared" si="194"/>
        <v>0</v>
      </c>
      <c r="G653" s="228">
        <f t="shared" si="195"/>
        <v>0</v>
      </c>
      <c r="H653" s="231">
        <f t="shared" si="196"/>
        <v>0</v>
      </c>
      <c r="I653" s="261">
        <v>0</v>
      </c>
      <c r="J653" s="237">
        <v>0</v>
      </c>
      <c r="K653" s="262">
        <v>0</v>
      </c>
      <c r="L653" s="226" t="s">
        <v>53</v>
      </c>
      <c r="N653" s="213">
        <v>0</v>
      </c>
      <c r="O653" s="213">
        <v>0</v>
      </c>
      <c r="P653" s="213">
        <v>0</v>
      </c>
      <c r="Q653" s="213">
        <v>0</v>
      </c>
      <c r="R653" s="213">
        <v>0</v>
      </c>
      <c r="S653" s="213">
        <v>0</v>
      </c>
    </row>
    <row r="654" spans="2:19">
      <c r="B654" s="226" t="s">
        <v>54</v>
      </c>
      <c r="C654" s="227">
        <f t="shared" si="191"/>
        <v>0</v>
      </c>
      <c r="D654" s="228">
        <f t="shared" si="192"/>
        <v>0</v>
      </c>
      <c r="E654" s="229">
        <f t="shared" si="193"/>
        <v>0</v>
      </c>
      <c r="F654" s="230">
        <f t="shared" si="194"/>
        <v>0</v>
      </c>
      <c r="G654" s="228">
        <f t="shared" si="195"/>
        <v>0</v>
      </c>
      <c r="H654" s="231">
        <f t="shared" si="196"/>
        <v>0</v>
      </c>
      <c r="I654" s="261">
        <v>0</v>
      </c>
      <c r="J654" s="259">
        <v>0</v>
      </c>
      <c r="K654" s="262">
        <v>0</v>
      </c>
      <c r="L654" s="226" t="s">
        <v>54</v>
      </c>
      <c r="N654" s="213">
        <v>0</v>
      </c>
      <c r="O654" s="213">
        <v>0</v>
      </c>
      <c r="P654" s="213">
        <v>0</v>
      </c>
      <c r="Q654" s="213">
        <v>0</v>
      </c>
      <c r="R654" s="213">
        <v>0</v>
      </c>
      <c r="S654" s="213">
        <v>0</v>
      </c>
    </row>
    <row r="655" spans="2:19">
      <c r="B655" s="226" t="s">
        <v>55</v>
      </c>
      <c r="C655" s="227">
        <f t="shared" si="191"/>
        <v>0</v>
      </c>
      <c r="D655" s="228">
        <f t="shared" si="192"/>
        <v>0</v>
      </c>
      <c r="E655" s="229">
        <f t="shared" si="193"/>
        <v>0</v>
      </c>
      <c r="F655" s="230">
        <f t="shared" si="194"/>
        <v>0</v>
      </c>
      <c r="G655" s="228">
        <f t="shared" si="195"/>
        <v>0</v>
      </c>
      <c r="H655" s="231">
        <f t="shared" si="196"/>
        <v>0</v>
      </c>
      <c r="I655" s="261">
        <v>0</v>
      </c>
      <c r="J655" s="237">
        <v>0</v>
      </c>
      <c r="K655" s="262">
        <v>0</v>
      </c>
      <c r="L655" s="226" t="s">
        <v>55</v>
      </c>
      <c r="N655" s="213">
        <v>0</v>
      </c>
      <c r="O655" s="213">
        <v>0</v>
      </c>
      <c r="P655" s="213">
        <v>0</v>
      </c>
      <c r="Q655" s="213">
        <v>0</v>
      </c>
      <c r="R655" s="213">
        <v>0</v>
      </c>
      <c r="S655" s="213">
        <v>0</v>
      </c>
    </row>
    <row r="656" spans="2:19">
      <c r="B656" s="226" t="s">
        <v>56</v>
      </c>
      <c r="C656" s="227">
        <f t="shared" si="191"/>
        <v>4</v>
      </c>
      <c r="D656" s="228">
        <f t="shared" si="192"/>
        <v>0</v>
      </c>
      <c r="E656" s="229">
        <f t="shared" si="193"/>
        <v>4</v>
      </c>
      <c r="F656" s="230">
        <f t="shared" si="194"/>
        <v>4</v>
      </c>
      <c r="G656" s="228">
        <f t="shared" si="195"/>
        <v>0</v>
      </c>
      <c r="H656" s="231">
        <f t="shared" si="196"/>
        <v>4</v>
      </c>
      <c r="I656" s="261">
        <f t="shared" si="198"/>
        <v>100</v>
      </c>
      <c r="J656" s="259">
        <v>0</v>
      </c>
      <c r="K656" s="262">
        <f t="shared" si="197"/>
        <v>100</v>
      </c>
      <c r="L656" s="226" t="s">
        <v>56</v>
      </c>
      <c r="N656" s="213">
        <v>4</v>
      </c>
      <c r="O656" s="213">
        <v>0</v>
      </c>
      <c r="P656" s="213">
        <v>4</v>
      </c>
      <c r="Q656" s="213">
        <v>4</v>
      </c>
      <c r="R656" s="213">
        <v>0</v>
      </c>
      <c r="S656" s="213">
        <v>4</v>
      </c>
    </row>
    <row r="657" spans="2:19">
      <c r="B657" s="226" t="s">
        <v>57</v>
      </c>
      <c r="C657" s="227">
        <f t="shared" si="191"/>
        <v>0</v>
      </c>
      <c r="D657" s="228">
        <f t="shared" si="192"/>
        <v>0</v>
      </c>
      <c r="E657" s="229">
        <f t="shared" si="193"/>
        <v>0</v>
      </c>
      <c r="F657" s="230">
        <f t="shared" si="194"/>
        <v>0</v>
      </c>
      <c r="G657" s="228">
        <f t="shared" si="195"/>
        <v>0</v>
      </c>
      <c r="H657" s="231">
        <f t="shared" si="196"/>
        <v>0</v>
      </c>
      <c r="I657" s="261">
        <v>0</v>
      </c>
      <c r="J657" s="237">
        <v>0</v>
      </c>
      <c r="K657" s="262">
        <v>0</v>
      </c>
      <c r="L657" s="226" t="s">
        <v>57</v>
      </c>
      <c r="N657" s="213">
        <v>0</v>
      </c>
      <c r="O657" s="213">
        <v>0</v>
      </c>
      <c r="P657" s="213">
        <v>0</v>
      </c>
      <c r="Q657" s="213">
        <v>0</v>
      </c>
      <c r="R657" s="213">
        <v>0</v>
      </c>
      <c r="S657" s="213">
        <v>0</v>
      </c>
    </row>
    <row r="658" spans="2:19">
      <c r="B658" s="226" t="s">
        <v>58</v>
      </c>
      <c r="C658" s="227">
        <f t="shared" si="191"/>
        <v>1115</v>
      </c>
      <c r="D658" s="228">
        <f t="shared" si="192"/>
        <v>0</v>
      </c>
      <c r="E658" s="229">
        <f t="shared" si="193"/>
        <v>1115</v>
      </c>
      <c r="F658" s="230">
        <f t="shared" si="194"/>
        <v>1115</v>
      </c>
      <c r="G658" s="228">
        <f t="shared" si="195"/>
        <v>0</v>
      </c>
      <c r="H658" s="231">
        <f t="shared" si="196"/>
        <v>1115</v>
      </c>
      <c r="I658" s="261">
        <f t="shared" si="198"/>
        <v>100</v>
      </c>
      <c r="J658" s="259">
        <v>0</v>
      </c>
      <c r="K658" s="262">
        <f t="shared" si="197"/>
        <v>100</v>
      </c>
      <c r="L658" s="226" t="s">
        <v>58</v>
      </c>
      <c r="N658" s="213">
        <v>1115</v>
      </c>
      <c r="O658" s="213">
        <v>0</v>
      </c>
      <c r="P658" s="213">
        <v>1115</v>
      </c>
      <c r="Q658" s="213">
        <v>1115</v>
      </c>
      <c r="R658" s="213">
        <v>0</v>
      </c>
      <c r="S658" s="213">
        <v>1115</v>
      </c>
    </row>
    <row r="659" spans="2:19">
      <c r="B659" s="226" t="s">
        <v>59</v>
      </c>
      <c r="C659" s="227">
        <f t="shared" si="191"/>
        <v>735</v>
      </c>
      <c r="D659" s="228">
        <f t="shared" si="192"/>
        <v>0</v>
      </c>
      <c r="E659" s="229">
        <f t="shared" si="193"/>
        <v>735</v>
      </c>
      <c r="F659" s="230">
        <f t="shared" si="194"/>
        <v>735</v>
      </c>
      <c r="G659" s="228">
        <f t="shared" si="195"/>
        <v>0</v>
      </c>
      <c r="H659" s="231">
        <f t="shared" si="196"/>
        <v>735</v>
      </c>
      <c r="I659" s="261">
        <f t="shared" si="198"/>
        <v>100</v>
      </c>
      <c r="J659" s="237">
        <v>0</v>
      </c>
      <c r="K659" s="262">
        <f t="shared" si="197"/>
        <v>100</v>
      </c>
      <c r="L659" s="226" t="s">
        <v>59</v>
      </c>
      <c r="N659" s="213">
        <v>735</v>
      </c>
      <c r="O659" s="213">
        <v>0</v>
      </c>
      <c r="P659" s="213">
        <v>735</v>
      </c>
      <c r="Q659" s="213">
        <v>735</v>
      </c>
      <c r="R659" s="213">
        <v>0</v>
      </c>
      <c r="S659" s="213">
        <v>735</v>
      </c>
    </row>
    <row r="660" spans="2:19">
      <c r="B660" s="226" t="s">
        <v>60</v>
      </c>
      <c r="C660" s="227">
        <f t="shared" si="191"/>
        <v>1927</v>
      </c>
      <c r="D660" s="228">
        <f t="shared" si="192"/>
        <v>0</v>
      </c>
      <c r="E660" s="229">
        <f t="shared" si="193"/>
        <v>1927</v>
      </c>
      <c r="F660" s="230">
        <f t="shared" si="194"/>
        <v>1927</v>
      </c>
      <c r="G660" s="228">
        <f t="shared" si="195"/>
        <v>0</v>
      </c>
      <c r="H660" s="231">
        <f t="shared" si="196"/>
        <v>1927</v>
      </c>
      <c r="I660" s="261">
        <f t="shared" si="198"/>
        <v>100</v>
      </c>
      <c r="J660" s="259">
        <v>0</v>
      </c>
      <c r="K660" s="262">
        <f t="shared" si="197"/>
        <v>100</v>
      </c>
      <c r="L660" s="226" t="s">
        <v>60</v>
      </c>
      <c r="N660" s="213">
        <v>1927</v>
      </c>
      <c r="O660" s="213">
        <v>0</v>
      </c>
      <c r="P660" s="213">
        <v>1927</v>
      </c>
      <c r="Q660" s="213">
        <v>1927</v>
      </c>
      <c r="R660" s="213">
        <v>0</v>
      </c>
      <c r="S660" s="213">
        <v>1927</v>
      </c>
    </row>
    <row r="661" spans="2:19">
      <c r="B661" s="226" t="s">
        <v>61</v>
      </c>
      <c r="C661" s="227">
        <f t="shared" si="191"/>
        <v>0</v>
      </c>
      <c r="D661" s="228">
        <f t="shared" si="192"/>
        <v>0</v>
      </c>
      <c r="E661" s="229">
        <f t="shared" si="193"/>
        <v>0</v>
      </c>
      <c r="F661" s="230">
        <f t="shared" si="194"/>
        <v>0</v>
      </c>
      <c r="G661" s="228">
        <f t="shared" si="195"/>
        <v>0</v>
      </c>
      <c r="H661" s="231">
        <f t="shared" si="196"/>
        <v>0</v>
      </c>
      <c r="I661" s="261">
        <v>0</v>
      </c>
      <c r="J661" s="237">
        <v>0</v>
      </c>
      <c r="K661" s="262">
        <v>0</v>
      </c>
      <c r="L661" s="226" t="s">
        <v>61</v>
      </c>
      <c r="N661" s="213">
        <v>0</v>
      </c>
      <c r="O661" s="213">
        <v>0</v>
      </c>
      <c r="P661" s="213">
        <v>0</v>
      </c>
      <c r="Q661" s="213">
        <v>0</v>
      </c>
      <c r="R661" s="213">
        <v>0</v>
      </c>
      <c r="S661" s="213">
        <v>0</v>
      </c>
    </row>
    <row r="662" spans="2:19">
      <c r="B662" s="226" t="s">
        <v>62</v>
      </c>
      <c r="C662" s="227">
        <f t="shared" si="191"/>
        <v>1916</v>
      </c>
      <c r="D662" s="228">
        <f t="shared" si="192"/>
        <v>0</v>
      </c>
      <c r="E662" s="229">
        <f t="shared" si="193"/>
        <v>1916</v>
      </c>
      <c r="F662" s="230">
        <f t="shared" si="194"/>
        <v>1916</v>
      </c>
      <c r="G662" s="228">
        <f t="shared" si="195"/>
        <v>0</v>
      </c>
      <c r="H662" s="231">
        <f t="shared" si="196"/>
        <v>1916</v>
      </c>
      <c r="I662" s="261">
        <f t="shared" si="198"/>
        <v>100</v>
      </c>
      <c r="J662" s="259">
        <v>0</v>
      </c>
      <c r="K662" s="262">
        <f t="shared" si="197"/>
        <v>100</v>
      </c>
      <c r="L662" s="226" t="s">
        <v>62</v>
      </c>
      <c r="N662" s="213">
        <v>1916</v>
      </c>
      <c r="O662" s="213">
        <v>0</v>
      </c>
      <c r="P662" s="213">
        <v>1916</v>
      </c>
      <c r="Q662" s="213">
        <v>1916</v>
      </c>
      <c r="R662" s="213">
        <v>0</v>
      </c>
      <c r="S662" s="213">
        <v>1916</v>
      </c>
    </row>
    <row r="663" spans="2:19">
      <c r="B663" s="226" t="s">
        <v>63</v>
      </c>
      <c r="C663" s="227">
        <f t="shared" si="191"/>
        <v>2208</v>
      </c>
      <c r="D663" s="228">
        <f t="shared" si="192"/>
        <v>0</v>
      </c>
      <c r="E663" s="229">
        <f t="shared" si="193"/>
        <v>2208</v>
      </c>
      <c r="F663" s="230">
        <f t="shared" si="194"/>
        <v>2208</v>
      </c>
      <c r="G663" s="228">
        <f t="shared" si="195"/>
        <v>0</v>
      </c>
      <c r="H663" s="231">
        <f t="shared" si="196"/>
        <v>2208</v>
      </c>
      <c r="I663" s="261">
        <f t="shared" si="198"/>
        <v>100</v>
      </c>
      <c r="J663" s="237">
        <v>0</v>
      </c>
      <c r="K663" s="262">
        <f t="shared" si="197"/>
        <v>100</v>
      </c>
      <c r="L663" s="226" t="s">
        <v>63</v>
      </c>
      <c r="N663" s="213">
        <v>2208</v>
      </c>
      <c r="O663" s="213">
        <v>0</v>
      </c>
      <c r="P663" s="213">
        <v>2208</v>
      </c>
      <c r="Q663" s="213">
        <v>2208</v>
      </c>
      <c r="R663" s="213">
        <v>0</v>
      </c>
      <c r="S663" s="213">
        <v>2208</v>
      </c>
    </row>
    <row r="664" spans="2:19">
      <c r="B664" s="226" t="s">
        <v>64</v>
      </c>
      <c r="C664" s="227">
        <f t="shared" si="191"/>
        <v>2203</v>
      </c>
      <c r="D664" s="228">
        <f t="shared" si="192"/>
        <v>0</v>
      </c>
      <c r="E664" s="229">
        <f t="shared" si="193"/>
        <v>2203</v>
      </c>
      <c r="F664" s="230">
        <f t="shared" si="194"/>
        <v>2203</v>
      </c>
      <c r="G664" s="228">
        <f t="shared" si="195"/>
        <v>0</v>
      </c>
      <c r="H664" s="231">
        <f t="shared" si="196"/>
        <v>2203</v>
      </c>
      <c r="I664" s="261">
        <f t="shared" si="198"/>
        <v>100</v>
      </c>
      <c r="J664" s="259">
        <v>0</v>
      </c>
      <c r="K664" s="262">
        <f t="shared" si="197"/>
        <v>100</v>
      </c>
      <c r="L664" s="226" t="s">
        <v>64</v>
      </c>
      <c r="N664" s="213">
        <v>2203</v>
      </c>
      <c r="O664" s="213">
        <v>0</v>
      </c>
      <c r="P664" s="213">
        <v>2203</v>
      </c>
      <c r="Q664" s="213">
        <v>2203</v>
      </c>
      <c r="R664" s="213">
        <v>0</v>
      </c>
      <c r="S664" s="213">
        <v>2203</v>
      </c>
    </row>
    <row r="665" spans="2:19">
      <c r="B665" s="226" t="s">
        <v>65</v>
      </c>
      <c r="C665" s="227">
        <f t="shared" si="191"/>
        <v>1766</v>
      </c>
      <c r="D665" s="228">
        <f t="shared" si="192"/>
        <v>0</v>
      </c>
      <c r="E665" s="229">
        <f t="shared" si="193"/>
        <v>1766</v>
      </c>
      <c r="F665" s="230">
        <f t="shared" si="194"/>
        <v>1766</v>
      </c>
      <c r="G665" s="228">
        <f t="shared" si="195"/>
        <v>0</v>
      </c>
      <c r="H665" s="231">
        <f t="shared" si="196"/>
        <v>1766</v>
      </c>
      <c r="I665" s="261">
        <f t="shared" si="198"/>
        <v>100</v>
      </c>
      <c r="J665" s="237">
        <v>0</v>
      </c>
      <c r="K665" s="262">
        <f t="shared" si="197"/>
        <v>100</v>
      </c>
      <c r="L665" s="226" t="s">
        <v>65</v>
      </c>
      <c r="N665" s="213">
        <v>1766</v>
      </c>
      <c r="O665" s="213">
        <v>0</v>
      </c>
      <c r="P665" s="213">
        <v>1766</v>
      </c>
      <c r="Q665" s="213">
        <v>1766</v>
      </c>
      <c r="R665" s="213">
        <v>0</v>
      </c>
      <c r="S665" s="213">
        <v>1766</v>
      </c>
    </row>
    <row r="666" spans="2:19">
      <c r="B666" s="226" t="s">
        <v>66</v>
      </c>
      <c r="C666" s="227">
        <f t="shared" si="191"/>
        <v>1219</v>
      </c>
      <c r="D666" s="236">
        <f t="shared" si="192"/>
        <v>0</v>
      </c>
      <c r="E666" s="229">
        <f t="shared" si="193"/>
        <v>1219</v>
      </c>
      <c r="F666" s="230">
        <f t="shared" si="194"/>
        <v>1219</v>
      </c>
      <c r="G666" s="236">
        <f t="shared" si="195"/>
        <v>0</v>
      </c>
      <c r="H666" s="231">
        <f t="shared" si="196"/>
        <v>1219</v>
      </c>
      <c r="I666" s="261">
        <f t="shared" si="198"/>
        <v>100</v>
      </c>
      <c r="J666" s="259">
        <v>0</v>
      </c>
      <c r="K666" s="262">
        <f t="shared" si="197"/>
        <v>100</v>
      </c>
      <c r="L666" s="226" t="s">
        <v>66</v>
      </c>
      <c r="N666" s="213">
        <v>1219</v>
      </c>
      <c r="O666" s="213">
        <v>0</v>
      </c>
      <c r="P666" s="213">
        <v>1219</v>
      </c>
      <c r="Q666" s="213">
        <v>1219</v>
      </c>
      <c r="R666" s="213">
        <v>0</v>
      </c>
      <c r="S666" s="213">
        <v>1219</v>
      </c>
    </row>
    <row r="667" spans="2:19">
      <c r="B667" s="226" t="s">
        <v>67</v>
      </c>
      <c r="C667" s="227">
        <f t="shared" si="191"/>
        <v>288253</v>
      </c>
      <c r="D667" s="228">
        <f t="shared" si="192"/>
        <v>0</v>
      </c>
      <c r="E667" s="229">
        <f t="shared" si="193"/>
        <v>288253</v>
      </c>
      <c r="F667" s="230">
        <f t="shared" si="194"/>
        <v>288253</v>
      </c>
      <c r="G667" s="228">
        <f t="shared" si="195"/>
        <v>0</v>
      </c>
      <c r="H667" s="231">
        <f t="shared" si="196"/>
        <v>288253</v>
      </c>
      <c r="I667" s="261">
        <f t="shared" si="198"/>
        <v>100</v>
      </c>
      <c r="J667" s="237">
        <v>0</v>
      </c>
      <c r="K667" s="262">
        <f t="shared" si="197"/>
        <v>100</v>
      </c>
      <c r="L667" s="226" t="s">
        <v>67</v>
      </c>
      <c r="N667" s="213">
        <v>288253</v>
      </c>
      <c r="O667" s="213">
        <v>0</v>
      </c>
      <c r="P667" s="213">
        <v>288253</v>
      </c>
      <c r="Q667" s="213">
        <v>288253</v>
      </c>
      <c r="R667" s="213">
        <v>0</v>
      </c>
      <c r="S667" s="213">
        <v>288253</v>
      </c>
    </row>
    <row r="668" spans="2:19">
      <c r="B668" s="238" t="s">
        <v>68</v>
      </c>
      <c r="C668" s="239">
        <f t="shared" si="191"/>
        <v>0</v>
      </c>
      <c r="D668" s="240">
        <f t="shared" si="192"/>
        <v>0</v>
      </c>
      <c r="E668" s="241">
        <f t="shared" si="193"/>
        <v>0</v>
      </c>
      <c r="F668" s="242">
        <f t="shared" si="194"/>
        <v>0</v>
      </c>
      <c r="G668" s="240">
        <f t="shared" si="195"/>
        <v>0</v>
      </c>
      <c r="H668" s="243">
        <f t="shared" si="196"/>
        <v>0</v>
      </c>
      <c r="I668" s="271">
        <v>0</v>
      </c>
      <c r="J668" s="259">
        <v>0</v>
      </c>
      <c r="K668" s="273">
        <v>0</v>
      </c>
      <c r="L668" s="238" t="s">
        <v>68</v>
      </c>
      <c r="N668" s="213">
        <v>0</v>
      </c>
      <c r="O668" s="213">
        <v>0</v>
      </c>
      <c r="P668" s="213">
        <v>0</v>
      </c>
      <c r="Q668" s="213">
        <v>0</v>
      </c>
      <c r="R668" s="213">
        <v>0</v>
      </c>
      <c r="S668" s="213">
        <v>0</v>
      </c>
    </row>
    <row r="669" spans="2:19">
      <c r="B669" s="247" t="s">
        <v>70</v>
      </c>
      <c r="C669" s="248">
        <f t="shared" ref="C669:H669" si="199">SUM(C630:C641)</f>
        <v>234500</v>
      </c>
      <c r="D669" s="249">
        <f t="shared" si="199"/>
        <v>0</v>
      </c>
      <c r="E669" s="250">
        <f t="shared" si="199"/>
        <v>234500</v>
      </c>
      <c r="F669" s="251">
        <f t="shared" si="199"/>
        <v>234500</v>
      </c>
      <c r="G669" s="249">
        <f t="shared" si="199"/>
        <v>0</v>
      </c>
      <c r="H669" s="252">
        <f t="shared" si="199"/>
        <v>234500</v>
      </c>
      <c r="I669" s="274">
        <f t="shared" ref="I669:I671" si="200">IF(C669=0,"",ROUND(F669/C669*100,1))</f>
        <v>100</v>
      </c>
      <c r="J669" s="237">
        <v>0</v>
      </c>
      <c r="K669" s="276">
        <f>IF(E669=0,"",ROUND(H669/E669*100,1))</f>
        <v>100</v>
      </c>
      <c r="L669" s="247" t="s">
        <v>70</v>
      </c>
      <c r="N669" s="213">
        <v>234500</v>
      </c>
      <c r="O669" s="213">
        <v>0</v>
      </c>
      <c r="P669" s="213">
        <v>234500</v>
      </c>
      <c r="Q669" s="213">
        <v>234500</v>
      </c>
      <c r="R669" s="213">
        <v>0</v>
      </c>
      <c r="S669" s="213">
        <v>234500</v>
      </c>
    </row>
    <row r="670" spans="2:19">
      <c r="B670" s="247" t="s">
        <v>71</v>
      </c>
      <c r="C670" s="248">
        <f t="shared" ref="C670:H670" si="201">SUM(C642:C668)</f>
        <v>311783</v>
      </c>
      <c r="D670" s="249">
        <f t="shared" si="201"/>
        <v>0</v>
      </c>
      <c r="E670" s="250">
        <f t="shared" si="201"/>
        <v>311783</v>
      </c>
      <c r="F670" s="251">
        <f t="shared" si="201"/>
        <v>311783</v>
      </c>
      <c r="G670" s="249">
        <f t="shared" si="201"/>
        <v>0</v>
      </c>
      <c r="H670" s="252">
        <f t="shared" si="201"/>
        <v>311783</v>
      </c>
      <c r="I670" s="274">
        <f t="shared" si="200"/>
        <v>100</v>
      </c>
      <c r="J670" s="259">
        <v>0</v>
      </c>
      <c r="K670" s="276">
        <f t="shared" ref="K670:K671" si="202">IF(E670=0,"",ROUND(H670/E670*100,1))</f>
        <v>100</v>
      </c>
      <c r="L670" s="247" t="s">
        <v>71</v>
      </c>
      <c r="N670" s="213">
        <v>311783</v>
      </c>
      <c r="O670" s="213">
        <v>0</v>
      </c>
      <c r="P670" s="213">
        <v>311783</v>
      </c>
      <c r="Q670" s="213">
        <v>311783</v>
      </c>
      <c r="R670" s="213">
        <v>0</v>
      </c>
      <c r="S670" s="213">
        <v>311783</v>
      </c>
    </row>
    <row r="671" spans="2:19">
      <c r="B671" s="247" t="s">
        <v>72</v>
      </c>
      <c r="C671" s="248">
        <f t="shared" ref="C671:H671" si="203">SUM(C669:C670)</f>
        <v>546283</v>
      </c>
      <c r="D671" s="249">
        <f t="shared" si="203"/>
        <v>0</v>
      </c>
      <c r="E671" s="250">
        <f t="shared" si="203"/>
        <v>546283</v>
      </c>
      <c r="F671" s="251">
        <f t="shared" si="203"/>
        <v>546283</v>
      </c>
      <c r="G671" s="249">
        <f t="shared" si="203"/>
        <v>0</v>
      </c>
      <c r="H671" s="252">
        <f t="shared" si="203"/>
        <v>546283</v>
      </c>
      <c r="I671" s="253">
        <f t="shared" si="200"/>
        <v>100</v>
      </c>
      <c r="J671" s="237">
        <v>0</v>
      </c>
      <c r="K671" s="255">
        <f t="shared" si="202"/>
        <v>100</v>
      </c>
      <c r="L671" s="247" t="s">
        <v>72</v>
      </c>
      <c r="N671" s="213">
        <v>546283</v>
      </c>
      <c r="O671" s="213">
        <v>0</v>
      </c>
      <c r="P671" s="213">
        <v>546283</v>
      </c>
      <c r="Q671" s="213">
        <v>546283</v>
      </c>
      <c r="R671" s="213">
        <v>0</v>
      </c>
      <c r="S671" s="213">
        <v>546283</v>
      </c>
    </row>
    <row r="672" spans="2:19">
      <c r="I672" s="256"/>
      <c r="J672" s="256"/>
      <c r="K672" s="256"/>
      <c r="L672" s="257" t="s">
        <v>100</v>
      </c>
    </row>
    <row r="673" spans="1:19" ht="19.2">
      <c r="B673" s="212" t="s">
        <v>86</v>
      </c>
      <c r="I673" s="256"/>
      <c r="J673" s="256"/>
      <c r="K673" s="256"/>
    </row>
    <row r="674" spans="1:19">
      <c r="I674" s="256"/>
      <c r="J674" s="256"/>
      <c r="K674" s="256"/>
      <c r="L674" s="214" t="s">
        <v>9</v>
      </c>
    </row>
    <row r="675" spans="1:19" s="215" customFormat="1" ht="17.25" customHeight="1">
      <c r="B675" s="282"/>
      <c r="C675" s="447" t="s">
        <v>5</v>
      </c>
      <c r="D675" s="448"/>
      <c r="E675" s="449"/>
      <c r="F675" s="448" t="s">
        <v>6</v>
      </c>
      <c r="G675" s="448"/>
      <c r="H675" s="448"/>
      <c r="I675" s="447" t="s">
        <v>7</v>
      </c>
      <c r="J675" s="448"/>
      <c r="K675" s="449"/>
      <c r="L675" s="282"/>
      <c r="N675" s="215" t="s">
        <v>227</v>
      </c>
      <c r="Q675" s="215" t="s">
        <v>228</v>
      </c>
    </row>
    <row r="676" spans="1:19" s="215" customFormat="1" ht="17.25" customHeight="1">
      <c r="B676" s="283" t="s">
        <v>8</v>
      </c>
      <c r="C676" s="284" t="s">
        <v>2</v>
      </c>
      <c r="D676" s="285" t="s">
        <v>3</v>
      </c>
      <c r="E676" s="286" t="s">
        <v>4</v>
      </c>
      <c r="F676" s="287" t="s">
        <v>2</v>
      </c>
      <c r="G676" s="285" t="s">
        <v>3</v>
      </c>
      <c r="H676" s="288" t="s">
        <v>4</v>
      </c>
      <c r="I676" s="284" t="s">
        <v>198</v>
      </c>
      <c r="J676" s="285" t="s">
        <v>199</v>
      </c>
      <c r="K676" s="286" t="s">
        <v>200</v>
      </c>
      <c r="L676" s="283" t="s">
        <v>69</v>
      </c>
      <c r="N676" s="215" t="s">
        <v>229</v>
      </c>
      <c r="O676" s="215" t="s">
        <v>230</v>
      </c>
      <c r="P676" s="215" t="s">
        <v>231</v>
      </c>
      <c r="Q676" s="215" t="s">
        <v>229</v>
      </c>
      <c r="R676" s="215" t="s">
        <v>230</v>
      </c>
      <c r="S676" s="215" t="s">
        <v>231</v>
      </c>
    </row>
    <row r="677" spans="1:19" s="215" customFormat="1" ht="17.25" customHeight="1">
      <c r="B677" s="289"/>
      <c r="C677" s="290" t="s">
        <v>201</v>
      </c>
      <c r="D677" s="291" t="s">
        <v>202</v>
      </c>
      <c r="E677" s="292" t="s">
        <v>203</v>
      </c>
      <c r="F677" s="293" t="s">
        <v>204</v>
      </c>
      <c r="G677" s="291" t="s">
        <v>205</v>
      </c>
      <c r="H677" s="294" t="s">
        <v>206</v>
      </c>
      <c r="I677" s="290"/>
      <c r="J677" s="291"/>
      <c r="K677" s="292"/>
      <c r="L677" s="289"/>
      <c r="N677" s="215" t="s">
        <v>26</v>
      </c>
      <c r="O677" s="215" t="s">
        <v>27</v>
      </c>
      <c r="P677" s="215" t="s">
        <v>28</v>
      </c>
      <c r="Q677" s="215" t="s">
        <v>29</v>
      </c>
      <c r="R677" s="215" t="s">
        <v>30</v>
      </c>
      <c r="S677" s="215" t="s">
        <v>31</v>
      </c>
    </row>
    <row r="678" spans="1:19">
      <c r="A678" s="215"/>
      <c r="B678" s="216" t="s">
        <v>33</v>
      </c>
      <c r="C678" s="217">
        <f t="shared" ref="C678:C716" si="204">N678</f>
        <v>755108</v>
      </c>
      <c r="D678" s="218">
        <f t="shared" ref="D678:D716" si="205">O678</f>
        <v>45154</v>
      </c>
      <c r="E678" s="219">
        <f t="shared" ref="E678:E716" si="206">P678</f>
        <v>800262</v>
      </c>
      <c r="F678" s="220">
        <f t="shared" ref="F678:F716" si="207">Q678</f>
        <v>742948</v>
      </c>
      <c r="G678" s="218">
        <f t="shared" ref="G678:G716" si="208">R678</f>
        <v>9256</v>
      </c>
      <c r="H678" s="221">
        <f t="shared" ref="H678:H716" si="209">S678</f>
        <v>752204</v>
      </c>
      <c r="I678" s="258">
        <f>IF(C678=0,"",ROUND(F678/C678*100,1))</f>
        <v>98.4</v>
      </c>
      <c r="J678" s="259">
        <f t="shared" ref="J678:J716" si="210">IF(D678=0,"",ROUND(G678/D678*100,1))</f>
        <v>20.5</v>
      </c>
      <c r="K678" s="260">
        <f t="shared" ref="K678:K716" si="211">IF(E678=0,"",ROUND(H678/E678*100,1))</f>
        <v>94</v>
      </c>
      <c r="L678" s="225" t="s">
        <v>33</v>
      </c>
      <c r="N678" s="213">
        <v>755108</v>
      </c>
      <c r="O678" s="213">
        <v>45154</v>
      </c>
      <c r="P678" s="213">
        <v>800262</v>
      </c>
      <c r="Q678" s="213">
        <v>742948</v>
      </c>
      <c r="R678" s="213">
        <v>9256</v>
      </c>
      <c r="S678" s="213">
        <v>752204</v>
      </c>
    </row>
    <row r="679" spans="1:19">
      <c r="A679" s="215"/>
      <c r="B679" s="226" t="s">
        <v>0</v>
      </c>
      <c r="C679" s="227">
        <f t="shared" si="204"/>
        <v>187645</v>
      </c>
      <c r="D679" s="228">
        <f t="shared" si="205"/>
        <v>11363</v>
      </c>
      <c r="E679" s="229">
        <f t="shared" si="206"/>
        <v>199008</v>
      </c>
      <c r="F679" s="230">
        <f t="shared" si="207"/>
        <v>184910</v>
      </c>
      <c r="G679" s="228">
        <f t="shared" si="208"/>
        <v>1783</v>
      </c>
      <c r="H679" s="231">
        <f t="shared" si="209"/>
        <v>186693</v>
      </c>
      <c r="I679" s="261">
        <f t="shared" ref="I679:I716" si="212">IF(C679=0,"",ROUND(F679/C679*100,1))</f>
        <v>98.5</v>
      </c>
      <c r="J679" s="237">
        <f t="shared" si="210"/>
        <v>15.7</v>
      </c>
      <c r="K679" s="262">
        <f t="shared" si="211"/>
        <v>93.8</v>
      </c>
      <c r="L679" s="226" t="s">
        <v>0</v>
      </c>
      <c r="N679" s="213">
        <v>187645</v>
      </c>
      <c r="O679" s="213">
        <v>11363</v>
      </c>
      <c r="P679" s="213">
        <v>199008</v>
      </c>
      <c r="Q679" s="213">
        <v>184910</v>
      </c>
      <c r="R679" s="213">
        <v>1783</v>
      </c>
      <c r="S679" s="213">
        <v>186693</v>
      </c>
    </row>
    <row r="680" spans="1:19">
      <c r="B680" s="226" t="s">
        <v>1</v>
      </c>
      <c r="C680" s="227">
        <f t="shared" si="204"/>
        <v>258710</v>
      </c>
      <c r="D680" s="228">
        <f t="shared" si="205"/>
        <v>11055</v>
      </c>
      <c r="E680" s="229">
        <f t="shared" si="206"/>
        <v>269765</v>
      </c>
      <c r="F680" s="230">
        <f t="shared" si="207"/>
        <v>255500</v>
      </c>
      <c r="G680" s="228">
        <f t="shared" si="208"/>
        <v>2862</v>
      </c>
      <c r="H680" s="231">
        <f t="shared" si="209"/>
        <v>258362</v>
      </c>
      <c r="I680" s="261">
        <f t="shared" si="212"/>
        <v>98.8</v>
      </c>
      <c r="J680" s="237">
        <f t="shared" si="210"/>
        <v>25.9</v>
      </c>
      <c r="K680" s="262">
        <f t="shared" si="211"/>
        <v>95.8</v>
      </c>
      <c r="L680" s="226" t="s">
        <v>1</v>
      </c>
      <c r="N680" s="213">
        <v>258710</v>
      </c>
      <c r="O680" s="213">
        <v>11055</v>
      </c>
      <c r="P680" s="213">
        <v>269765</v>
      </c>
      <c r="Q680" s="213">
        <v>255500</v>
      </c>
      <c r="R680" s="213">
        <v>2862</v>
      </c>
      <c r="S680" s="213">
        <v>258362</v>
      </c>
    </row>
    <row r="681" spans="1:19">
      <c r="B681" s="226" t="s">
        <v>34</v>
      </c>
      <c r="C681" s="227">
        <f t="shared" si="204"/>
        <v>223450</v>
      </c>
      <c r="D681" s="228">
        <f t="shared" si="205"/>
        <v>10854</v>
      </c>
      <c r="E681" s="229">
        <f t="shared" si="206"/>
        <v>234304</v>
      </c>
      <c r="F681" s="230">
        <f t="shared" si="207"/>
        <v>220557</v>
      </c>
      <c r="G681" s="228">
        <f t="shared" si="208"/>
        <v>2800</v>
      </c>
      <c r="H681" s="231">
        <f t="shared" si="209"/>
        <v>223357</v>
      </c>
      <c r="I681" s="261">
        <f t="shared" si="212"/>
        <v>98.7</v>
      </c>
      <c r="J681" s="237">
        <f t="shared" si="210"/>
        <v>25.8</v>
      </c>
      <c r="K681" s="262">
        <f t="shared" si="211"/>
        <v>95.3</v>
      </c>
      <c r="L681" s="226" t="s">
        <v>34</v>
      </c>
      <c r="N681" s="213">
        <v>223450</v>
      </c>
      <c r="O681" s="213">
        <v>10854</v>
      </c>
      <c r="P681" s="213">
        <v>234304</v>
      </c>
      <c r="Q681" s="213">
        <v>220557</v>
      </c>
      <c r="R681" s="213">
        <v>2800</v>
      </c>
      <c r="S681" s="213">
        <v>223357</v>
      </c>
    </row>
    <row r="682" spans="1:19">
      <c r="B682" s="226" t="s">
        <v>35</v>
      </c>
      <c r="C682" s="227">
        <f t="shared" si="204"/>
        <v>347603</v>
      </c>
      <c r="D682" s="228">
        <f t="shared" si="205"/>
        <v>13715</v>
      </c>
      <c r="E682" s="229">
        <f t="shared" si="206"/>
        <v>361318</v>
      </c>
      <c r="F682" s="230">
        <f t="shared" si="207"/>
        <v>343215</v>
      </c>
      <c r="G682" s="228">
        <f t="shared" si="208"/>
        <v>3604</v>
      </c>
      <c r="H682" s="231">
        <f t="shared" si="209"/>
        <v>346819</v>
      </c>
      <c r="I682" s="261">
        <f t="shared" si="212"/>
        <v>98.7</v>
      </c>
      <c r="J682" s="237">
        <f t="shared" si="210"/>
        <v>26.3</v>
      </c>
      <c r="K682" s="262">
        <f t="shared" si="211"/>
        <v>96</v>
      </c>
      <c r="L682" s="226" t="s">
        <v>35</v>
      </c>
      <c r="N682" s="213">
        <v>347603</v>
      </c>
      <c r="O682" s="213">
        <v>13715</v>
      </c>
      <c r="P682" s="213">
        <v>361318</v>
      </c>
      <c r="Q682" s="213">
        <v>343215</v>
      </c>
      <c r="R682" s="213">
        <v>3604</v>
      </c>
      <c r="S682" s="213">
        <v>346819</v>
      </c>
    </row>
    <row r="683" spans="1:19">
      <c r="B683" s="226" t="s">
        <v>36</v>
      </c>
      <c r="C683" s="227">
        <f t="shared" si="204"/>
        <v>198671</v>
      </c>
      <c r="D683" s="228">
        <f t="shared" si="205"/>
        <v>3653</v>
      </c>
      <c r="E683" s="229">
        <f t="shared" si="206"/>
        <v>202324</v>
      </c>
      <c r="F683" s="230">
        <f t="shared" si="207"/>
        <v>197191</v>
      </c>
      <c r="G683" s="228">
        <f t="shared" si="208"/>
        <v>821</v>
      </c>
      <c r="H683" s="231">
        <f t="shared" si="209"/>
        <v>198012</v>
      </c>
      <c r="I683" s="261">
        <f t="shared" si="212"/>
        <v>99.3</v>
      </c>
      <c r="J683" s="237">
        <f t="shared" si="210"/>
        <v>22.5</v>
      </c>
      <c r="K683" s="262">
        <f t="shared" si="211"/>
        <v>97.9</v>
      </c>
      <c r="L683" s="226" t="s">
        <v>36</v>
      </c>
      <c r="N683" s="213">
        <v>198671</v>
      </c>
      <c r="O683" s="213">
        <v>3653</v>
      </c>
      <c r="P683" s="213">
        <v>202324</v>
      </c>
      <c r="Q683" s="213">
        <v>197191</v>
      </c>
      <c r="R683" s="213">
        <v>821</v>
      </c>
      <c r="S683" s="213">
        <v>198012</v>
      </c>
    </row>
    <row r="684" spans="1:19">
      <c r="B684" s="226" t="s">
        <v>37</v>
      </c>
      <c r="C684" s="227">
        <f t="shared" si="204"/>
        <v>139617</v>
      </c>
      <c r="D684" s="228">
        <f t="shared" si="205"/>
        <v>1090</v>
      </c>
      <c r="E684" s="229">
        <f t="shared" si="206"/>
        <v>140707</v>
      </c>
      <c r="F684" s="230">
        <f t="shared" si="207"/>
        <v>139246</v>
      </c>
      <c r="G684" s="228">
        <f t="shared" si="208"/>
        <v>228</v>
      </c>
      <c r="H684" s="231">
        <f t="shared" si="209"/>
        <v>139474</v>
      </c>
      <c r="I684" s="261">
        <f t="shared" si="212"/>
        <v>99.7</v>
      </c>
      <c r="J684" s="237">
        <f t="shared" si="210"/>
        <v>20.9</v>
      </c>
      <c r="K684" s="262">
        <f t="shared" si="211"/>
        <v>99.1</v>
      </c>
      <c r="L684" s="226" t="s">
        <v>157</v>
      </c>
      <c r="N684" s="213">
        <v>139617</v>
      </c>
      <c r="O684" s="213">
        <v>1090</v>
      </c>
      <c r="P684" s="213">
        <v>140707</v>
      </c>
      <c r="Q684" s="213">
        <v>139246</v>
      </c>
      <c r="R684" s="213">
        <v>228</v>
      </c>
      <c r="S684" s="213">
        <v>139474</v>
      </c>
    </row>
    <row r="685" spans="1:19">
      <c r="B685" s="226" t="s">
        <v>38</v>
      </c>
      <c r="C685" s="227">
        <f t="shared" si="204"/>
        <v>99519</v>
      </c>
      <c r="D685" s="228">
        <f t="shared" si="205"/>
        <v>8133</v>
      </c>
      <c r="E685" s="229">
        <f t="shared" si="206"/>
        <v>107652</v>
      </c>
      <c r="F685" s="230">
        <f t="shared" si="207"/>
        <v>98024</v>
      </c>
      <c r="G685" s="228">
        <f t="shared" si="208"/>
        <v>2580</v>
      </c>
      <c r="H685" s="231">
        <f t="shared" si="209"/>
        <v>100604</v>
      </c>
      <c r="I685" s="261">
        <f t="shared" si="212"/>
        <v>98.5</v>
      </c>
      <c r="J685" s="237">
        <f t="shared" si="210"/>
        <v>31.7</v>
      </c>
      <c r="K685" s="262">
        <f t="shared" si="211"/>
        <v>93.5</v>
      </c>
      <c r="L685" s="226" t="s">
        <v>38</v>
      </c>
      <c r="N685" s="213">
        <v>99519</v>
      </c>
      <c r="O685" s="213">
        <v>8133</v>
      </c>
      <c r="P685" s="213">
        <v>107652</v>
      </c>
      <c r="Q685" s="213">
        <v>98024</v>
      </c>
      <c r="R685" s="213">
        <v>2580</v>
      </c>
      <c r="S685" s="213">
        <v>100604</v>
      </c>
    </row>
    <row r="686" spans="1:19">
      <c r="B686" s="226" t="s">
        <v>39</v>
      </c>
      <c r="C686" s="227">
        <f t="shared" si="204"/>
        <v>198554</v>
      </c>
      <c r="D686" s="228">
        <f t="shared" si="205"/>
        <v>3448</v>
      </c>
      <c r="E686" s="229">
        <f t="shared" si="206"/>
        <v>202002</v>
      </c>
      <c r="F686" s="230">
        <f t="shared" si="207"/>
        <v>197063</v>
      </c>
      <c r="G686" s="228">
        <f t="shared" si="208"/>
        <v>1086</v>
      </c>
      <c r="H686" s="231">
        <f t="shared" si="209"/>
        <v>198149</v>
      </c>
      <c r="I686" s="261">
        <f t="shared" si="212"/>
        <v>99.2</v>
      </c>
      <c r="J686" s="237">
        <f t="shared" si="210"/>
        <v>31.5</v>
      </c>
      <c r="K686" s="262">
        <f t="shared" si="211"/>
        <v>98.1</v>
      </c>
      <c r="L686" s="226" t="s">
        <v>39</v>
      </c>
      <c r="N686" s="213">
        <v>198554</v>
      </c>
      <c r="O686" s="213">
        <v>3448</v>
      </c>
      <c r="P686" s="213">
        <v>202002</v>
      </c>
      <c r="Q686" s="213">
        <v>197063</v>
      </c>
      <c r="R686" s="213">
        <v>1086</v>
      </c>
      <c r="S686" s="213">
        <v>198149</v>
      </c>
    </row>
    <row r="687" spans="1:19">
      <c r="B687" s="226" t="s">
        <v>40</v>
      </c>
      <c r="C687" s="227">
        <f t="shared" si="204"/>
        <v>213397</v>
      </c>
      <c r="D687" s="228">
        <f t="shared" si="205"/>
        <v>6590</v>
      </c>
      <c r="E687" s="229">
        <f t="shared" si="206"/>
        <v>219987</v>
      </c>
      <c r="F687" s="230">
        <f t="shared" si="207"/>
        <v>211720</v>
      </c>
      <c r="G687" s="228">
        <f t="shared" si="208"/>
        <v>1745</v>
      </c>
      <c r="H687" s="231">
        <f t="shared" si="209"/>
        <v>213465</v>
      </c>
      <c r="I687" s="261">
        <f t="shared" si="212"/>
        <v>99.2</v>
      </c>
      <c r="J687" s="237">
        <f t="shared" si="210"/>
        <v>26.5</v>
      </c>
      <c r="K687" s="262">
        <f t="shared" si="211"/>
        <v>97</v>
      </c>
      <c r="L687" s="226" t="s">
        <v>40</v>
      </c>
      <c r="N687" s="213">
        <v>213397</v>
      </c>
      <c r="O687" s="213">
        <v>6590</v>
      </c>
      <c r="P687" s="213">
        <v>219987</v>
      </c>
      <c r="Q687" s="213">
        <v>211720</v>
      </c>
      <c r="R687" s="213">
        <v>1745</v>
      </c>
      <c r="S687" s="213">
        <v>213465</v>
      </c>
    </row>
    <row r="688" spans="1:19">
      <c r="B688" s="226" t="s">
        <v>260</v>
      </c>
      <c r="C688" s="227">
        <f t="shared" si="204"/>
        <v>131216</v>
      </c>
      <c r="D688" s="228">
        <f t="shared" si="205"/>
        <v>8400</v>
      </c>
      <c r="E688" s="229">
        <f t="shared" si="206"/>
        <v>139616</v>
      </c>
      <c r="F688" s="230">
        <f t="shared" si="207"/>
        <v>129323</v>
      </c>
      <c r="G688" s="228">
        <f t="shared" si="208"/>
        <v>1327</v>
      </c>
      <c r="H688" s="231">
        <f t="shared" si="209"/>
        <v>130650</v>
      </c>
      <c r="I688" s="261">
        <f t="shared" si="212"/>
        <v>98.6</v>
      </c>
      <c r="J688" s="237">
        <f t="shared" si="210"/>
        <v>15.8</v>
      </c>
      <c r="K688" s="262">
        <f t="shared" si="211"/>
        <v>93.6</v>
      </c>
      <c r="L688" s="226" t="s">
        <v>259</v>
      </c>
      <c r="N688" s="213">
        <v>131216</v>
      </c>
      <c r="O688" s="213">
        <v>8400</v>
      </c>
      <c r="P688" s="213">
        <v>139616</v>
      </c>
      <c r="Q688" s="213">
        <v>129323</v>
      </c>
      <c r="R688" s="213">
        <v>1327</v>
      </c>
      <c r="S688" s="213">
        <v>130650</v>
      </c>
    </row>
    <row r="689" spans="2:19">
      <c r="B689" s="235" t="s">
        <v>41</v>
      </c>
      <c r="C689" s="227">
        <f t="shared" si="204"/>
        <v>115293</v>
      </c>
      <c r="D689" s="228">
        <f t="shared" si="205"/>
        <v>5747</v>
      </c>
      <c r="E689" s="229">
        <f t="shared" si="206"/>
        <v>121040</v>
      </c>
      <c r="F689" s="230">
        <f t="shared" si="207"/>
        <v>113533</v>
      </c>
      <c r="G689" s="228">
        <f t="shared" si="208"/>
        <v>1562</v>
      </c>
      <c r="H689" s="231">
        <f t="shared" si="209"/>
        <v>115095</v>
      </c>
      <c r="I689" s="261">
        <f t="shared" si="212"/>
        <v>98.5</v>
      </c>
      <c r="J689" s="237">
        <f t="shared" si="210"/>
        <v>27.2</v>
      </c>
      <c r="K689" s="262">
        <f t="shared" si="211"/>
        <v>95.1</v>
      </c>
      <c r="L689" s="235" t="s">
        <v>41</v>
      </c>
      <c r="N689" s="213">
        <v>115293</v>
      </c>
      <c r="O689" s="213">
        <v>5747</v>
      </c>
      <c r="P689" s="213">
        <v>121040</v>
      </c>
      <c r="Q689" s="213">
        <v>113533</v>
      </c>
      <c r="R689" s="213">
        <v>1562</v>
      </c>
      <c r="S689" s="213">
        <v>115095</v>
      </c>
    </row>
    <row r="690" spans="2:19">
      <c r="B690" s="226" t="s">
        <v>42</v>
      </c>
      <c r="C690" s="227">
        <f t="shared" si="204"/>
        <v>17891</v>
      </c>
      <c r="D690" s="228">
        <f t="shared" si="205"/>
        <v>1392</v>
      </c>
      <c r="E690" s="229">
        <f t="shared" si="206"/>
        <v>19283</v>
      </c>
      <c r="F690" s="230">
        <f t="shared" si="207"/>
        <v>17637</v>
      </c>
      <c r="G690" s="228">
        <f t="shared" si="208"/>
        <v>178</v>
      </c>
      <c r="H690" s="231">
        <f t="shared" si="209"/>
        <v>17815</v>
      </c>
      <c r="I690" s="261">
        <f t="shared" si="212"/>
        <v>98.6</v>
      </c>
      <c r="J690" s="237">
        <f t="shared" si="210"/>
        <v>12.8</v>
      </c>
      <c r="K690" s="262">
        <f t="shared" si="211"/>
        <v>92.4</v>
      </c>
      <c r="L690" s="226" t="s">
        <v>42</v>
      </c>
      <c r="N690" s="213">
        <v>17891</v>
      </c>
      <c r="O690" s="213">
        <v>1392</v>
      </c>
      <c r="P690" s="213">
        <v>19283</v>
      </c>
      <c r="Q690" s="213">
        <v>17637</v>
      </c>
      <c r="R690" s="213">
        <v>178</v>
      </c>
      <c r="S690" s="213">
        <v>17815</v>
      </c>
    </row>
    <row r="691" spans="2:19">
      <c r="B691" s="226" t="s">
        <v>43</v>
      </c>
      <c r="C691" s="227">
        <f t="shared" si="204"/>
        <v>51907</v>
      </c>
      <c r="D691" s="228">
        <f t="shared" si="205"/>
        <v>946</v>
      </c>
      <c r="E691" s="229">
        <f t="shared" si="206"/>
        <v>52853</v>
      </c>
      <c r="F691" s="230">
        <f t="shared" si="207"/>
        <v>51544</v>
      </c>
      <c r="G691" s="228">
        <f t="shared" si="208"/>
        <v>170</v>
      </c>
      <c r="H691" s="231">
        <f t="shared" si="209"/>
        <v>51714</v>
      </c>
      <c r="I691" s="261">
        <f t="shared" si="212"/>
        <v>99.3</v>
      </c>
      <c r="J691" s="237">
        <f t="shared" si="210"/>
        <v>18</v>
      </c>
      <c r="K691" s="262">
        <f t="shared" si="211"/>
        <v>97.8</v>
      </c>
      <c r="L691" s="226" t="s">
        <v>43</v>
      </c>
      <c r="N691" s="213">
        <v>51907</v>
      </c>
      <c r="O691" s="213">
        <v>946</v>
      </c>
      <c r="P691" s="213">
        <v>52853</v>
      </c>
      <c r="Q691" s="213">
        <v>51544</v>
      </c>
      <c r="R691" s="213">
        <v>170</v>
      </c>
      <c r="S691" s="213">
        <v>51714</v>
      </c>
    </row>
    <row r="692" spans="2:19">
      <c r="B692" s="226" t="s">
        <v>44</v>
      </c>
      <c r="C692" s="227">
        <f t="shared" si="204"/>
        <v>56462</v>
      </c>
      <c r="D692" s="228">
        <f t="shared" si="205"/>
        <v>768</v>
      </c>
      <c r="E692" s="229">
        <f t="shared" si="206"/>
        <v>57230</v>
      </c>
      <c r="F692" s="230">
        <f t="shared" si="207"/>
        <v>56276</v>
      </c>
      <c r="G692" s="228">
        <f t="shared" si="208"/>
        <v>267</v>
      </c>
      <c r="H692" s="231">
        <f t="shared" si="209"/>
        <v>56543</v>
      </c>
      <c r="I692" s="261">
        <f t="shared" si="212"/>
        <v>99.7</v>
      </c>
      <c r="J692" s="237">
        <f t="shared" si="210"/>
        <v>34.799999999999997</v>
      </c>
      <c r="K692" s="262">
        <f t="shared" si="211"/>
        <v>98.8</v>
      </c>
      <c r="L692" s="226" t="s">
        <v>44</v>
      </c>
      <c r="N692" s="213">
        <v>56462</v>
      </c>
      <c r="O692" s="213">
        <v>768</v>
      </c>
      <c r="P692" s="213">
        <v>57230</v>
      </c>
      <c r="Q692" s="213">
        <v>56276</v>
      </c>
      <c r="R692" s="213">
        <v>267</v>
      </c>
      <c r="S692" s="213">
        <v>56543</v>
      </c>
    </row>
    <row r="693" spans="2:19">
      <c r="B693" s="226" t="s">
        <v>45</v>
      </c>
      <c r="C693" s="227">
        <f t="shared" si="204"/>
        <v>71268</v>
      </c>
      <c r="D693" s="228">
        <f t="shared" si="205"/>
        <v>833</v>
      </c>
      <c r="E693" s="229">
        <f t="shared" si="206"/>
        <v>72101</v>
      </c>
      <c r="F693" s="230">
        <f t="shared" si="207"/>
        <v>70891</v>
      </c>
      <c r="G693" s="228">
        <f t="shared" si="208"/>
        <v>177</v>
      </c>
      <c r="H693" s="231">
        <f t="shared" si="209"/>
        <v>71068</v>
      </c>
      <c r="I693" s="261">
        <f t="shared" si="212"/>
        <v>99.5</v>
      </c>
      <c r="J693" s="237">
        <f t="shared" si="210"/>
        <v>21.2</v>
      </c>
      <c r="K693" s="262">
        <f t="shared" si="211"/>
        <v>98.6</v>
      </c>
      <c r="L693" s="226" t="s">
        <v>45</v>
      </c>
      <c r="N693" s="213">
        <v>71268</v>
      </c>
      <c r="O693" s="213">
        <v>833</v>
      </c>
      <c r="P693" s="213">
        <v>72101</v>
      </c>
      <c r="Q693" s="213">
        <v>70891</v>
      </c>
      <c r="R693" s="213">
        <v>177</v>
      </c>
      <c r="S693" s="213">
        <v>71068</v>
      </c>
    </row>
    <row r="694" spans="2:19">
      <c r="B694" s="226" t="s">
        <v>46</v>
      </c>
      <c r="C694" s="227">
        <f t="shared" si="204"/>
        <v>23462</v>
      </c>
      <c r="D694" s="228">
        <f t="shared" si="205"/>
        <v>1651</v>
      </c>
      <c r="E694" s="229">
        <f t="shared" si="206"/>
        <v>25113</v>
      </c>
      <c r="F694" s="230">
        <f t="shared" si="207"/>
        <v>22980</v>
      </c>
      <c r="G694" s="228">
        <f t="shared" si="208"/>
        <v>375</v>
      </c>
      <c r="H694" s="231">
        <f t="shared" si="209"/>
        <v>23355</v>
      </c>
      <c r="I694" s="261">
        <f t="shared" si="212"/>
        <v>97.9</v>
      </c>
      <c r="J694" s="237">
        <f t="shared" si="210"/>
        <v>22.7</v>
      </c>
      <c r="K694" s="262">
        <f t="shared" si="211"/>
        <v>93</v>
      </c>
      <c r="L694" s="226" t="s">
        <v>46</v>
      </c>
      <c r="N694" s="213">
        <v>23462</v>
      </c>
      <c r="O694" s="213">
        <v>1651</v>
      </c>
      <c r="P694" s="213">
        <v>25113</v>
      </c>
      <c r="Q694" s="213">
        <v>22980</v>
      </c>
      <c r="R694" s="213">
        <v>375</v>
      </c>
      <c r="S694" s="213">
        <v>23355</v>
      </c>
    </row>
    <row r="695" spans="2:19">
      <c r="B695" s="226" t="s">
        <v>47</v>
      </c>
      <c r="C695" s="227">
        <f t="shared" si="204"/>
        <v>26515</v>
      </c>
      <c r="D695" s="228">
        <f t="shared" si="205"/>
        <v>30</v>
      </c>
      <c r="E695" s="229">
        <f t="shared" si="206"/>
        <v>26545</v>
      </c>
      <c r="F695" s="230">
        <f t="shared" si="207"/>
        <v>26478</v>
      </c>
      <c r="G695" s="228">
        <f t="shared" si="208"/>
        <v>14</v>
      </c>
      <c r="H695" s="231">
        <f t="shared" si="209"/>
        <v>26492</v>
      </c>
      <c r="I695" s="261">
        <f t="shared" si="212"/>
        <v>99.9</v>
      </c>
      <c r="J695" s="237">
        <f t="shared" si="210"/>
        <v>46.7</v>
      </c>
      <c r="K695" s="262">
        <f t="shared" si="211"/>
        <v>99.8</v>
      </c>
      <c r="L695" s="226" t="s">
        <v>47</v>
      </c>
      <c r="N695" s="213">
        <v>26515</v>
      </c>
      <c r="O695" s="213">
        <v>30</v>
      </c>
      <c r="P695" s="213">
        <v>26545</v>
      </c>
      <c r="Q695" s="213">
        <v>26478</v>
      </c>
      <c r="R695" s="213">
        <v>14</v>
      </c>
      <c r="S695" s="213">
        <v>26492</v>
      </c>
    </row>
    <row r="696" spans="2:19">
      <c r="B696" s="226" t="s">
        <v>48</v>
      </c>
      <c r="C696" s="227">
        <f t="shared" si="204"/>
        <v>22868</v>
      </c>
      <c r="D696" s="228">
        <f t="shared" si="205"/>
        <v>2</v>
      </c>
      <c r="E696" s="229">
        <f t="shared" si="206"/>
        <v>22870</v>
      </c>
      <c r="F696" s="230">
        <f t="shared" si="207"/>
        <v>22847</v>
      </c>
      <c r="G696" s="228">
        <f t="shared" si="208"/>
        <v>2</v>
      </c>
      <c r="H696" s="231">
        <f t="shared" si="209"/>
        <v>22849</v>
      </c>
      <c r="I696" s="261">
        <f t="shared" si="212"/>
        <v>99.9</v>
      </c>
      <c r="J696" s="237">
        <f t="shared" si="210"/>
        <v>100</v>
      </c>
      <c r="K696" s="262">
        <f t="shared" si="211"/>
        <v>99.9</v>
      </c>
      <c r="L696" s="226" t="s">
        <v>48</v>
      </c>
      <c r="N696" s="213">
        <v>22868</v>
      </c>
      <c r="O696" s="213">
        <v>2</v>
      </c>
      <c r="P696" s="213">
        <v>22870</v>
      </c>
      <c r="Q696" s="213">
        <v>22847</v>
      </c>
      <c r="R696" s="213">
        <v>2</v>
      </c>
      <c r="S696" s="213">
        <v>22849</v>
      </c>
    </row>
    <row r="697" spans="2:19">
      <c r="B697" s="226" t="s">
        <v>49</v>
      </c>
      <c r="C697" s="227">
        <f t="shared" si="204"/>
        <v>113775</v>
      </c>
      <c r="D697" s="228">
        <f t="shared" si="205"/>
        <v>2801</v>
      </c>
      <c r="E697" s="229">
        <f t="shared" si="206"/>
        <v>116576</v>
      </c>
      <c r="F697" s="230">
        <f t="shared" si="207"/>
        <v>113064</v>
      </c>
      <c r="G697" s="228">
        <f t="shared" si="208"/>
        <v>640</v>
      </c>
      <c r="H697" s="231">
        <f t="shared" si="209"/>
        <v>113704</v>
      </c>
      <c r="I697" s="261">
        <f t="shared" si="212"/>
        <v>99.4</v>
      </c>
      <c r="J697" s="237">
        <f t="shared" si="210"/>
        <v>22.8</v>
      </c>
      <c r="K697" s="262">
        <f t="shared" si="211"/>
        <v>97.5</v>
      </c>
      <c r="L697" s="226" t="s">
        <v>49</v>
      </c>
      <c r="N697" s="213">
        <v>113775</v>
      </c>
      <c r="O697" s="213">
        <v>2801</v>
      </c>
      <c r="P697" s="213">
        <v>116576</v>
      </c>
      <c r="Q697" s="213">
        <v>113064</v>
      </c>
      <c r="R697" s="213">
        <v>640</v>
      </c>
      <c r="S697" s="213">
        <v>113704</v>
      </c>
    </row>
    <row r="698" spans="2:19">
      <c r="B698" s="226" t="s">
        <v>50</v>
      </c>
      <c r="C698" s="227">
        <f t="shared" si="204"/>
        <v>7029</v>
      </c>
      <c r="D698" s="228">
        <f t="shared" si="205"/>
        <v>11</v>
      </c>
      <c r="E698" s="229">
        <f t="shared" si="206"/>
        <v>7040</v>
      </c>
      <c r="F698" s="230">
        <f t="shared" si="207"/>
        <v>7029</v>
      </c>
      <c r="G698" s="228">
        <f t="shared" si="208"/>
        <v>11</v>
      </c>
      <c r="H698" s="231">
        <f t="shared" si="209"/>
        <v>7040</v>
      </c>
      <c r="I698" s="261">
        <f t="shared" si="212"/>
        <v>100</v>
      </c>
      <c r="J698" s="237">
        <f t="shared" si="210"/>
        <v>100</v>
      </c>
      <c r="K698" s="262">
        <f t="shared" si="211"/>
        <v>100</v>
      </c>
      <c r="L698" s="226" t="s">
        <v>50</v>
      </c>
      <c r="N698" s="213">
        <v>7029</v>
      </c>
      <c r="O698" s="213">
        <v>11</v>
      </c>
      <c r="P698" s="213">
        <v>7040</v>
      </c>
      <c r="Q698" s="213">
        <v>7029</v>
      </c>
      <c r="R698" s="213">
        <v>11</v>
      </c>
      <c r="S698" s="213">
        <v>7040</v>
      </c>
    </row>
    <row r="699" spans="2:19">
      <c r="B699" s="226" t="s">
        <v>51</v>
      </c>
      <c r="C699" s="227">
        <f t="shared" si="204"/>
        <v>7235</v>
      </c>
      <c r="D699" s="228">
        <f t="shared" si="205"/>
        <v>169</v>
      </c>
      <c r="E699" s="229">
        <f t="shared" si="206"/>
        <v>7404</v>
      </c>
      <c r="F699" s="230">
        <f t="shared" si="207"/>
        <v>7215</v>
      </c>
      <c r="G699" s="228">
        <f t="shared" si="208"/>
        <v>45</v>
      </c>
      <c r="H699" s="231">
        <f t="shared" si="209"/>
        <v>7260</v>
      </c>
      <c r="I699" s="261">
        <f t="shared" si="212"/>
        <v>99.7</v>
      </c>
      <c r="J699" s="237">
        <f t="shared" si="210"/>
        <v>26.6</v>
      </c>
      <c r="K699" s="262">
        <f t="shared" si="211"/>
        <v>98.1</v>
      </c>
      <c r="L699" s="226" t="s">
        <v>51</v>
      </c>
      <c r="N699" s="213">
        <v>7235</v>
      </c>
      <c r="O699" s="213">
        <v>169</v>
      </c>
      <c r="P699" s="213">
        <v>7404</v>
      </c>
      <c r="Q699" s="213">
        <v>7215</v>
      </c>
      <c r="R699" s="213">
        <v>45</v>
      </c>
      <c r="S699" s="213">
        <v>7260</v>
      </c>
    </row>
    <row r="700" spans="2:19">
      <c r="B700" s="226" t="s">
        <v>52</v>
      </c>
      <c r="C700" s="227">
        <f t="shared" si="204"/>
        <v>25206</v>
      </c>
      <c r="D700" s="228">
        <f t="shared" si="205"/>
        <v>138</v>
      </c>
      <c r="E700" s="229">
        <f t="shared" si="206"/>
        <v>25344</v>
      </c>
      <c r="F700" s="230">
        <f t="shared" si="207"/>
        <v>25172</v>
      </c>
      <c r="G700" s="228">
        <f t="shared" si="208"/>
        <v>34</v>
      </c>
      <c r="H700" s="231">
        <f t="shared" si="209"/>
        <v>25206</v>
      </c>
      <c r="I700" s="261">
        <f t="shared" si="212"/>
        <v>99.9</v>
      </c>
      <c r="J700" s="237">
        <f t="shared" si="210"/>
        <v>24.6</v>
      </c>
      <c r="K700" s="262">
        <f t="shared" si="211"/>
        <v>99.5</v>
      </c>
      <c r="L700" s="226" t="s">
        <v>52</v>
      </c>
      <c r="N700" s="213">
        <v>25206</v>
      </c>
      <c r="O700" s="213">
        <v>138</v>
      </c>
      <c r="P700" s="213">
        <v>25344</v>
      </c>
      <c r="Q700" s="213">
        <v>25172</v>
      </c>
      <c r="R700" s="213">
        <v>34</v>
      </c>
      <c r="S700" s="213">
        <v>25206</v>
      </c>
    </row>
    <row r="701" spans="2:19">
      <c r="B701" s="226" t="s">
        <v>53</v>
      </c>
      <c r="C701" s="227">
        <f t="shared" si="204"/>
        <v>22129</v>
      </c>
      <c r="D701" s="228">
        <f t="shared" si="205"/>
        <v>205</v>
      </c>
      <c r="E701" s="229">
        <f t="shared" si="206"/>
        <v>22334</v>
      </c>
      <c r="F701" s="230">
        <f t="shared" si="207"/>
        <v>22030</v>
      </c>
      <c r="G701" s="228">
        <f t="shared" si="208"/>
        <v>39</v>
      </c>
      <c r="H701" s="231">
        <f t="shared" si="209"/>
        <v>22069</v>
      </c>
      <c r="I701" s="261">
        <f t="shared" si="212"/>
        <v>99.6</v>
      </c>
      <c r="J701" s="237">
        <f t="shared" si="210"/>
        <v>19</v>
      </c>
      <c r="K701" s="262">
        <f t="shared" si="211"/>
        <v>98.8</v>
      </c>
      <c r="L701" s="226" t="s">
        <v>53</v>
      </c>
      <c r="N701" s="213">
        <v>22129</v>
      </c>
      <c r="O701" s="213">
        <v>205</v>
      </c>
      <c r="P701" s="213">
        <v>22334</v>
      </c>
      <c r="Q701" s="213">
        <v>22030</v>
      </c>
      <c r="R701" s="213">
        <v>39</v>
      </c>
      <c r="S701" s="213">
        <v>22069</v>
      </c>
    </row>
    <row r="702" spans="2:19">
      <c r="B702" s="226" t="s">
        <v>54</v>
      </c>
      <c r="C702" s="227">
        <f t="shared" si="204"/>
        <v>60164</v>
      </c>
      <c r="D702" s="228">
        <f t="shared" si="205"/>
        <v>1006</v>
      </c>
      <c r="E702" s="229">
        <f t="shared" si="206"/>
        <v>61170</v>
      </c>
      <c r="F702" s="230">
        <f t="shared" si="207"/>
        <v>59354</v>
      </c>
      <c r="G702" s="228">
        <f t="shared" si="208"/>
        <v>140</v>
      </c>
      <c r="H702" s="231">
        <f t="shared" si="209"/>
        <v>59494</v>
      </c>
      <c r="I702" s="261">
        <f t="shared" si="212"/>
        <v>98.7</v>
      </c>
      <c r="J702" s="237">
        <f t="shared" si="210"/>
        <v>13.9</v>
      </c>
      <c r="K702" s="262">
        <f t="shared" si="211"/>
        <v>97.3</v>
      </c>
      <c r="L702" s="226" t="s">
        <v>54</v>
      </c>
      <c r="N702" s="213">
        <v>60164</v>
      </c>
      <c r="O702" s="213">
        <v>1006</v>
      </c>
      <c r="P702" s="213">
        <v>61170</v>
      </c>
      <c r="Q702" s="213">
        <v>59354</v>
      </c>
      <c r="R702" s="213">
        <v>140</v>
      </c>
      <c r="S702" s="213">
        <v>59494</v>
      </c>
    </row>
    <row r="703" spans="2:19">
      <c r="B703" s="226" t="s">
        <v>55</v>
      </c>
      <c r="C703" s="227">
        <f t="shared" si="204"/>
        <v>50537</v>
      </c>
      <c r="D703" s="228">
        <f t="shared" si="205"/>
        <v>167</v>
      </c>
      <c r="E703" s="229">
        <f t="shared" si="206"/>
        <v>50704</v>
      </c>
      <c r="F703" s="230">
        <f t="shared" si="207"/>
        <v>50528</v>
      </c>
      <c r="G703" s="228">
        <f t="shared" si="208"/>
        <v>23</v>
      </c>
      <c r="H703" s="231">
        <f t="shared" si="209"/>
        <v>50551</v>
      </c>
      <c r="I703" s="261">
        <f t="shared" si="212"/>
        <v>100</v>
      </c>
      <c r="J703" s="237">
        <f t="shared" si="210"/>
        <v>13.8</v>
      </c>
      <c r="K703" s="262">
        <f t="shared" si="211"/>
        <v>99.7</v>
      </c>
      <c r="L703" s="226" t="s">
        <v>55</v>
      </c>
      <c r="N703" s="213">
        <v>50537</v>
      </c>
      <c r="O703" s="213">
        <v>167</v>
      </c>
      <c r="P703" s="213">
        <v>50704</v>
      </c>
      <c r="Q703" s="213">
        <v>50528</v>
      </c>
      <c r="R703" s="213">
        <v>23</v>
      </c>
      <c r="S703" s="213">
        <v>50551</v>
      </c>
    </row>
    <row r="704" spans="2:19">
      <c r="B704" s="226" t="s">
        <v>56</v>
      </c>
      <c r="C704" s="227">
        <f t="shared" si="204"/>
        <v>104266</v>
      </c>
      <c r="D704" s="228">
        <f t="shared" si="205"/>
        <v>1071</v>
      </c>
      <c r="E704" s="229">
        <f t="shared" si="206"/>
        <v>105337</v>
      </c>
      <c r="F704" s="230">
        <f t="shared" si="207"/>
        <v>104014</v>
      </c>
      <c r="G704" s="228">
        <f t="shared" si="208"/>
        <v>299</v>
      </c>
      <c r="H704" s="231">
        <f t="shared" si="209"/>
        <v>104313</v>
      </c>
      <c r="I704" s="261">
        <f t="shared" si="212"/>
        <v>99.8</v>
      </c>
      <c r="J704" s="237">
        <f t="shared" si="210"/>
        <v>27.9</v>
      </c>
      <c r="K704" s="262">
        <f t="shared" si="211"/>
        <v>99</v>
      </c>
      <c r="L704" s="226" t="s">
        <v>56</v>
      </c>
      <c r="N704" s="213">
        <v>104266</v>
      </c>
      <c r="O704" s="213">
        <v>1071</v>
      </c>
      <c r="P704" s="213">
        <v>105337</v>
      </c>
      <c r="Q704" s="213">
        <v>104014</v>
      </c>
      <c r="R704" s="213">
        <v>299</v>
      </c>
      <c r="S704" s="213">
        <v>104313</v>
      </c>
    </row>
    <row r="705" spans="2:19">
      <c r="B705" s="226" t="s">
        <v>57</v>
      </c>
      <c r="C705" s="227">
        <f t="shared" si="204"/>
        <v>45357</v>
      </c>
      <c r="D705" s="228">
        <f t="shared" si="205"/>
        <v>291</v>
      </c>
      <c r="E705" s="229">
        <f t="shared" si="206"/>
        <v>45648</v>
      </c>
      <c r="F705" s="230">
        <f t="shared" si="207"/>
        <v>45224</v>
      </c>
      <c r="G705" s="228">
        <f t="shared" si="208"/>
        <v>46</v>
      </c>
      <c r="H705" s="231">
        <f t="shared" si="209"/>
        <v>45270</v>
      </c>
      <c r="I705" s="261">
        <f t="shared" si="212"/>
        <v>99.7</v>
      </c>
      <c r="J705" s="237">
        <f t="shared" si="210"/>
        <v>15.8</v>
      </c>
      <c r="K705" s="262">
        <f t="shared" si="211"/>
        <v>99.2</v>
      </c>
      <c r="L705" s="226" t="s">
        <v>57</v>
      </c>
      <c r="N705" s="213">
        <v>45357</v>
      </c>
      <c r="O705" s="213">
        <v>291</v>
      </c>
      <c r="P705" s="213">
        <v>45648</v>
      </c>
      <c r="Q705" s="213">
        <v>45224</v>
      </c>
      <c r="R705" s="213">
        <v>46</v>
      </c>
      <c r="S705" s="213">
        <v>45270</v>
      </c>
    </row>
    <row r="706" spans="2:19">
      <c r="B706" s="226" t="s">
        <v>58</v>
      </c>
      <c r="C706" s="227">
        <f t="shared" si="204"/>
        <v>29391</v>
      </c>
      <c r="D706" s="228">
        <f t="shared" si="205"/>
        <v>1038</v>
      </c>
      <c r="E706" s="229">
        <f t="shared" si="206"/>
        <v>30429</v>
      </c>
      <c r="F706" s="230">
        <f t="shared" si="207"/>
        <v>28921</v>
      </c>
      <c r="G706" s="228">
        <f t="shared" si="208"/>
        <v>208</v>
      </c>
      <c r="H706" s="231">
        <f t="shared" si="209"/>
        <v>29129</v>
      </c>
      <c r="I706" s="261">
        <f t="shared" si="212"/>
        <v>98.4</v>
      </c>
      <c r="J706" s="237">
        <f t="shared" si="210"/>
        <v>20</v>
      </c>
      <c r="K706" s="262">
        <f t="shared" si="211"/>
        <v>95.7</v>
      </c>
      <c r="L706" s="226" t="s">
        <v>58</v>
      </c>
      <c r="N706" s="213">
        <v>29391</v>
      </c>
      <c r="O706" s="213">
        <v>1038</v>
      </c>
      <c r="P706" s="213">
        <v>30429</v>
      </c>
      <c r="Q706" s="213">
        <v>28921</v>
      </c>
      <c r="R706" s="213">
        <v>208</v>
      </c>
      <c r="S706" s="213">
        <v>29129</v>
      </c>
    </row>
    <row r="707" spans="2:19">
      <c r="B707" s="226" t="s">
        <v>59</v>
      </c>
      <c r="C707" s="227">
        <f t="shared" si="204"/>
        <v>72388</v>
      </c>
      <c r="D707" s="228">
        <f t="shared" si="205"/>
        <v>2885</v>
      </c>
      <c r="E707" s="229">
        <f t="shared" si="206"/>
        <v>75273</v>
      </c>
      <c r="F707" s="230">
        <f t="shared" si="207"/>
        <v>71505</v>
      </c>
      <c r="G707" s="228">
        <f t="shared" si="208"/>
        <v>576</v>
      </c>
      <c r="H707" s="231">
        <f t="shared" si="209"/>
        <v>72081</v>
      </c>
      <c r="I707" s="261">
        <f t="shared" si="212"/>
        <v>98.8</v>
      </c>
      <c r="J707" s="237">
        <f t="shared" si="210"/>
        <v>20</v>
      </c>
      <c r="K707" s="262">
        <f t="shared" si="211"/>
        <v>95.8</v>
      </c>
      <c r="L707" s="226" t="s">
        <v>59</v>
      </c>
      <c r="N707" s="213">
        <v>72388</v>
      </c>
      <c r="O707" s="213">
        <v>2885</v>
      </c>
      <c r="P707" s="213">
        <v>75273</v>
      </c>
      <c r="Q707" s="213">
        <v>71505</v>
      </c>
      <c r="R707" s="213">
        <v>576</v>
      </c>
      <c r="S707" s="213">
        <v>72081</v>
      </c>
    </row>
    <row r="708" spans="2:19">
      <c r="B708" s="226" t="s">
        <v>60</v>
      </c>
      <c r="C708" s="227">
        <f t="shared" si="204"/>
        <v>22415</v>
      </c>
      <c r="D708" s="228">
        <f t="shared" si="205"/>
        <v>289</v>
      </c>
      <c r="E708" s="229">
        <f t="shared" si="206"/>
        <v>22704</v>
      </c>
      <c r="F708" s="230">
        <f t="shared" si="207"/>
        <v>22256</v>
      </c>
      <c r="G708" s="228">
        <f t="shared" si="208"/>
        <v>72</v>
      </c>
      <c r="H708" s="231">
        <f t="shared" si="209"/>
        <v>22328</v>
      </c>
      <c r="I708" s="261">
        <f t="shared" si="212"/>
        <v>99.3</v>
      </c>
      <c r="J708" s="237">
        <f t="shared" si="210"/>
        <v>24.9</v>
      </c>
      <c r="K708" s="262">
        <f t="shared" si="211"/>
        <v>98.3</v>
      </c>
      <c r="L708" s="226" t="s">
        <v>60</v>
      </c>
      <c r="N708" s="213">
        <v>22415</v>
      </c>
      <c r="O708" s="213">
        <v>289</v>
      </c>
      <c r="P708" s="213">
        <v>22704</v>
      </c>
      <c r="Q708" s="213">
        <v>22256</v>
      </c>
      <c r="R708" s="213">
        <v>72</v>
      </c>
      <c r="S708" s="213">
        <v>22328</v>
      </c>
    </row>
    <row r="709" spans="2:19">
      <c r="B709" s="226" t="s">
        <v>61</v>
      </c>
      <c r="C709" s="227">
        <f t="shared" si="204"/>
        <v>3369</v>
      </c>
      <c r="D709" s="228">
        <f t="shared" si="205"/>
        <v>80</v>
      </c>
      <c r="E709" s="229">
        <f t="shared" si="206"/>
        <v>3449</v>
      </c>
      <c r="F709" s="230">
        <f t="shared" si="207"/>
        <v>3344</v>
      </c>
      <c r="G709" s="228">
        <f t="shared" si="208"/>
        <v>42</v>
      </c>
      <c r="H709" s="231">
        <f t="shared" si="209"/>
        <v>3386</v>
      </c>
      <c r="I709" s="261">
        <f t="shared" si="212"/>
        <v>99.3</v>
      </c>
      <c r="J709" s="237">
        <f t="shared" si="210"/>
        <v>52.5</v>
      </c>
      <c r="K709" s="262">
        <f t="shared" si="211"/>
        <v>98.2</v>
      </c>
      <c r="L709" s="226" t="s">
        <v>61</v>
      </c>
      <c r="N709" s="213">
        <v>3369</v>
      </c>
      <c r="O709" s="213">
        <v>80</v>
      </c>
      <c r="P709" s="213">
        <v>3449</v>
      </c>
      <c r="Q709" s="213">
        <v>3344</v>
      </c>
      <c r="R709" s="213">
        <v>42</v>
      </c>
      <c r="S709" s="213">
        <v>3386</v>
      </c>
    </row>
    <row r="710" spans="2:19">
      <c r="B710" s="226" t="s">
        <v>62</v>
      </c>
      <c r="C710" s="227">
        <f t="shared" si="204"/>
        <v>5941</v>
      </c>
      <c r="D710" s="228">
        <f t="shared" si="205"/>
        <v>570</v>
      </c>
      <c r="E710" s="229">
        <f t="shared" si="206"/>
        <v>6511</v>
      </c>
      <c r="F710" s="230">
        <f t="shared" si="207"/>
        <v>5857</v>
      </c>
      <c r="G710" s="228">
        <f t="shared" si="208"/>
        <v>48</v>
      </c>
      <c r="H710" s="231">
        <f t="shared" si="209"/>
        <v>5905</v>
      </c>
      <c r="I710" s="261">
        <f t="shared" si="212"/>
        <v>98.6</v>
      </c>
      <c r="J710" s="237">
        <f t="shared" si="210"/>
        <v>8.4</v>
      </c>
      <c r="K710" s="262">
        <f t="shared" si="211"/>
        <v>90.7</v>
      </c>
      <c r="L710" s="226" t="s">
        <v>62</v>
      </c>
      <c r="N710" s="213">
        <v>5941</v>
      </c>
      <c r="O710" s="213">
        <v>570</v>
      </c>
      <c r="P710" s="213">
        <v>6511</v>
      </c>
      <c r="Q710" s="213">
        <v>5857</v>
      </c>
      <c r="R710" s="213">
        <v>48</v>
      </c>
      <c r="S710" s="213">
        <v>5905</v>
      </c>
    </row>
    <row r="711" spans="2:19">
      <c r="B711" s="226" t="s">
        <v>63</v>
      </c>
      <c r="C711" s="227">
        <f t="shared" si="204"/>
        <v>1899</v>
      </c>
      <c r="D711" s="228">
        <f t="shared" si="205"/>
        <v>0</v>
      </c>
      <c r="E711" s="229">
        <f t="shared" si="206"/>
        <v>1899</v>
      </c>
      <c r="F711" s="230">
        <f t="shared" si="207"/>
        <v>1899</v>
      </c>
      <c r="G711" s="228">
        <f t="shared" si="208"/>
        <v>0</v>
      </c>
      <c r="H711" s="231">
        <f t="shared" si="209"/>
        <v>1899</v>
      </c>
      <c r="I711" s="261">
        <f t="shared" si="212"/>
        <v>100</v>
      </c>
      <c r="J711" s="237">
        <v>0</v>
      </c>
      <c r="K711" s="262">
        <f t="shared" si="211"/>
        <v>100</v>
      </c>
      <c r="L711" s="226" t="s">
        <v>63</v>
      </c>
      <c r="N711" s="213">
        <v>1899</v>
      </c>
      <c r="O711" s="213">
        <v>0</v>
      </c>
      <c r="P711" s="213">
        <v>1899</v>
      </c>
      <c r="Q711" s="213">
        <v>1899</v>
      </c>
      <c r="R711" s="213">
        <v>0</v>
      </c>
      <c r="S711" s="213">
        <v>1899</v>
      </c>
    </row>
    <row r="712" spans="2:19">
      <c r="B712" s="226" t="s">
        <v>64</v>
      </c>
      <c r="C712" s="227">
        <f t="shared" si="204"/>
        <v>14595</v>
      </c>
      <c r="D712" s="228">
        <f t="shared" si="205"/>
        <v>328</v>
      </c>
      <c r="E712" s="229">
        <f t="shared" si="206"/>
        <v>14923</v>
      </c>
      <c r="F712" s="230">
        <f t="shared" si="207"/>
        <v>14492</v>
      </c>
      <c r="G712" s="228">
        <f t="shared" si="208"/>
        <v>61</v>
      </c>
      <c r="H712" s="231">
        <f t="shared" si="209"/>
        <v>14553</v>
      </c>
      <c r="I712" s="261">
        <f t="shared" si="212"/>
        <v>99.3</v>
      </c>
      <c r="J712" s="237">
        <f t="shared" si="210"/>
        <v>18.600000000000001</v>
      </c>
      <c r="K712" s="262">
        <f t="shared" si="211"/>
        <v>97.5</v>
      </c>
      <c r="L712" s="226" t="s">
        <v>64</v>
      </c>
      <c r="N712" s="213">
        <v>14595</v>
      </c>
      <c r="O712" s="213">
        <v>328</v>
      </c>
      <c r="P712" s="213">
        <v>14923</v>
      </c>
      <c r="Q712" s="213">
        <v>14492</v>
      </c>
      <c r="R712" s="213">
        <v>61</v>
      </c>
      <c r="S712" s="213">
        <v>14553</v>
      </c>
    </row>
    <row r="713" spans="2:19">
      <c r="B713" s="226" t="s">
        <v>65</v>
      </c>
      <c r="C713" s="227">
        <f t="shared" si="204"/>
        <v>4151</v>
      </c>
      <c r="D713" s="228">
        <f t="shared" si="205"/>
        <v>0</v>
      </c>
      <c r="E713" s="229">
        <f t="shared" si="206"/>
        <v>4151</v>
      </c>
      <c r="F713" s="230">
        <f t="shared" si="207"/>
        <v>4151</v>
      </c>
      <c r="G713" s="228">
        <f t="shared" si="208"/>
        <v>0</v>
      </c>
      <c r="H713" s="231">
        <f t="shared" si="209"/>
        <v>4151</v>
      </c>
      <c r="I713" s="261">
        <f t="shared" si="212"/>
        <v>100</v>
      </c>
      <c r="J713" s="237">
        <v>0</v>
      </c>
      <c r="K713" s="262">
        <f t="shared" si="211"/>
        <v>100</v>
      </c>
      <c r="L713" s="226" t="s">
        <v>65</v>
      </c>
      <c r="N713" s="213">
        <v>4151</v>
      </c>
      <c r="O713" s="213">
        <v>0</v>
      </c>
      <c r="P713" s="213">
        <v>4151</v>
      </c>
      <c r="Q713" s="213">
        <v>4151</v>
      </c>
      <c r="R713" s="213">
        <v>0</v>
      </c>
      <c r="S713" s="213">
        <v>4151</v>
      </c>
    </row>
    <row r="714" spans="2:19">
      <c r="B714" s="226" t="s">
        <v>66</v>
      </c>
      <c r="C714" s="227">
        <f t="shared" si="204"/>
        <v>1974</v>
      </c>
      <c r="D714" s="236">
        <f t="shared" si="205"/>
        <v>21</v>
      </c>
      <c r="E714" s="229">
        <f t="shared" si="206"/>
        <v>1995</v>
      </c>
      <c r="F714" s="230">
        <f t="shared" si="207"/>
        <v>1974</v>
      </c>
      <c r="G714" s="236">
        <f t="shared" si="208"/>
        <v>13</v>
      </c>
      <c r="H714" s="231">
        <f t="shared" si="209"/>
        <v>1987</v>
      </c>
      <c r="I714" s="261">
        <f t="shared" si="212"/>
        <v>100</v>
      </c>
      <c r="J714" s="237">
        <f t="shared" si="210"/>
        <v>61.9</v>
      </c>
      <c r="K714" s="262">
        <f t="shared" si="211"/>
        <v>99.6</v>
      </c>
      <c r="L714" s="226" t="s">
        <v>66</v>
      </c>
      <c r="N714" s="213">
        <v>1974</v>
      </c>
      <c r="O714" s="213">
        <v>21</v>
      </c>
      <c r="P714" s="213">
        <v>1995</v>
      </c>
      <c r="Q714" s="213">
        <v>1974</v>
      </c>
      <c r="R714" s="213">
        <v>13</v>
      </c>
      <c r="S714" s="213">
        <v>1987</v>
      </c>
    </row>
    <row r="715" spans="2:19">
      <c r="B715" s="226" t="s">
        <v>67</v>
      </c>
      <c r="C715" s="227">
        <f t="shared" si="204"/>
        <v>5774</v>
      </c>
      <c r="D715" s="228">
        <f t="shared" si="205"/>
        <v>368</v>
      </c>
      <c r="E715" s="229">
        <f t="shared" si="206"/>
        <v>6142</v>
      </c>
      <c r="F715" s="230">
        <f t="shared" si="207"/>
        <v>5677</v>
      </c>
      <c r="G715" s="228">
        <f t="shared" si="208"/>
        <v>17</v>
      </c>
      <c r="H715" s="231">
        <f t="shared" si="209"/>
        <v>5694</v>
      </c>
      <c r="I715" s="261">
        <f t="shared" si="212"/>
        <v>98.3</v>
      </c>
      <c r="J715" s="237">
        <f t="shared" si="210"/>
        <v>4.5999999999999996</v>
      </c>
      <c r="K715" s="262">
        <f t="shared" si="211"/>
        <v>92.7</v>
      </c>
      <c r="L715" s="226" t="s">
        <v>67</v>
      </c>
      <c r="N715" s="213">
        <v>5774</v>
      </c>
      <c r="O715" s="213">
        <v>368</v>
      </c>
      <c r="P715" s="213">
        <v>6142</v>
      </c>
      <c r="Q715" s="213">
        <v>5677</v>
      </c>
      <c r="R715" s="213">
        <v>17</v>
      </c>
      <c r="S715" s="213">
        <v>5694</v>
      </c>
    </row>
    <row r="716" spans="2:19">
      <c r="B716" s="238" t="s">
        <v>68</v>
      </c>
      <c r="C716" s="239">
        <f t="shared" si="204"/>
        <v>7949</v>
      </c>
      <c r="D716" s="240">
        <f t="shared" si="205"/>
        <v>0</v>
      </c>
      <c r="E716" s="241">
        <f t="shared" si="206"/>
        <v>7949</v>
      </c>
      <c r="F716" s="242">
        <f t="shared" si="207"/>
        <v>7949</v>
      </c>
      <c r="G716" s="240">
        <f t="shared" si="208"/>
        <v>0</v>
      </c>
      <c r="H716" s="243">
        <f t="shared" si="209"/>
        <v>7949</v>
      </c>
      <c r="I716" s="271">
        <f t="shared" si="212"/>
        <v>100</v>
      </c>
      <c r="J716" s="272">
        <v>0</v>
      </c>
      <c r="K716" s="273">
        <f t="shared" si="211"/>
        <v>100</v>
      </c>
      <c r="L716" s="238" t="s">
        <v>68</v>
      </c>
      <c r="N716" s="213">
        <v>7949</v>
      </c>
      <c r="O716" s="213">
        <v>0</v>
      </c>
      <c r="P716" s="213">
        <v>7949</v>
      </c>
      <c r="Q716" s="213">
        <v>7949</v>
      </c>
      <c r="R716" s="213">
        <v>0</v>
      </c>
      <c r="S716" s="213">
        <v>7949</v>
      </c>
    </row>
    <row r="717" spans="2:19" ht="15.75" customHeight="1">
      <c r="B717" s="247" t="s">
        <v>70</v>
      </c>
      <c r="C717" s="248">
        <f t="shared" ref="C717:H717" si="213">SUM(C678:C689)</f>
        <v>2868783</v>
      </c>
      <c r="D717" s="249">
        <f t="shared" si="213"/>
        <v>129202</v>
      </c>
      <c r="E717" s="250">
        <f t="shared" si="213"/>
        <v>2997985</v>
      </c>
      <c r="F717" s="251">
        <f t="shared" si="213"/>
        <v>2833230</v>
      </c>
      <c r="G717" s="249">
        <f t="shared" si="213"/>
        <v>29654</v>
      </c>
      <c r="H717" s="252">
        <f t="shared" si="213"/>
        <v>2862884</v>
      </c>
      <c r="I717" s="274">
        <f t="shared" ref="I717:I719" si="214">IF(C717=0,"",ROUND(F717/C717*100,1))</f>
        <v>98.8</v>
      </c>
      <c r="J717" s="275">
        <f t="shared" ref="J717:J719" si="215">IF(D717=0,"",ROUND(G717/D717*100,1))</f>
        <v>23</v>
      </c>
      <c r="K717" s="276">
        <f>IF(E717=0,"",ROUND(H717/E717*100,1))</f>
        <v>95.5</v>
      </c>
      <c r="L717" s="247" t="s">
        <v>70</v>
      </c>
      <c r="N717" s="213">
        <v>2868783</v>
      </c>
      <c r="O717" s="213">
        <v>129202</v>
      </c>
      <c r="P717" s="213">
        <v>2997985</v>
      </c>
      <c r="Q717" s="213">
        <v>2833230</v>
      </c>
      <c r="R717" s="213">
        <v>29654</v>
      </c>
      <c r="S717" s="213">
        <v>2862884</v>
      </c>
    </row>
    <row r="718" spans="2:19" ht="15.75" customHeight="1">
      <c r="B718" s="247" t="s">
        <v>71</v>
      </c>
      <c r="C718" s="248">
        <f t="shared" ref="C718:H718" si="216">SUM(C690:C716)</f>
        <v>875917</v>
      </c>
      <c r="D718" s="249">
        <f t="shared" si="216"/>
        <v>17060</v>
      </c>
      <c r="E718" s="250">
        <f t="shared" si="216"/>
        <v>892977</v>
      </c>
      <c r="F718" s="251">
        <f t="shared" si="216"/>
        <v>870308</v>
      </c>
      <c r="G718" s="249">
        <f t="shared" si="216"/>
        <v>3497</v>
      </c>
      <c r="H718" s="252">
        <f t="shared" si="216"/>
        <v>873805</v>
      </c>
      <c r="I718" s="274">
        <f t="shared" si="214"/>
        <v>99.4</v>
      </c>
      <c r="J718" s="275">
        <f t="shared" si="215"/>
        <v>20.5</v>
      </c>
      <c r="K718" s="276">
        <f t="shared" ref="K718:K719" si="217">IF(E718=0,"",ROUND(H718/E718*100,1))</f>
        <v>97.9</v>
      </c>
      <c r="L718" s="247" t="s">
        <v>71</v>
      </c>
      <c r="N718" s="213">
        <v>875917</v>
      </c>
      <c r="O718" s="213">
        <v>17060</v>
      </c>
      <c r="P718" s="213">
        <v>892977</v>
      </c>
      <c r="Q718" s="213">
        <v>870308</v>
      </c>
      <c r="R718" s="213">
        <v>3497</v>
      </c>
      <c r="S718" s="213">
        <v>873805</v>
      </c>
    </row>
    <row r="719" spans="2:19" ht="15.75" customHeight="1">
      <c r="B719" s="247" t="s">
        <v>72</v>
      </c>
      <c r="C719" s="248">
        <f t="shared" ref="C719:H719" si="218">SUM(C717:C718)</f>
        <v>3744700</v>
      </c>
      <c r="D719" s="249">
        <f t="shared" si="218"/>
        <v>146262</v>
      </c>
      <c r="E719" s="250">
        <f t="shared" si="218"/>
        <v>3890962</v>
      </c>
      <c r="F719" s="251">
        <f t="shared" si="218"/>
        <v>3703538</v>
      </c>
      <c r="G719" s="249">
        <f t="shared" si="218"/>
        <v>33151</v>
      </c>
      <c r="H719" s="252">
        <f t="shared" si="218"/>
        <v>3736689</v>
      </c>
      <c r="I719" s="274">
        <f t="shared" si="214"/>
        <v>98.9</v>
      </c>
      <c r="J719" s="275">
        <f t="shared" si="215"/>
        <v>22.7</v>
      </c>
      <c r="K719" s="276">
        <f t="shared" si="217"/>
        <v>96</v>
      </c>
      <c r="L719" s="247" t="s">
        <v>72</v>
      </c>
      <c r="N719" s="213">
        <v>3744700</v>
      </c>
      <c r="O719" s="213">
        <v>146262</v>
      </c>
      <c r="P719" s="213">
        <v>3890962</v>
      </c>
      <c r="Q719" s="213">
        <v>3703538</v>
      </c>
      <c r="R719" s="213">
        <v>33151</v>
      </c>
      <c r="S719" s="213">
        <v>3736689</v>
      </c>
    </row>
    <row r="720" spans="2:19">
      <c r="I720" s="256"/>
      <c r="J720" s="256"/>
      <c r="K720" s="256"/>
      <c r="L720" s="257" t="s">
        <v>100</v>
      </c>
    </row>
    <row r="721" spans="1:19" ht="19.2">
      <c r="B721" s="212" t="s">
        <v>232</v>
      </c>
      <c r="I721" s="256"/>
      <c r="J721" s="256"/>
      <c r="K721" s="256"/>
    </row>
    <row r="722" spans="1:19">
      <c r="I722" s="256"/>
      <c r="J722" s="256"/>
      <c r="K722" s="256"/>
      <c r="L722" s="214" t="s">
        <v>9</v>
      </c>
    </row>
    <row r="723" spans="1:19" s="215" customFormat="1" ht="17.25" customHeight="1">
      <c r="B723" s="282"/>
      <c r="C723" s="447" t="s">
        <v>5</v>
      </c>
      <c r="D723" s="448"/>
      <c r="E723" s="449"/>
      <c r="F723" s="448" t="s">
        <v>6</v>
      </c>
      <c r="G723" s="448"/>
      <c r="H723" s="448"/>
      <c r="I723" s="447" t="s">
        <v>7</v>
      </c>
      <c r="J723" s="448"/>
      <c r="K723" s="449"/>
      <c r="L723" s="282"/>
      <c r="N723" s="215" t="s">
        <v>227</v>
      </c>
      <c r="Q723" s="215" t="s">
        <v>228</v>
      </c>
    </row>
    <row r="724" spans="1:19" s="215" customFormat="1" ht="17.25" customHeight="1">
      <c r="B724" s="283" t="s">
        <v>8</v>
      </c>
      <c r="C724" s="284" t="s">
        <v>2</v>
      </c>
      <c r="D724" s="285" t="s">
        <v>3</v>
      </c>
      <c r="E724" s="286" t="s">
        <v>4</v>
      </c>
      <c r="F724" s="287" t="s">
        <v>2</v>
      </c>
      <c r="G724" s="285" t="s">
        <v>3</v>
      </c>
      <c r="H724" s="288" t="s">
        <v>4</v>
      </c>
      <c r="I724" s="284" t="s">
        <v>198</v>
      </c>
      <c r="J724" s="285" t="s">
        <v>199</v>
      </c>
      <c r="K724" s="286" t="s">
        <v>200</v>
      </c>
      <c r="L724" s="283" t="s">
        <v>69</v>
      </c>
      <c r="N724" s="215" t="s">
        <v>229</v>
      </c>
      <c r="O724" s="215" t="s">
        <v>230</v>
      </c>
      <c r="P724" s="215" t="s">
        <v>231</v>
      </c>
      <c r="Q724" s="215" t="s">
        <v>229</v>
      </c>
      <c r="R724" s="215" t="s">
        <v>230</v>
      </c>
      <c r="S724" s="215" t="s">
        <v>231</v>
      </c>
    </row>
    <row r="725" spans="1:19" s="215" customFormat="1" ht="17.25" customHeight="1">
      <c r="B725" s="289"/>
      <c r="C725" s="290" t="s">
        <v>201</v>
      </c>
      <c r="D725" s="291" t="s">
        <v>202</v>
      </c>
      <c r="E725" s="292" t="s">
        <v>203</v>
      </c>
      <c r="F725" s="293" t="s">
        <v>204</v>
      </c>
      <c r="G725" s="291" t="s">
        <v>205</v>
      </c>
      <c r="H725" s="294" t="s">
        <v>206</v>
      </c>
      <c r="I725" s="290"/>
      <c r="J725" s="291"/>
      <c r="K725" s="292"/>
      <c r="L725" s="289"/>
      <c r="N725" s="215" t="s">
        <v>26</v>
      </c>
      <c r="O725" s="215" t="s">
        <v>27</v>
      </c>
      <c r="P725" s="215" t="s">
        <v>28</v>
      </c>
      <c r="Q725" s="215" t="s">
        <v>29</v>
      </c>
      <c r="R725" s="215" t="s">
        <v>30</v>
      </c>
      <c r="S725" s="215" t="s">
        <v>31</v>
      </c>
    </row>
    <row r="726" spans="1:19">
      <c r="A726" s="215"/>
      <c r="B726" s="216" t="s">
        <v>33</v>
      </c>
      <c r="C726" s="217">
        <f t="shared" ref="C726:C764" si="219">N726</f>
        <v>708670</v>
      </c>
      <c r="D726" s="218">
        <f t="shared" ref="D726:D764" si="220">O726</f>
        <v>45154</v>
      </c>
      <c r="E726" s="219">
        <f t="shared" ref="E726:E764" si="221">P726</f>
        <v>753824</v>
      </c>
      <c r="F726" s="220">
        <f t="shared" ref="F726:F764" si="222">Q726</f>
        <v>696510</v>
      </c>
      <c r="G726" s="218">
        <f t="shared" ref="G726:G764" si="223">R726</f>
        <v>9256</v>
      </c>
      <c r="H726" s="221">
        <f t="shared" ref="H726:H764" si="224">S726</f>
        <v>705766</v>
      </c>
      <c r="I726" s="258">
        <f>IF(C726=0,"",ROUND(F726/C726*100,1))</f>
        <v>98.3</v>
      </c>
      <c r="J726" s="259">
        <f t="shared" ref="J726:J767" si="225">IF(D726=0,"",ROUND(G726/D726*100,1))</f>
        <v>20.5</v>
      </c>
      <c r="K726" s="260">
        <f t="shared" ref="K726:K764" si="226">IF(E726=0,"",ROUND(H726/E726*100,1))</f>
        <v>93.6</v>
      </c>
      <c r="L726" s="225" t="s">
        <v>33</v>
      </c>
      <c r="N726" s="213">
        <v>708670</v>
      </c>
      <c r="O726" s="213">
        <v>45154</v>
      </c>
      <c r="P726" s="213">
        <v>753824</v>
      </c>
      <c r="Q726" s="213">
        <v>696510</v>
      </c>
      <c r="R726" s="213">
        <v>9256</v>
      </c>
      <c r="S726" s="213">
        <v>705766</v>
      </c>
    </row>
    <row r="727" spans="1:19">
      <c r="A727" s="215"/>
      <c r="B727" s="226" t="s">
        <v>0</v>
      </c>
      <c r="C727" s="227">
        <f t="shared" si="219"/>
        <v>176264</v>
      </c>
      <c r="D727" s="228">
        <f t="shared" si="220"/>
        <v>11363</v>
      </c>
      <c r="E727" s="229">
        <f t="shared" si="221"/>
        <v>187627</v>
      </c>
      <c r="F727" s="230">
        <f t="shared" si="222"/>
        <v>173529</v>
      </c>
      <c r="G727" s="228">
        <f t="shared" si="223"/>
        <v>1783</v>
      </c>
      <c r="H727" s="231">
        <f t="shared" si="224"/>
        <v>175312</v>
      </c>
      <c r="I727" s="261">
        <f t="shared" ref="I727:I767" si="227">IF(C727=0,"",ROUND(F727/C727*100,1))</f>
        <v>98.4</v>
      </c>
      <c r="J727" s="237">
        <f t="shared" si="225"/>
        <v>15.7</v>
      </c>
      <c r="K727" s="262">
        <f t="shared" si="226"/>
        <v>93.4</v>
      </c>
      <c r="L727" s="226" t="s">
        <v>0</v>
      </c>
      <c r="N727" s="213">
        <v>176264</v>
      </c>
      <c r="O727" s="213">
        <v>11363</v>
      </c>
      <c r="P727" s="213">
        <v>187627</v>
      </c>
      <c r="Q727" s="213">
        <v>173529</v>
      </c>
      <c r="R727" s="213">
        <v>1783</v>
      </c>
      <c r="S727" s="213">
        <v>175312</v>
      </c>
    </row>
    <row r="728" spans="1:19">
      <c r="B728" s="226" t="s">
        <v>1</v>
      </c>
      <c r="C728" s="227">
        <f t="shared" si="219"/>
        <v>240125</v>
      </c>
      <c r="D728" s="228">
        <f t="shared" si="220"/>
        <v>11055</v>
      </c>
      <c r="E728" s="229">
        <f t="shared" si="221"/>
        <v>251180</v>
      </c>
      <c r="F728" s="230">
        <f t="shared" si="222"/>
        <v>236915</v>
      </c>
      <c r="G728" s="228">
        <f t="shared" si="223"/>
        <v>2862</v>
      </c>
      <c r="H728" s="231">
        <f t="shared" si="224"/>
        <v>239777</v>
      </c>
      <c r="I728" s="261">
        <f t="shared" si="227"/>
        <v>98.7</v>
      </c>
      <c r="J728" s="237">
        <f t="shared" si="225"/>
        <v>25.9</v>
      </c>
      <c r="K728" s="262">
        <f t="shared" si="226"/>
        <v>95.5</v>
      </c>
      <c r="L728" s="226" t="s">
        <v>1</v>
      </c>
      <c r="N728" s="213">
        <v>240125</v>
      </c>
      <c r="O728" s="213">
        <v>11055</v>
      </c>
      <c r="P728" s="213">
        <v>251180</v>
      </c>
      <c r="Q728" s="213">
        <v>236915</v>
      </c>
      <c r="R728" s="213">
        <v>2862</v>
      </c>
      <c r="S728" s="213">
        <v>239777</v>
      </c>
    </row>
    <row r="729" spans="1:19">
      <c r="B729" s="226" t="s">
        <v>34</v>
      </c>
      <c r="C729" s="227">
        <f t="shared" si="219"/>
        <v>211352</v>
      </c>
      <c r="D729" s="228">
        <f t="shared" si="220"/>
        <v>10854</v>
      </c>
      <c r="E729" s="229">
        <f t="shared" si="221"/>
        <v>222206</v>
      </c>
      <c r="F729" s="230">
        <f t="shared" si="222"/>
        <v>208459</v>
      </c>
      <c r="G729" s="228">
        <f t="shared" si="223"/>
        <v>2800</v>
      </c>
      <c r="H729" s="231">
        <f t="shared" si="224"/>
        <v>211259</v>
      </c>
      <c r="I729" s="261">
        <f t="shared" si="227"/>
        <v>98.6</v>
      </c>
      <c r="J729" s="237">
        <f t="shared" si="225"/>
        <v>25.8</v>
      </c>
      <c r="K729" s="262">
        <f t="shared" si="226"/>
        <v>95.1</v>
      </c>
      <c r="L729" s="226" t="s">
        <v>34</v>
      </c>
      <c r="N729" s="213">
        <v>211352</v>
      </c>
      <c r="O729" s="213">
        <v>10854</v>
      </c>
      <c r="P729" s="213">
        <v>222206</v>
      </c>
      <c r="Q729" s="213">
        <v>208459</v>
      </c>
      <c r="R729" s="213">
        <v>2800</v>
      </c>
      <c r="S729" s="213">
        <v>211259</v>
      </c>
    </row>
    <row r="730" spans="1:19">
      <c r="B730" s="226" t="s">
        <v>35</v>
      </c>
      <c r="C730" s="227">
        <f t="shared" si="219"/>
        <v>325325</v>
      </c>
      <c r="D730" s="228">
        <f t="shared" si="220"/>
        <v>13715</v>
      </c>
      <c r="E730" s="229">
        <f t="shared" si="221"/>
        <v>339040</v>
      </c>
      <c r="F730" s="230">
        <f t="shared" si="222"/>
        <v>320938</v>
      </c>
      <c r="G730" s="228">
        <f t="shared" si="223"/>
        <v>3604</v>
      </c>
      <c r="H730" s="231">
        <f t="shared" si="224"/>
        <v>324542</v>
      </c>
      <c r="I730" s="261">
        <f t="shared" si="227"/>
        <v>98.7</v>
      </c>
      <c r="J730" s="237">
        <f t="shared" si="225"/>
        <v>26.3</v>
      </c>
      <c r="K730" s="262">
        <f t="shared" si="226"/>
        <v>95.7</v>
      </c>
      <c r="L730" s="226" t="s">
        <v>35</v>
      </c>
      <c r="N730" s="213">
        <v>325325</v>
      </c>
      <c r="O730" s="213">
        <v>13715</v>
      </c>
      <c r="P730" s="213">
        <v>339040</v>
      </c>
      <c r="Q730" s="213">
        <v>320938</v>
      </c>
      <c r="R730" s="213">
        <v>3604</v>
      </c>
      <c r="S730" s="213">
        <v>324542</v>
      </c>
    </row>
    <row r="731" spans="1:19">
      <c r="B731" s="226" t="s">
        <v>36</v>
      </c>
      <c r="C731" s="227">
        <f t="shared" si="219"/>
        <v>186402</v>
      </c>
      <c r="D731" s="228">
        <f t="shared" si="220"/>
        <v>3653</v>
      </c>
      <c r="E731" s="229">
        <f t="shared" si="221"/>
        <v>190055</v>
      </c>
      <c r="F731" s="230">
        <f t="shared" si="222"/>
        <v>184922</v>
      </c>
      <c r="G731" s="228">
        <f t="shared" si="223"/>
        <v>821</v>
      </c>
      <c r="H731" s="231">
        <f t="shared" si="224"/>
        <v>185743</v>
      </c>
      <c r="I731" s="261">
        <f t="shared" si="227"/>
        <v>99.2</v>
      </c>
      <c r="J731" s="237">
        <f t="shared" si="225"/>
        <v>22.5</v>
      </c>
      <c r="K731" s="262">
        <f t="shared" si="226"/>
        <v>97.7</v>
      </c>
      <c r="L731" s="226" t="s">
        <v>36</v>
      </c>
      <c r="N731" s="213">
        <v>186402</v>
      </c>
      <c r="O731" s="213">
        <v>3653</v>
      </c>
      <c r="P731" s="213">
        <v>190055</v>
      </c>
      <c r="Q731" s="213">
        <v>184922</v>
      </c>
      <c r="R731" s="213">
        <v>821</v>
      </c>
      <c r="S731" s="213">
        <v>185743</v>
      </c>
    </row>
    <row r="732" spans="1:19">
      <c r="B732" s="226" t="s">
        <v>37</v>
      </c>
      <c r="C732" s="227">
        <f t="shared" si="219"/>
        <v>131245</v>
      </c>
      <c r="D732" s="228">
        <f t="shared" si="220"/>
        <v>1090</v>
      </c>
      <c r="E732" s="229">
        <f t="shared" si="221"/>
        <v>132335</v>
      </c>
      <c r="F732" s="230">
        <f t="shared" si="222"/>
        <v>130874</v>
      </c>
      <c r="G732" s="228">
        <f t="shared" si="223"/>
        <v>228</v>
      </c>
      <c r="H732" s="231">
        <f t="shared" si="224"/>
        <v>131102</v>
      </c>
      <c r="I732" s="261">
        <f t="shared" si="227"/>
        <v>99.7</v>
      </c>
      <c r="J732" s="237">
        <f t="shared" si="225"/>
        <v>20.9</v>
      </c>
      <c r="K732" s="262">
        <f t="shared" si="226"/>
        <v>99.1</v>
      </c>
      <c r="L732" s="226" t="s">
        <v>157</v>
      </c>
      <c r="N732" s="213">
        <v>131245</v>
      </c>
      <c r="O732" s="213">
        <v>1090</v>
      </c>
      <c r="P732" s="213">
        <v>132335</v>
      </c>
      <c r="Q732" s="213">
        <v>130874</v>
      </c>
      <c r="R732" s="213">
        <v>228</v>
      </c>
      <c r="S732" s="213">
        <v>131102</v>
      </c>
    </row>
    <row r="733" spans="1:19">
      <c r="B733" s="226" t="s">
        <v>38</v>
      </c>
      <c r="C733" s="227">
        <f t="shared" si="219"/>
        <v>93727</v>
      </c>
      <c r="D733" s="228">
        <f t="shared" si="220"/>
        <v>8133</v>
      </c>
      <c r="E733" s="229">
        <f t="shared" si="221"/>
        <v>101860</v>
      </c>
      <c r="F733" s="230">
        <f t="shared" si="222"/>
        <v>92232</v>
      </c>
      <c r="G733" s="228">
        <f t="shared" si="223"/>
        <v>2580</v>
      </c>
      <c r="H733" s="231">
        <f t="shared" si="224"/>
        <v>94812</v>
      </c>
      <c r="I733" s="261">
        <f t="shared" si="227"/>
        <v>98.4</v>
      </c>
      <c r="J733" s="237">
        <f t="shared" si="225"/>
        <v>31.7</v>
      </c>
      <c r="K733" s="262">
        <f t="shared" si="226"/>
        <v>93.1</v>
      </c>
      <c r="L733" s="226" t="s">
        <v>38</v>
      </c>
      <c r="N733" s="213">
        <v>93727</v>
      </c>
      <c r="O733" s="213">
        <v>8133</v>
      </c>
      <c r="P733" s="213">
        <v>101860</v>
      </c>
      <c r="Q733" s="213">
        <v>92232</v>
      </c>
      <c r="R733" s="213">
        <v>2580</v>
      </c>
      <c r="S733" s="213">
        <v>94812</v>
      </c>
    </row>
    <row r="734" spans="1:19">
      <c r="B734" s="226" t="s">
        <v>39</v>
      </c>
      <c r="C734" s="227">
        <f t="shared" si="219"/>
        <v>185846</v>
      </c>
      <c r="D734" s="228">
        <f t="shared" si="220"/>
        <v>3448</v>
      </c>
      <c r="E734" s="229">
        <f t="shared" si="221"/>
        <v>189294</v>
      </c>
      <c r="F734" s="230">
        <f t="shared" si="222"/>
        <v>184355</v>
      </c>
      <c r="G734" s="228">
        <f t="shared" si="223"/>
        <v>1086</v>
      </c>
      <c r="H734" s="231">
        <f t="shared" si="224"/>
        <v>185441</v>
      </c>
      <c r="I734" s="261">
        <f t="shared" si="227"/>
        <v>99.2</v>
      </c>
      <c r="J734" s="237">
        <f t="shared" si="225"/>
        <v>31.5</v>
      </c>
      <c r="K734" s="262">
        <f t="shared" si="226"/>
        <v>98</v>
      </c>
      <c r="L734" s="226" t="s">
        <v>39</v>
      </c>
      <c r="N734" s="213">
        <v>185846</v>
      </c>
      <c r="O734" s="213">
        <v>3448</v>
      </c>
      <c r="P734" s="213">
        <v>189294</v>
      </c>
      <c r="Q734" s="213">
        <v>184355</v>
      </c>
      <c r="R734" s="213">
        <v>1086</v>
      </c>
      <c r="S734" s="213">
        <v>185441</v>
      </c>
    </row>
    <row r="735" spans="1:19">
      <c r="B735" s="226" t="s">
        <v>40</v>
      </c>
      <c r="C735" s="227">
        <f t="shared" si="219"/>
        <v>191996</v>
      </c>
      <c r="D735" s="228">
        <f t="shared" si="220"/>
        <v>6590</v>
      </c>
      <c r="E735" s="229">
        <f t="shared" si="221"/>
        <v>198586</v>
      </c>
      <c r="F735" s="230">
        <f t="shared" si="222"/>
        <v>190319</v>
      </c>
      <c r="G735" s="228">
        <f t="shared" si="223"/>
        <v>1745</v>
      </c>
      <c r="H735" s="231">
        <f t="shared" si="224"/>
        <v>192064</v>
      </c>
      <c r="I735" s="261">
        <f t="shared" si="227"/>
        <v>99.1</v>
      </c>
      <c r="J735" s="237">
        <f t="shared" si="225"/>
        <v>26.5</v>
      </c>
      <c r="K735" s="262">
        <f t="shared" si="226"/>
        <v>96.7</v>
      </c>
      <c r="L735" s="226" t="s">
        <v>40</v>
      </c>
      <c r="N735" s="213">
        <v>191996</v>
      </c>
      <c r="O735" s="213">
        <v>6590</v>
      </c>
      <c r="P735" s="213">
        <v>198586</v>
      </c>
      <c r="Q735" s="213">
        <v>190319</v>
      </c>
      <c r="R735" s="213">
        <v>1745</v>
      </c>
      <c r="S735" s="213">
        <v>192064</v>
      </c>
    </row>
    <row r="736" spans="1:19">
      <c r="B736" s="226" t="s">
        <v>260</v>
      </c>
      <c r="C736" s="227">
        <f t="shared" si="219"/>
        <v>122242</v>
      </c>
      <c r="D736" s="228">
        <f t="shared" si="220"/>
        <v>8400</v>
      </c>
      <c r="E736" s="229">
        <f t="shared" si="221"/>
        <v>130642</v>
      </c>
      <c r="F736" s="230">
        <f t="shared" si="222"/>
        <v>120349</v>
      </c>
      <c r="G736" s="228">
        <f t="shared" si="223"/>
        <v>1327</v>
      </c>
      <c r="H736" s="231">
        <f t="shared" si="224"/>
        <v>121676</v>
      </c>
      <c r="I736" s="261">
        <f t="shared" si="227"/>
        <v>98.5</v>
      </c>
      <c r="J736" s="237">
        <f t="shared" si="225"/>
        <v>15.8</v>
      </c>
      <c r="K736" s="262">
        <f t="shared" si="226"/>
        <v>93.1</v>
      </c>
      <c r="L736" s="226" t="s">
        <v>259</v>
      </c>
      <c r="N736" s="213">
        <v>122242</v>
      </c>
      <c r="O736" s="213">
        <v>8400</v>
      </c>
      <c r="P736" s="213">
        <v>130642</v>
      </c>
      <c r="Q736" s="213">
        <v>120349</v>
      </c>
      <c r="R736" s="213">
        <v>1327</v>
      </c>
      <c r="S736" s="213">
        <v>121676</v>
      </c>
    </row>
    <row r="737" spans="2:19">
      <c r="B737" s="235" t="s">
        <v>41</v>
      </c>
      <c r="C737" s="227">
        <f t="shared" si="219"/>
        <v>109225</v>
      </c>
      <c r="D737" s="228">
        <f t="shared" si="220"/>
        <v>5747</v>
      </c>
      <c r="E737" s="229">
        <f t="shared" si="221"/>
        <v>114972</v>
      </c>
      <c r="F737" s="230">
        <f t="shared" si="222"/>
        <v>107465</v>
      </c>
      <c r="G737" s="228">
        <f t="shared" si="223"/>
        <v>1562</v>
      </c>
      <c r="H737" s="231">
        <f t="shared" si="224"/>
        <v>109027</v>
      </c>
      <c r="I737" s="261">
        <f t="shared" si="227"/>
        <v>98.4</v>
      </c>
      <c r="J737" s="237">
        <f t="shared" si="225"/>
        <v>27.2</v>
      </c>
      <c r="K737" s="262">
        <f t="shared" si="226"/>
        <v>94.8</v>
      </c>
      <c r="L737" s="235" t="s">
        <v>41</v>
      </c>
      <c r="N737" s="213">
        <v>109225</v>
      </c>
      <c r="O737" s="213">
        <v>5747</v>
      </c>
      <c r="P737" s="213">
        <v>114972</v>
      </c>
      <c r="Q737" s="213">
        <v>107465</v>
      </c>
      <c r="R737" s="213">
        <v>1562</v>
      </c>
      <c r="S737" s="213">
        <v>109027</v>
      </c>
    </row>
    <row r="738" spans="2:19">
      <c r="B738" s="226" t="s">
        <v>42</v>
      </c>
      <c r="C738" s="227">
        <f t="shared" si="219"/>
        <v>16781</v>
      </c>
      <c r="D738" s="228">
        <f t="shared" si="220"/>
        <v>1392</v>
      </c>
      <c r="E738" s="229">
        <f t="shared" si="221"/>
        <v>18173</v>
      </c>
      <c r="F738" s="230">
        <f t="shared" si="222"/>
        <v>16527</v>
      </c>
      <c r="G738" s="228">
        <f t="shared" si="223"/>
        <v>178</v>
      </c>
      <c r="H738" s="231">
        <f t="shared" si="224"/>
        <v>16705</v>
      </c>
      <c r="I738" s="261">
        <f t="shared" si="227"/>
        <v>98.5</v>
      </c>
      <c r="J738" s="237">
        <f t="shared" si="225"/>
        <v>12.8</v>
      </c>
      <c r="K738" s="262">
        <f t="shared" si="226"/>
        <v>91.9</v>
      </c>
      <c r="L738" s="226" t="s">
        <v>42</v>
      </c>
      <c r="N738" s="213">
        <v>16781</v>
      </c>
      <c r="O738" s="213">
        <v>1392</v>
      </c>
      <c r="P738" s="213">
        <v>18173</v>
      </c>
      <c r="Q738" s="213">
        <v>16527</v>
      </c>
      <c r="R738" s="213">
        <v>178</v>
      </c>
      <c r="S738" s="213">
        <v>16705</v>
      </c>
    </row>
    <row r="739" spans="2:19">
      <c r="B739" s="226" t="s">
        <v>43</v>
      </c>
      <c r="C739" s="227">
        <f t="shared" si="219"/>
        <v>48532</v>
      </c>
      <c r="D739" s="228">
        <f t="shared" si="220"/>
        <v>946</v>
      </c>
      <c r="E739" s="229">
        <f t="shared" si="221"/>
        <v>49478</v>
      </c>
      <c r="F739" s="230">
        <f t="shared" si="222"/>
        <v>48169</v>
      </c>
      <c r="G739" s="228">
        <f t="shared" si="223"/>
        <v>170</v>
      </c>
      <c r="H739" s="231">
        <f t="shared" si="224"/>
        <v>48339</v>
      </c>
      <c r="I739" s="261">
        <f t="shared" si="227"/>
        <v>99.3</v>
      </c>
      <c r="J739" s="237">
        <f t="shared" si="225"/>
        <v>18</v>
      </c>
      <c r="K739" s="262">
        <f t="shared" si="226"/>
        <v>97.7</v>
      </c>
      <c r="L739" s="226" t="s">
        <v>43</v>
      </c>
      <c r="N739" s="213">
        <v>48532</v>
      </c>
      <c r="O739" s="213">
        <v>946</v>
      </c>
      <c r="P739" s="213">
        <v>49478</v>
      </c>
      <c r="Q739" s="213">
        <v>48169</v>
      </c>
      <c r="R739" s="213">
        <v>170</v>
      </c>
      <c r="S739" s="213">
        <v>48339</v>
      </c>
    </row>
    <row r="740" spans="2:19">
      <c r="B740" s="226" t="s">
        <v>44</v>
      </c>
      <c r="C740" s="227">
        <f t="shared" si="219"/>
        <v>52358</v>
      </c>
      <c r="D740" s="228">
        <f t="shared" si="220"/>
        <v>768</v>
      </c>
      <c r="E740" s="229">
        <f t="shared" si="221"/>
        <v>53126</v>
      </c>
      <c r="F740" s="230">
        <f t="shared" si="222"/>
        <v>52172</v>
      </c>
      <c r="G740" s="228">
        <f t="shared" si="223"/>
        <v>267</v>
      </c>
      <c r="H740" s="231">
        <f t="shared" si="224"/>
        <v>52439</v>
      </c>
      <c r="I740" s="261">
        <f t="shared" si="227"/>
        <v>99.6</v>
      </c>
      <c r="J740" s="237">
        <f t="shared" si="225"/>
        <v>34.799999999999997</v>
      </c>
      <c r="K740" s="262">
        <f t="shared" si="226"/>
        <v>98.7</v>
      </c>
      <c r="L740" s="226" t="s">
        <v>44</v>
      </c>
      <c r="N740" s="213">
        <v>52358</v>
      </c>
      <c r="O740" s="213">
        <v>768</v>
      </c>
      <c r="P740" s="213">
        <v>53126</v>
      </c>
      <c r="Q740" s="213">
        <v>52172</v>
      </c>
      <c r="R740" s="213">
        <v>267</v>
      </c>
      <c r="S740" s="213">
        <v>52439</v>
      </c>
    </row>
    <row r="741" spans="2:19">
      <c r="B741" s="226" t="s">
        <v>45</v>
      </c>
      <c r="C741" s="227">
        <f t="shared" si="219"/>
        <v>66766</v>
      </c>
      <c r="D741" s="228">
        <f t="shared" si="220"/>
        <v>833</v>
      </c>
      <c r="E741" s="229">
        <f t="shared" si="221"/>
        <v>67599</v>
      </c>
      <c r="F741" s="230">
        <f t="shared" si="222"/>
        <v>66389</v>
      </c>
      <c r="G741" s="228">
        <f t="shared" si="223"/>
        <v>177</v>
      </c>
      <c r="H741" s="231">
        <f t="shared" si="224"/>
        <v>66566</v>
      </c>
      <c r="I741" s="261">
        <f t="shared" si="227"/>
        <v>99.4</v>
      </c>
      <c r="J741" s="237">
        <f t="shared" si="225"/>
        <v>21.2</v>
      </c>
      <c r="K741" s="262">
        <f t="shared" si="226"/>
        <v>98.5</v>
      </c>
      <c r="L741" s="226" t="s">
        <v>45</v>
      </c>
      <c r="N741" s="213">
        <v>66766</v>
      </c>
      <c r="O741" s="213">
        <v>833</v>
      </c>
      <c r="P741" s="213">
        <v>67599</v>
      </c>
      <c r="Q741" s="213">
        <v>66389</v>
      </c>
      <c r="R741" s="213">
        <v>177</v>
      </c>
      <c r="S741" s="213">
        <v>66566</v>
      </c>
    </row>
    <row r="742" spans="2:19">
      <c r="B742" s="226" t="s">
        <v>46</v>
      </c>
      <c r="C742" s="227">
        <f t="shared" si="219"/>
        <v>21885</v>
      </c>
      <c r="D742" s="228">
        <f t="shared" si="220"/>
        <v>1651</v>
      </c>
      <c r="E742" s="229">
        <f t="shared" si="221"/>
        <v>23536</v>
      </c>
      <c r="F742" s="230">
        <f t="shared" si="222"/>
        <v>21403</v>
      </c>
      <c r="G742" s="228">
        <f t="shared" si="223"/>
        <v>375</v>
      </c>
      <c r="H742" s="231">
        <f t="shared" si="224"/>
        <v>21778</v>
      </c>
      <c r="I742" s="261">
        <f t="shared" si="227"/>
        <v>97.8</v>
      </c>
      <c r="J742" s="237">
        <f t="shared" si="225"/>
        <v>22.7</v>
      </c>
      <c r="K742" s="262">
        <f t="shared" si="226"/>
        <v>92.5</v>
      </c>
      <c r="L742" s="226" t="s">
        <v>46</v>
      </c>
      <c r="N742" s="213">
        <v>21885</v>
      </c>
      <c r="O742" s="213">
        <v>1651</v>
      </c>
      <c r="P742" s="213">
        <v>23536</v>
      </c>
      <c r="Q742" s="213">
        <v>21403</v>
      </c>
      <c r="R742" s="213">
        <v>375</v>
      </c>
      <c r="S742" s="213">
        <v>21778</v>
      </c>
    </row>
    <row r="743" spans="2:19">
      <c r="B743" s="226" t="s">
        <v>47</v>
      </c>
      <c r="C743" s="227">
        <f t="shared" si="219"/>
        <v>25145</v>
      </c>
      <c r="D743" s="228">
        <f t="shared" si="220"/>
        <v>30</v>
      </c>
      <c r="E743" s="229">
        <f t="shared" si="221"/>
        <v>25175</v>
      </c>
      <c r="F743" s="230">
        <f t="shared" si="222"/>
        <v>25108</v>
      </c>
      <c r="G743" s="228">
        <f t="shared" si="223"/>
        <v>14</v>
      </c>
      <c r="H743" s="231">
        <f t="shared" si="224"/>
        <v>25122</v>
      </c>
      <c r="I743" s="261">
        <f t="shared" si="227"/>
        <v>99.9</v>
      </c>
      <c r="J743" s="237">
        <f t="shared" si="225"/>
        <v>46.7</v>
      </c>
      <c r="K743" s="262">
        <f t="shared" si="226"/>
        <v>99.8</v>
      </c>
      <c r="L743" s="226" t="s">
        <v>47</v>
      </c>
      <c r="N743" s="213">
        <v>25145</v>
      </c>
      <c r="O743" s="213">
        <v>30</v>
      </c>
      <c r="P743" s="213">
        <v>25175</v>
      </c>
      <c r="Q743" s="213">
        <v>25108</v>
      </c>
      <c r="R743" s="213">
        <v>14</v>
      </c>
      <c r="S743" s="213">
        <v>25122</v>
      </c>
    </row>
    <row r="744" spans="2:19">
      <c r="B744" s="226" t="s">
        <v>48</v>
      </c>
      <c r="C744" s="227">
        <f t="shared" si="219"/>
        <v>21773</v>
      </c>
      <c r="D744" s="228">
        <f t="shared" si="220"/>
        <v>2</v>
      </c>
      <c r="E744" s="229">
        <f t="shared" si="221"/>
        <v>21775</v>
      </c>
      <c r="F744" s="230">
        <f t="shared" si="222"/>
        <v>21752</v>
      </c>
      <c r="G744" s="228">
        <f t="shared" si="223"/>
        <v>2</v>
      </c>
      <c r="H744" s="231">
        <f t="shared" si="224"/>
        <v>21754</v>
      </c>
      <c r="I744" s="261">
        <f t="shared" si="227"/>
        <v>99.9</v>
      </c>
      <c r="J744" s="237">
        <f t="shared" si="225"/>
        <v>100</v>
      </c>
      <c r="K744" s="262">
        <f t="shared" si="226"/>
        <v>99.9</v>
      </c>
      <c r="L744" s="226" t="s">
        <v>48</v>
      </c>
      <c r="N744" s="213">
        <v>21773</v>
      </c>
      <c r="O744" s="213">
        <v>2</v>
      </c>
      <c r="P744" s="213">
        <v>21775</v>
      </c>
      <c r="Q744" s="213">
        <v>21752</v>
      </c>
      <c r="R744" s="213">
        <v>2</v>
      </c>
      <c r="S744" s="213">
        <v>21754</v>
      </c>
    </row>
    <row r="745" spans="2:19">
      <c r="B745" s="226" t="s">
        <v>49</v>
      </c>
      <c r="C745" s="227">
        <f t="shared" si="219"/>
        <v>106034</v>
      </c>
      <c r="D745" s="228">
        <f t="shared" si="220"/>
        <v>2801</v>
      </c>
      <c r="E745" s="229">
        <f t="shared" si="221"/>
        <v>108835</v>
      </c>
      <c r="F745" s="230">
        <f t="shared" si="222"/>
        <v>105323</v>
      </c>
      <c r="G745" s="228">
        <f t="shared" si="223"/>
        <v>640</v>
      </c>
      <c r="H745" s="231">
        <f t="shared" si="224"/>
        <v>105963</v>
      </c>
      <c r="I745" s="261">
        <f t="shared" si="227"/>
        <v>99.3</v>
      </c>
      <c r="J745" s="237">
        <f t="shared" si="225"/>
        <v>22.8</v>
      </c>
      <c r="K745" s="262">
        <f t="shared" si="226"/>
        <v>97.4</v>
      </c>
      <c r="L745" s="226" t="s">
        <v>49</v>
      </c>
      <c r="N745" s="213">
        <v>106034</v>
      </c>
      <c r="O745" s="213">
        <v>2801</v>
      </c>
      <c r="P745" s="213">
        <v>108835</v>
      </c>
      <c r="Q745" s="213">
        <v>105323</v>
      </c>
      <c r="R745" s="213">
        <v>640</v>
      </c>
      <c r="S745" s="213">
        <v>105963</v>
      </c>
    </row>
    <row r="746" spans="2:19">
      <c r="B746" s="226" t="s">
        <v>50</v>
      </c>
      <c r="C746" s="227">
        <f t="shared" si="219"/>
        <v>6710</v>
      </c>
      <c r="D746" s="228">
        <f t="shared" si="220"/>
        <v>11</v>
      </c>
      <c r="E746" s="229">
        <f t="shared" si="221"/>
        <v>6721</v>
      </c>
      <c r="F746" s="230">
        <f t="shared" si="222"/>
        <v>6710</v>
      </c>
      <c r="G746" s="228">
        <f t="shared" si="223"/>
        <v>11</v>
      </c>
      <c r="H746" s="231">
        <f t="shared" si="224"/>
        <v>6721</v>
      </c>
      <c r="I746" s="261">
        <f t="shared" si="227"/>
        <v>100</v>
      </c>
      <c r="J746" s="237">
        <f t="shared" si="225"/>
        <v>100</v>
      </c>
      <c r="K746" s="262">
        <f t="shared" si="226"/>
        <v>100</v>
      </c>
      <c r="L746" s="226" t="s">
        <v>50</v>
      </c>
      <c r="N746" s="213">
        <v>6710</v>
      </c>
      <c r="O746" s="213">
        <v>11</v>
      </c>
      <c r="P746" s="213">
        <v>6721</v>
      </c>
      <c r="Q746" s="213">
        <v>6710</v>
      </c>
      <c r="R746" s="213">
        <v>11</v>
      </c>
      <c r="S746" s="213">
        <v>6721</v>
      </c>
    </row>
    <row r="747" spans="2:19">
      <c r="B747" s="226" t="s">
        <v>51</v>
      </c>
      <c r="C747" s="227">
        <f t="shared" si="219"/>
        <v>6795</v>
      </c>
      <c r="D747" s="228">
        <f t="shared" si="220"/>
        <v>169</v>
      </c>
      <c r="E747" s="229">
        <f t="shared" si="221"/>
        <v>6964</v>
      </c>
      <c r="F747" s="230">
        <f t="shared" si="222"/>
        <v>6775</v>
      </c>
      <c r="G747" s="228">
        <f t="shared" si="223"/>
        <v>45</v>
      </c>
      <c r="H747" s="231">
        <f t="shared" si="224"/>
        <v>6820</v>
      </c>
      <c r="I747" s="261">
        <f t="shared" si="227"/>
        <v>99.7</v>
      </c>
      <c r="J747" s="237">
        <f t="shared" si="225"/>
        <v>26.6</v>
      </c>
      <c r="K747" s="262">
        <f t="shared" si="226"/>
        <v>97.9</v>
      </c>
      <c r="L747" s="226" t="s">
        <v>51</v>
      </c>
      <c r="N747" s="213">
        <v>6795</v>
      </c>
      <c r="O747" s="213">
        <v>169</v>
      </c>
      <c r="P747" s="213">
        <v>6964</v>
      </c>
      <c r="Q747" s="213">
        <v>6775</v>
      </c>
      <c r="R747" s="213">
        <v>45</v>
      </c>
      <c r="S747" s="213">
        <v>6820</v>
      </c>
    </row>
    <row r="748" spans="2:19">
      <c r="B748" s="226" t="s">
        <v>52</v>
      </c>
      <c r="C748" s="227">
        <f t="shared" si="219"/>
        <v>23853</v>
      </c>
      <c r="D748" s="228">
        <f t="shared" si="220"/>
        <v>138</v>
      </c>
      <c r="E748" s="229">
        <f t="shared" si="221"/>
        <v>23991</v>
      </c>
      <c r="F748" s="230">
        <f t="shared" si="222"/>
        <v>23819</v>
      </c>
      <c r="G748" s="228">
        <f t="shared" si="223"/>
        <v>34</v>
      </c>
      <c r="H748" s="231">
        <f t="shared" si="224"/>
        <v>23853</v>
      </c>
      <c r="I748" s="261">
        <f t="shared" si="227"/>
        <v>99.9</v>
      </c>
      <c r="J748" s="237">
        <f t="shared" si="225"/>
        <v>24.6</v>
      </c>
      <c r="K748" s="262">
        <f t="shared" si="226"/>
        <v>99.4</v>
      </c>
      <c r="L748" s="226" t="s">
        <v>52</v>
      </c>
      <c r="N748" s="213">
        <v>23853</v>
      </c>
      <c r="O748" s="213">
        <v>138</v>
      </c>
      <c r="P748" s="213">
        <v>23991</v>
      </c>
      <c r="Q748" s="213">
        <v>23819</v>
      </c>
      <c r="R748" s="213">
        <v>34</v>
      </c>
      <c r="S748" s="213">
        <v>23853</v>
      </c>
    </row>
    <row r="749" spans="2:19">
      <c r="B749" s="226" t="s">
        <v>53</v>
      </c>
      <c r="C749" s="227">
        <f t="shared" si="219"/>
        <v>20634</v>
      </c>
      <c r="D749" s="228">
        <f t="shared" si="220"/>
        <v>205</v>
      </c>
      <c r="E749" s="229">
        <f t="shared" si="221"/>
        <v>20839</v>
      </c>
      <c r="F749" s="230">
        <f t="shared" si="222"/>
        <v>20535</v>
      </c>
      <c r="G749" s="228">
        <f t="shared" si="223"/>
        <v>39</v>
      </c>
      <c r="H749" s="231">
        <f t="shared" si="224"/>
        <v>20574</v>
      </c>
      <c r="I749" s="261">
        <f t="shared" si="227"/>
        <v>99.5</v>
      </c>
      <c r="J749" s="237">
        <f t="shared" si="225"/>
        <v>19</v>
      </c>
      <c r="K749" s="262">
        <f t="shared" si="226"/>
        <v>98.7</v>
      </c>
      <c r="L749" s="226" t="s">
        <v>53</v>
      </c>
      <c r="N749" s="213">
        <v>20634</v>
      </c>
      <c r="O749" s="213">
        <v>205</v>
      </c>
      <c r="P749" s="213">
        <v>20839</v>
      </c>
      <c r="Q749" s="213">
        <v>20535</v>
      </c>
      <c r="R749" s="213">
        <v>39</v>
      </c>
      <c r="S749" s="213">
        <v>20574</v>
      </c>
    </row>
    <row r="750" spans="2:19">
      <c r="B750" s="226" t="s">
        <v>54</v>
      </c>
      <c r="C750" s="227">
        <f t="shared" si="219"/>
        <v>56864</v>
      </c>
      <c r="D750" s="228">
        <f t="shared" si="220"/>
        <v>1006</v>
      </c>
      <c r="E750" s="229">
        <f t="shared" si="221"/>
        <v>57870</v>
      </c>
      <c r="F750" s="230">
        <f t="shared" si="222"/>
        <v>56054</v>
      </c>
      <c r="G750" s="228">
        <f t="shared" si="223"/>
        <v>140</v>
      </c>
      <c r="H750" s="231">
        <f t="shared" si="224"/>
        <v>56194</v>
      </c>
      <c r="I750" s="261">
        <f t="shared" si="227"/>
        <v>98.6</v>
      </c>
      <c r="J750" s="237">
        <f t="shared" si="225"/>
        <v>13.9</v>
      </c>
      <c r="K750" s="262">
        <f t="shared" si="226"/>
        <v>97.1</v>
      </c>
      <c r="L750" s="226" t="s">
        <v>54</v>
      </c>
      <c r="N750" s="213">
        <v>56864</v>
      </c>
      <c r="O750" s="213">
        <v>1006</v>
      </c>
      <c r="P750" s="213">
        <v>57870</v>
      </c>
      <c r="Q750" s="213">
        <v>56054</v>
      </c>
      <c r="R750" s="213">
        <v>140</v>
      </c>
      <c r="S750" s="213">
        <v>56194</v>
      </c>
    </row>
    <row r="751" spans="2:19">
      <c r="B751" s="226" t="s">
        <v>55</v>
      </c>
      <c r="C751" s="227">
        <f t="shared" si="219"/>
        <v>46756</v>
      </c>
      <c r="D751" s="228">
        <f t="shared" si="220"/>
        <v>167</v>
      </c>
      <c r="E751" s="229">
        <f t="shared" si="221"/>
        <v>46923</v>
      </c>
      <c r="F751" s="230">
        <f t="shared" si="222"/>
        <v>46747</v>
      </c>
      <c r="G751" s="228">
        <f t="shared" si="223"/>
        <v>23</v>
      </c>
      <c r="H751" s="231">
        <f t="shared" si="224"/>
        <v>46770</v>
      </c>
      <c r="I751" s="261">
        <f t="shared" si="227"/>
        <v>100</v>
      </c>
      <c r="J751" s="237">
        <f t="shared" si="225"/>
        <v>13.8</v>
      </c>
      <c r="K751" s="262">
        <f t="shared" si="226"/>
        <v>99.7</v>
      </c>
      <c r="L751" s="226" t="s">
        <v>55</v>
      </c>
      <c r="N751" s="213">
        <v>46756</v>
      </c>
      <c r="O751" s="213">
        <v>167</v>
      </c>
      <c r="P751" s="213">
        <v>46923</v>
      </c>
      <c r="Q751" s="213">
        <v>46747</v>
      </c>
      <c r="R751" s="213">
        <v>23</v>
      </c>
      <c r="S751" s="213">
        <v>46770</v>
      </c>
    </row>
    <row r="752" spans="2:19">
      <c r="B752" s="226" t="s">
        <v>56</v>
      </c>
      <c r="C752" s="227">
        <f t="shared" si="219"/>
        <v>97470</v>
      </c>
      <c r="D752" s="228">
        <f t="shared" si="220"/>
        <v>1071</v>
      </c>
      <c r="E752" s="229">
        <f t="shared" si="221"/>
        <v>98541</v>
      </c>
      <c r="F752" s="230">
        <f t="shared" si="222"/>
        <v>97218</v>
      </c>
      <c r="G752" s="228">
        <f t="shared" si="223"/>
        <v>299</v>
      </c>
      <c r="H752" s="231">
        <f t="shared" si="224"/>
        <v>97517</v>
      </c>
      <c r="I752" s="261">
        <f t="shared" si="227"/>
        <v>99.7</v>
      </c>
      <c r="J752" s="237">
        <f t="shared" si="225"/>
        <v>27.9</v>
      </c>
      <c r="K752" s="262">
        <f t="shared" si="226"/>
        <v>99</v>
      </c>
      <c r="L752" s="226" t="s">
        <v>56</v>
      </c>
      <c r="N752" s="213">
        <v>97470</v>
      </c>
      <c r="O752" s="213">
        <v>1071</v>
      </c>
      <c r="P752" s="213">
        <v>98541</v>
      </c>
      <c r="Q752" s="213">
        <v>97218</v>
      </c>
      <c r="R752" s="213">
        <v>299</v>
      </c>
      <c r="S752" s="213">
        <v>97517</v>
      </c>
    </row>
    <row r="753" spans="2:19">
      <c r="B753" s="226" t="s">
        <v>57</v>
      </c>
      <c r="C753" s="227">
        <f t="shared" si="219"/>
        <v>42110</v>
      </c>
      <c r="D753" s="228">
        <f t="shared" si="220"/>
        <v>291</v>
      </c>
      <c r="E753" s="229">
        <f t="shared" si="221"/>
        <v>42401</v>
      </c>
      <c r="F753" s="230">
        <f t="shared" si="222"/>
        <v>41977</v>
      </c>
      <c r="G753" s="228">
        <f t="shared" si="223"/>
        <v>46</v>
      </c>
      <c r="H753" s="231">
        <f t="shared" si="224"/>
        <v>42023</v>
      </c>
      <c r="I753" s="261">
        <f t="shared" si="227"/>
        <v>99.7</v>
      </c>
      <c r="J753" s="237">
        <f t="shared" si="225"/>
        <v>15.8</v>
      </c>
      <c r="K753" s="262">
        <f t="shared" si="226"/>
        <v>99.1</v>
      </c>
      <c r="L753" s="226" t="s">
        <v>57</v>
      </c>
      <c r="N753" s="213">
        <v>42110</v>
      </c>
      <c r="O753" s="213">
        <v>291</v>
      </c>
      <c r="P753" s="213">
        <v>42401</v>
      </c>
      <c r="Q753" s="213">
        <v>41977</v>
      </c>
      <c r="R753" s="213">
        <v>46</v>
      </c>
      <c r="S753" s="213">
        <v>42023</v>
      </c>
    </row>
    <row r="754" spans="2:19">
      <c r="B754" s="226" t="s">
        <v>58</v>
      </c>
      <c r="C754" s="227">
        <f t="shared" si="219"/>
        <v>27263</v>
      </c>
      <c r="D754" s="228">
        <f t="shared" si="220"/>
        <v>1038</v>
      </c>
      <c r="E754" s="229">
        <f t="shared" si="221"/>
        <v>28301</v>
      </c>
      <c r="F754" s="230">
        <f t="shared" si="222"/>
        <v>26793</v>
      </c>
      <c r="G754" s="228">
        <f t="shared" si="223"/>
        <v>208</v>
      </c>
      <c r="H754" s="231">
        <f t="shared" si="224"/>
        <v>27001</v>
      </c>
      <c r="I754" s="261">
        <f t="shared" si="227"/>
        <v>98.3</v>
      </c>
      <c r="J754" s="237">
        <f t="shared" si="225"/>
        <v>20</v>
      </c>
      <c r="K754" s="262">
        <f t="shared" si="226"/>
        <v>95.4</v>
      </c>
      <c r="L754" s="226" t="s">
        <v>58</v>
      </c>
      <c r="N754" s="213">
        <v>27263</v>
      </c>
      <c r="O754" s="213">
        <v>1038</v>
      </c>
      <c r="P754" s="213">
        <v>28301</v>
      </c>
      <c r="Q754" s="213">
        <v>26793</v>
      </c>
      <c r="R754" s="213">
        <v>208</v>
      </c>
      <c r="S754" s="213">
        <v>27001</v>
      </c>
    </row>
    <row r="755" spans="2:19">
      <c r="B755" s="226" t="s">
        <v>59</v>
      </c>
      <c r="C755" s="227">
        <f t="shared" si="219"/>
        <v>68148</v>
      </c>
      <c r="D755" s="228">
        <f t="shared" si="220"/>
        <v>2885</v>
      </c>
      <c r="E755" s="229">
        <f t="shared" si="221"/>
        <v>71033</v>
      </c>
      <c r="F755" s="230">
        <f t="shared" si="222"/>
        <v>67265</v>
      </c>
      <c r="G755" s="228">
        <f t="shared" si="223"/>
        <v>576</v>
      </c>
      <c r="H755" s="231">
        <f t="shared" si="224"/>
        <v>67841</v>
      </c>
      <c r="I755" s="261">
        <f t="shared" si="227"/>
        <v>98.7</v>
      </c>
      <c r="J755" s="237">
        <f t="shared" si="225"/>
        <v>20</v>
      </c>
      <c r="K755" s="262">
        <f t="shared" si="226"/>
        <v>95.5</v>
      </c>
      <c r="L755" s="226" t="s">
        <v>59</v>
      </c>
      <c r="N755" s="213">
        <v>68148</v>
      </c>
      <c r="O755" s="213">
        <v>2885</v>
      </c>
      <c r="P755" s="213">
        <v>71033</v>
      </c>
      <c r="Q755" s="213">
        <v>67265</v>
      </c>
      <c r="R755" s="213">
        <v>576</v>
      </c>
      <c r="S755" s="213">
        <v>67841</v>
      </c>
    </row>
    <row r="756" spans="2:19">
      <c r="B756" s="226" t="s">
        <v>60</v>
      </c>
      <c r="C756" s="227">
        <f t="shared" si="219"/>
        <v>20887</v>
      </c>
      <c r="D756" s="228">
        <f t="shared" si="220"/>
        <v>289</v>
      </c>
      <c r="E756" s="229">
        <f t="shared" si="221"/>
        <v>21176</v>
      </c>
      <c r="F756" s="230">
        <f t="shared" si="222"/>
        <v>20728</v>
      </c>
      <c r="G756" s="228">
        <f t="shared" si="223"/>
        <v>72</v>
      </c>
      <c r="H756" s="231">
        <f t="shared" si="224"/>
        <v>20800</v>
      </c>
      <c r="I756" s="261">
        <f t="shared" si="227"/>
        <v>99.2</v>
      </c>
      <c r="J756" s="237">
        <f t="shared" si="225"/>
        <v>24.9</v>
      </c>
      <c r="K756" s="262">
        <f t="shared" si="226"/>
        <v>98.2</v>
      </c>
      <c r="L756" s="226" t="s">
        <v>60</v>
      </c>
      <c r="N756" s="213">
        <v>20887</v>
      </c>
      <c r="O756" s="213">
        <v>289</v>
      </c>
      <c r="P756" s="213">
        <v>21176</v>
      </c>
      <c r="Q756" s="213">
        <v>20728</v>
      </c>
      <c r="R756" s="213">
        <v>72</v>
      </c>
      <c r="S756" s="213">
        <v>20800</v>
      </c>
    </row>
    <row r="757" spans="2:19">
      <c r="B757" s="226" t="s">
        <v>61</v>
      </c>
      <c r="C757" s="227">
        <f t="shared" si="219"/>
        <v>3168</v>
      </c>
      <c r="D757" s="228">
        <f t="shared" si="220"/>
        <v>80</v>
      </c>
      <c r="E757" s="229">
        <f t="shared" si="221"/>
        <v>3248</v>
      </c>
      <c r="F757" s="230">
        <f t="shared" si="222"/>
        <v>3143</v>
      </c>
      <c r="G757" s="228">
        <f t="shared" si="223"/>
        <v>42</v>
      </c>
      <c r="H757" s="231">
        <f t="shared" si="224"/>
        <v>3185</v>
      </c>
      <c r="I757" s="261">
        <f t="shared" si="227"/>
        <v>99.2</v>
      </c>
      <c r="J757" s="237">
        <f t="shared" si="225"/>
        <v>52.5</v>
      </c>
      <c r="K757" s="262">
        <f t="shared" si="226"/>
        <v>98.1</v>
      </c>
      <c r="L757" s="226" t="s">
        <v>61</v>
      </c>
      <c r="N757" s="213">
        <v>3168</v>
      </c>
      <c r="O757" s="213">
        <v>80</v>
      </c>
      <c r="P757" s="213">
        <v>3248</v>
      </c>
      <c r="Q757" s="213">
        <v>3143</v>
      </c>
      <c r="R757" s="213">
        <v>42</v>
      </c>
      <c r="S757" s="213">
        <v>3185</v>
      </c>
    </row>
    <row r="758" spans="2:19">
      <c r="B758" s="226" t="s">
        <v>62</v>
      </c>
      <c r="C758" s="227">
        <f t="shared" si="219"/>
        <v>5459</v>
      </c>
      <c r="D758" s="228">
        <f t="shared" si="220"/>
        <v>570</v>
      </c>
      <c r="E758" s="229">
        <f t="shared" si="221"/>
        <v>6029</v>
      </c>
      <c r="F758" s="230">
        <f t="shared" si="222"/>
        <v>5375</v>
      </c>
      <c r="G758" s="228">
        <f t="shared" si="223"/>
        <v>48</v>
      </c>
      <c r="H758" s="231">
        <f t="shared" si="224"/>
        <v>5423</v>
      </c>
      <c r="I758" s="261">
        <f t="shared" si="227"/>
        <v>98.5</v>
      </c>
      <c r="J758" s="237">
        <f t="shared" si="225"/>
        <v>8.4</v>
      </c>
      <c r="K758" s="262">
        <f t="shared" si="226"/>
        <v>89.9</v>
      </c>
      <c r="L758" s="226" t="s">
        <v>62</v>
      </c>
      <c r="N758" s="213">
        <v>5459</v>
      </c>
      <c r="O758" s="213">
        <v>570</v>
      </c>
      <c r="P758" s="213">
        <v>6029</v>
      </c>
      <c r="Q758" s="213">
        <v>5375</v>
      </c>
      <c r="R758" s="213">
        <v>48</v>
      </c>
      <c r="S758" s="213">
        <v>5423</v>
      </c>
    </row>
    <row r="759" spans="2:19">
      <c r="B759" s="226" t="s">
        <v>63</v>
      </c>
      <c r="C759" s="227">
        <f t="shared" si="219"/>
        <v>1597</v>
      </c>
      <c r="D759" s="228">
        <f t="shared" si="220"/>
        <v>0</v>
      </c>
      <c r="E759" s="229">
        <f t="shared" si="221"/>
        <v>1597</v>
      </c>
      <c r="F759" s="230">
        <f t="shared" si="222"/>
        <v>1597</v>
      </c>
      <c r="G759" s="228">
        <f t="shared" si="223"/>
        <v>0</v>
      </c>
      <c r="H759" s="231">
        <f t="shared" si="224"/>
        <v>1597</v>
      </c>
      <c r="I759" s="261">
        <f t="shared" si="227"/>
        <v>100</v>
      </c>
      <c r="J759" s="237">
        <v>0</v>
      </c>
      <c r="K759" s="262">
        <f t="shared" si="226"/>
        <v>100</v>
      </c>
      <c r="L759" s="226" t="s">
        <v>63</v>
      </c>
      <c r="N759" s="213">
        <v>1597</v>
      </c>
      <c r="O759" s="213">
        <v>0</v>
      </c>
      <c r="P759" s="213">
        <v>1597</v>
      </c>
      <c r="Q759" s="213">
        <v>1597</v>
      </c>
      <c r="R759" s="213">
        <v>0</v>
      </c>
      <c r="S759" s="213">
        <v>1597</v>
      </c>
    </row>
    <row r="760" spans="2:19">
      <c r="B760" s="226" t="s">
        <v>64</v>
      </c>
      <c r="C760" s="227">
        <f t="shared" si="219"/>
        <v>13480</v>
      </c>
      <c r="D760" s="228">
        <f t="shared" si="220"/>
        <v>328</v>
      </c>
      <c r="E760" s="229">
        <f t="shared" si="221"/>
        <v>13808</v>
      </c>
      <c r="F760" s="230">
        <f t="shared" si="222"/>
        <v>13377</v>
      </c>
      <c r="G760" s="228">
        <f t="shared" si="223"/>
        <v>61</v>
      </c>
      <c r="H760" s="231">
        <f t="shared" si="224"/>
        <v>13438</v>
      </c>
      <c r="I760" s="261">
        <f t="shared" si="227"/>
        <v>99.2</v>
      </c>
      <c r="J760" s="237">
        <f t="shared" si="225"/>
        <v>18.600000000000001</v>
      </c>
      <c r="K760" s="262">
        <f t="shared" si="226"/>
        <v>97.3</v>
      </c>
      <c r="L760" s="226" t="s">
        <v>64</v>
      </c>
      <c r="N760" s="213">
        <v>13480</v>
      </c>
      <c r="O760" s="213">
        <v>328</v>
      </c>
      <c r="P760" s="213">
        <v>13808</v>
      </c>
      <c r="Q760" s="213">
        <v>13377</v>
      </c>
      <c r="R760" s="213">
        <v>61</v>
      </c>
      <c r="S760" s="213">
        <v>13438</v>
      </c>
    </row>
    <row r="761" spans="2:19">
      <c r="B761" s="226" t="s">
        <v>65</v>
      </c>
      <c r="C761" s="227">
        <f t="shared" si="219"/>
        <v>3884</v>
      </c>
      <c r="D761" s="228">
        <f t="shared" si="220"/>
        <v>0</v>
      </c>
      <c r="E761" s="229">
        <f t="shared" si="221"/>
        <v>3884</v>
      </c>
      <c r="F761" s="230">
        <f t="shared" si="222"/>
        <v>3884</v>
      </c>
      <c r="G761" s="228">
        <f t="shared" si="223"/>
        <v>0</v>
      </c>
      <c r="H761" s="231">
        <f t="shared" si="224"/>
        <v>3884</v>
      </c>
      <c r="I761" s="261">
        <f t="shared" si="227"/>
        <v>100</v>
      </c>
      <c r="J761" s="237">
        <v>0</v>
      </c>
      <c r="K761" s="262">
        <f t="shared" si="226"/>
        <v>100</v>
      </c>
      <c r="L761" s="226" t="s">
        <v>65</v>
      </c>
      <c r="N761" s="213">
        <v>3884</v>
      </c>
      <c r="O761" s="213">
        <v>0</v>
      </c>
      <c r="P761" s="213">
        <v>3884</v>
      </c>
      <c r="Q761" s="213">
        <v>3884</v>
      </c>
      <c r="R761" s="213">
        <v>0</v>
      </c>
      <c r="S761" s="213">
        <v>3884</v>
      </c>
    </row>
    <row r="762" spans="2:19">
      <c r="B762" s="226" t="s">
        <v>66</v>
      </c>
      <c r="C762" s="227">
        <f t="shared" si="219"/>
        <v>1886</v>
      </c>
      <c r="D762" s="236">
        <f t="shared" si="220"/>
        <v>21</v>
      </c>
      <c r="E762" s="229">
        <f t="shared" si="221"/>
        <v>1907</v>
      </c>
      <c r="F762" s="230">
        <f t="shared" si="222"/>
        <v>1886</v>
      </c>
      <c r="G762" s="236">
        <f t="shared" si="223"/>
        <v>13</v>
      </c>
      <c r="H762" s="231">
        <f t="shared" si="224"/>
        <v>1899</v>
      </c>
      <c r="I762" s="261">
        <f t="shared" si="227"/>
        <v>100</v>
      </c>
      <c r="J762" s="237">
        <f t="shared" si="225"/>
        <v>61.9</v>
      </c>
      <c r="K762" s="262">
        <f t="shared" si="226"/>
        <v>99.6</v>
      </c>
      <c r="L762" s="226" t="s">
        <v>66</v>
      </c>
      <c r="N762" s="213">
        <v>1886</v>
      </c>
      <c r="O762" s="213">
        <v>21</v>
      </c>
      <c r="P762" s="213">
        <v>1907</v>
      </c>
      <c r="Q762" s="213">
        <v>1886</v>
      </c>
      <c r="R762" s="213">
        <v>13</v>
      </c>
      <c r="S762" s="213">
        <v>1899</v>
      </c>
    </row>
    <row r="763" spans="2:19">
      <c r="B763" s="226" t="s">
        <v>67</v>
      </c>
      <c r="C763" s="227">
        <f t="shared" si="219"/>
        <v>5422</v>
      </c>
      <c r="D763" s="228">
        <f t="shared" si="220"/>
        <v>368</v>
      </c>
      <c r="E763" s="229">
        <f t="shared" si="221"/>
        <v>5790</v>
      </c>
      <c r="F763" s="230">
        <f t="shared" si="222"/>
        <v>5325</v>
      </c>
      <c r="G763" s="228">
        <f t="shared" si="223"/>
        <v>17</v>
      </c>
      <c r="H763" s="231">
        <f t="shared" si="224"/>
        <v>5342</v>
      </c>
      <c r="I763" s="261">
        <f t="shared" si="227"/>
        <v>98.2</v>
      </c>
      <c r="J763" s="237">
        <f t="shared" si="225"/>
        <v>4.5999999999999996</v>
      </c>
      <c r="K763" s="262">
        <f t="shared" si="226"/>
        <v>92.3</v>
      </c>
      <c r="L763" s="226" t="s">
        <v>67</v>
      </c>
      <c r="N763" s="213">
        <v>5422</v>
      </c>
      <c r="O763" s="213">
        <v>368</v>
      </c>
      <c r="P763" s="213">
        <v>5790</v>
      </c>
      <c r="Q763" s="213">
        <v>5325</v>
      </c>
      <c r="R763" s="213">
        <v>17</v>
      </c>
      <c r="S763" s="213">
        <v>5342</v>
      </c>
    </row>
    <row r="764" spans="2:19">
      <c r="B764" s="238" t="s">
        <v>68</v>
      </c>
      <c r="C764" s="239">
        <f t="shared" si="219"/>
        <v>7453</v>
      </c>
      <c r="D764" s="240">
        <f t="shared" si="220"/>
        <v>0</v>
      </c>
      <c r="E764" s="241">
        <f t="shared" si="221"/>
        <v>7453</v>
      </c>
      <c r="F764" s="242">
        <f t="shared" si="222"/>
        <v>7453</v>
      </c>
      <c r="G764" s="240">
        <f t="shared" si="223"/>
        <v>0</v>
      </c>
      <c r="H764" s="243">
        <f t="shared" si="224"/>
        <v>7453</v>
      </c>
      <c r="I764" s="271">
        <f t="shared" si="227"/>
        <v>100</v>
      </c>
      <c r="J764" s="272">
        <v>0</v>
      </c>
      <c r="K764" s="273">
        <f t="shared" si="226"/>
        <v>100</v>
      </c>
      <c r="L764" s="238" t="s">
        <v>68</v>
      </c>
      <c r="N764" s="213">
        <v>7453</v>
      </c>
      <c r="O764" s="213">
        <v>0</v>
      </c>
      <c r="P764" s="213">
        <v>7453</v>
      </c>
      <c r="Q764" s="213">
        <v>7453</v>
      </c>
      <c r="R764" s="213">
        <v>0</v>
      </c>
      <c r="S764" s="213">
        <v>7453</v>
      </c>
    </row>
    <row r="765" spans="2:19" ht="15.75" customHeight="1">
      <c r="B765" s="247" t="s">
        <v>70</v>
      </c>
      <c r="C765" s="248">
        <f t="shared" ref="C765:H765" si="228">SUM(C726:C737)</f>
        <v>2682419</v>
      </c>
      <c r="D765" s="249">
        <f t="shared" si="228"/>
        <v>129202</v>
      </c>
      <c r="E765" s="250">
        <f t="shared" si="228"/>
        <v>2811621</v>
      </c>
      <c r="F765" s="251">
        <f t="shared" si="228"/>
        <v>2646867</v>
      </c>
      <c r="G765" s="249">
        <f t="shared" si="228"/>
        <v>29654</v>
      </c>
      <c r="H765" s="252">
        <f t="shared" si="228"/>
        <v>2676521</v>
      </c>
      <c r="I765" s="274">
        <f t="shared" si="227"/>
        <v>98.7</v>
      </c>
      <c r="J765" s="275">
        <f t="shared" si="225"/>
        <v>23</v>
      </c>
      <c r="K765" s="276">
        <f>IF(E765=0,"",ROUND(H765/E765*100,1))</f>
        <v>95.2</v>
      </c>
      <c r="L765" s="247" t="s">
        <v>70</v>
      </c>
      <c r="N765" s="213">
        <v>2682419</v>
      </c>
      <c r="O765" s="213">
        <v>129202</v>
      </c>
      <c r="P765" s="213">
        <v>2811621</v>
      </c>
      <c r="Q765" s="213">
        <v>2646867</v>
      </c>
      <c r="R765" s="213">
        <v>29654</v>
      </c>
      <c r="S765" s="213">
        <v>2676521</v>
      </c>
    </row>
    <row r="766" spans="2:19" ht="15.75" customHeight="1">
      <c r="B766" s="247" t="s">
        <v>71</v>
      </c>
      <c r="C766" s="248">
        <f t="shared" ref="C766:H766" si="229">SUM(C738:C764)</f>
        <v>819113</v>
      </c>
      <c r="D766" s="249">
        <f t="shared" si="229"/>
        <v>17060</v>
      </c>
      <c r="E766" s="250">
        <f t="shared" si="229"/>
        <v>836173</v>
      </c>
      <c r="F766" s="251">
        <f t="shared" si="229"/>
        <v>813504</v>
      </c>
      <c r="G766" s="249">
        <f t="shared" si="229"/>
        <v>3497</v>
      </c>
      <c r="H766" s="252">
        <f t="shared" si="229"/>
        <v>817001</v>
      </c>
      <c r="I766" s="274">
        <f t="shared" si="227"/>
        <v>99.3</v>
      </c>
      <c r="J766" s="275">
        <f t="shared" si="225"/>
        <v>20.5</v>
      </c>
      <c r="K766" s="276">
        <f t="shared" ref="K766:K767" si="230">IF(E766=0,"",ROUND(H766/E766*100,1))</f>
        <v>97.7</v>
      </c>
      <c r="L766" s="247" t="s">
        <v>71</v>
      </c>
      <c r="N766" s="213">
        <v>819113</v>
      </c>
      <c r="O766" s="213">
        <v>17060</v>
      </c>
      <c r="P766" s="213">
        <v>836173</v>
      </c>
      <c r="Q766" s="213">
        <v>813504</v>
      </c>
      <c r="R766" s="213">
        <v>3497</v>
      </c>
      <c r="S766" s="213">
        <v>817001</v>
      </c>
    </row>
    <row r="767" spans="2:19" ht="15.75" customHeight="1">
      <c r="B767" s="247" t="s">
        <v>72</v>
      </c>
      <c r="C767" s="248">
        <f t="shared" ref="C767:H767" si="231">SUM(C765:C766)</f>
        <v>3501532</v>
      </c>
      <c r="D767" s="249">
        <f t="shared" si="231"/>
        <v>146262</v>
      </c>
      <c r="E767" s="250">
        <f t="shared" si="231"/>
        <v>3647794</v>
      </c>
      <c r="F767" s="251">
        <f t="shared" si="231"/>
        <v>3460371</v>
      </c>
      <c r="G767" s="249">
        <f t="shared" si="231"/>
        <v>33151</v>
      </c>
      <c r="H767" s="252">
        <f t="shared" si="231"/>
        <v>3493522</v>
      </c>
      <c r="I767" s="274">
        <f t="shared" si="227"/>
        <v>98.8</v>
      </c>
      <c r="J767" s="275">
        <f t="shared" si="225"/>
        <v>22.7</v>
      </c>
      <c r="K767" s="276">
        <f t="shared" si="230"/>
        <v>95.8</v>
      </c>
      <c r="L767" s="247" t="s">
        <v>72</v>
      </c>
      <c r="N767" s="213">
        <v>3501532</v>
      </c>
      <c r="O767" s="213">
        <v>146262</v>
      </c>
      <c r="P767" s="213">
        <v>3647794</v>
      </c>
      <c r="Q767" s="213">
        <v>3460371</v>
      </c>
      <c r="R767" s="213">
        <v>33151</v>
      </c>
      <c r="S767" s="213">
        <v>3493522</v>
      </c>
    </row>
    <row r="768" spans="2:19">
      <c r="I768" s="256"/>
      <c r="J768" s="256"/>
      <c r="K768" s="256"/>
      <c r="L768" s="257" t="s">
        <v>100</v>
      </c>
    </row>
    <row r="769" spans="1:19" ht="19.2">
      <c r="B769" s="212" t="s">
        <v>223</v>
      </c>
      <c r="I769" s="256"/>
      <c r="J769" s="256"/>
      <c r="K769" s="256"/>
    </row>
    <row r="770" spans="1:19">
      <c r="I770" s="256"/>
      <c r="J770" s="256"/>
      <c r="K770" s="256"/>
      <c r="L770" s="214" t="s">
        <v>9</v>
      </c>
    </row>
    <row r="771" spans="1:19" s="215" customFormat="1" ht="17.25" customHeight="1">
      <c r="B771" s="282"/>
      <c r="C771" s="447" t="s">
        <v>5</v>
      </c>
      <c r="D771" s="448"/>
      <c r="E771" s="449"/>
      <c r="F771" s="448" t="s">
        <v>6</v>
      </c>
      <c r="G771" s="448"/>
      <c r="H771" s="448"/>
      <c r="I771" s="447" t="s">
        <v>7</v>
      </c>
      <c r="J771" s="448"/>
      <c r="K771" s="449"/>
      <c r="L771" s="282"/>
      <c r="N771" s="215" t="s">
        <v>227</v>
      </c>
      <c r="Q771" s="215" t="s">
        <v>228</v>
      </c>
    </row>
    <row r="772" spans="1:19" s="215" customFormat="1" ht="17.25" customHeight="1">
      <c r="B772" s="283" t="s">
        <v>8</v>
      </c>
      <c r="C772" s="284" t="s">
        <v>2</v>
      </c>
      <c r="D772" s="285" t="s">
        <v>3</v>
      </c>
      <c r="E772" s="286" t="s">
        <v>4</v>
      </c>
      <c r="F772" s="287" t="s">
        <v>2</v>
      </c>
      <c r="G772" s="285" t="s">
        <v>3</v>
      </c>
      <c r="H772" s="288" t="s">
        <v>4</v>
      </c>
      <c r="I772" s="284" t="s">
        <v>198</v>
      </c>
      <c r="J772" s="285" t="s">
        <v>199</v>
      </c>
      <c r="K772" s="286" t="s">
        <v>200</v>
      </c>
      <c r="L772" s="283" t="s">
        <v>69</v>
      </c>
      <c r="N772" s="215" t="s">
        <v>229</v>
      </c>
      <c r="O772" s="215" t="s">
        <v>230</v>
      </c>
      <c r="P772" s="215" t="s">
        <v>231</v>
      </c>
      <c r="Q772" s="215" t="s">
        <v>229</v>
      </c>
      <c r="R772" s="215" t="s">
        <v>230</v>
      </c>
      <c r="S772" s="215" t="s">
        <v>231</v>
      </c>
    </row>
    <row r="773" spans="1:19" s="215" customFormat="1" ht="17.25" customHeight="1">
      <c r="B773" s="289"/>
      <c r="C773" s="290" t="s">
        <v>201</v>
      </c>
      <c r="D773" s="291" t="s">
        <v>202</v>
      </c>
      <c r="E773" s="292" t="s">
        <v>203</v>
      </c>
      <c r="F773" s="293" t="s">
        <v>204</v>
      </c>
      <c r="G773" s="291" t="s">
        <v>205</v>
      </c>
      <c r="H773" s="294" t="s">
        <v>206</v>
      </c>
      <c r="I773" s="290"/>
      <c r="J773" s="291"/>
      <c r="K773" s="292"/>
      <c r="L773" s="289"/>
      <c r="N773" s="215" t="s">
        <v>26</v>
      </c>
      <c r="O773" s="215" t="s">
        <v>27</v>
      </c>
      <c r="P773" s="215" t="s">
        <v>28</v>
      </c>
      <c r="Q773" s="215" t="s">
        <v>29</v>
      </c>
      <c r="R773" s="215" t="s">
        <v>30</v>
      </c>
      <c r="S773" s="215" t="s">
        <v>31</v>
      </c>
    </row>
    <row r="774" spans="1:19">
      <c r="A774" s="215"/>
      <c r="B774" s="216" t="s">
        <v>33</v>
      </c>
      <c r="C774" s="217">
        <f t="shared" ref="C774:C812" si="232">N774</f>
        <v>46438</v>
      </c>
      <c r="D774" s="218">
        <f t="shared" ref="D774:D812" si="233">O774</f>
        <v>0</v>
      </c>
      <c r="E774" s="219">
        <f t="shared" ref="E774:E812" si="234">P774</f>
        <v>46438</v>
      </c>
      <c r="F774" s="220">
        <f t="shared" ref="F774:F812" si="235">Q774</f>
        <v>46438</v>
      </c>
      <c r="G774" s="218">
        <f t="shared" ref="G774:G812" si="236">R774</f>
        <v>0</v>
      </c>
      <c r="H774" s="221">
        <f t="shared" ref="H774:H812" si="237">S774</f>
        <v>46438</v>
      </c>
      <c r="I774" s="258">
        <f>IF(C774=0,"",ROUND(F774/C774*100,1))</f>
        <v>100</v>
      </c>
      <c r="J774" s="259">
        <v>0</v>
      </c>
      <c r="K774" s="260">
        <f t="shared" ref="K774:K812" si="238">IF(E774=0,"",ROUND(H774/E774*100,1))</f>
        <v>100</v>
      </c>
      <c r="L774" s="225" t="s">
        <v>33</v>
      </c>
      <c r="N774" s="213">
        <v>46438</v>
      </c>
      <c r="P774" s="213">
        <v>46438</v>
      </c>
      <c r="Q774" s="213">
        <v>46438</v>
      </c>
      <c r="S774" s="213">
        <v>46438</v>
      </c>
    </row>
    <row r="775" spans="1:19">
      <c r="A775" s="215"/>
      <c r="B775" s="226" t="s">
        <v>0</v>
      </c>
      <c r="C775" s="227">
        <f t="shared" si="232"/>
        <v>11381</v>
      </c>
      <c r="D775" s="228">
        <f t="shared" si="233"/>
        <v>0</v>
      </c>
      <c r="E775" s="229">
        <f t="shared" si="234"/>
        <v>11381</v>
      </c>
      <c r="F775" s="230">
        <f t="shared" si="235"/>
        <v>11381</v>
      </c>
      <c r="G775" s="228">
        <f t="shared" si="236"/>
        <v>0</v>
      </c>
      <c r="H775" s="231">
        <f t="shared" si="237"/>
        <v>11381</v>
      </c>
      <c r="I775" s="261">
        <f t="shared" ref="I775:I815" si="239">IF(C775=0,"",ROUND(F775/C775*100,1))</f>
        <v>100</v>
      </c>
      <c r="J775" s="237">
        <v>0</v>
      </c>
      <c r="K775" s="262">
        <f t="shared" si="238"/>
        <v>100</v>
      </c>
      <c r="L775" s="226" t="s">
        <v>0</v>
      </c>
      <c r="N775" s="213">
        <v>11381</v>
      </c>
      <c r="P775" s="213">
        <v>11381</v>
      </c>
      <c r="Q775" s="213">
        <v>11381</v>
      </c>
      <c r="S775" s="213">
        <v>11381</v>
      </c>
    </row>
    <row r="776" spans="1:19">
      <c r="B776" s="226" t="s">
        <v>1</v>
      </c>
      <c r="C776" s="227">
        <f t="shared" si="232"/>
        <v>18585</v>
      </c>
      <c r="D776" s="228">
        <f t="shared" si="233"/>
        <v>0</v>
      </c>
      <c r="E776" s="229">
        <f t="shared" si="234"/>
        <v>18585</v>
      </c>
      <c r="F776" s="230">
        <f t="shared" si="235"/>
        <v>18585</v>
      </c>
      <c r="G776" s="228">
        <f t="shared" si="236"/>
        <v>0</v>
      </c>
      <c r="H776" s="231">
        <f t="shared" si="237"/>
        <v>18585</v>
      </c>
      <c r="I776" s="261">
        <f t="shared" si="239"/>
        <v>100</v>
      </c>
      <c r="J776" s="259">
        <v>0</v>
      </c>
      <c r="K776" s="262">
        <f t="shared" si="238"/>
        <v>100</v>
      </c>
      <c r="L776" s="226" t="s">
        <v>1</v>
      </c>
      <c r="N776" s="213">
        <v>18585</v>
      </c>
      <c r="P776" s="213">
        <v>18585</v>
      </c>
      <c r="Q776" s="213">
        <v>18585</v>
      </c>
      <c r="S776" s="213">
        <v>18585</v>
      </c>
    </row>
    <row r="777" spans="1:19">
      <c r="B777" s="226" t="s">
        <v>34</v>
      </c>
      <c r="C777" s="227">
        <f t="shared" si="232"/>
        <v>12098</v>
      </c>
      <c r="D777" s="228">
        <f t="shared" si="233"/>
        <v>0</v>
      </c>
      <c r="E777" s="229">
        <f t="shared" si="234"/>
        <v>12098</v>
      </c>
      <c r="F777" s="230">
        <f t="shared" si="235"/>
        <v>12098</v>
      </c>
      <c r="G777" s="228">
        <f t="shared" si="236"/>
        <v>0</v>
      </c>
      <c r="H777" s="231">
        <f t="shared" si="237"/>
        <v>12098</v>
      </c>
      <c r="I777" s="261">
        <f t="shared" si="239"/>
        <v>100</v>
      </c>
      <c r="J777" s="237">
        <v>0</v>
      </c>
      <c r="K777" s="262">
        <f t="shared" si="238"/>
        <v>100</v>
      </c>
      <c r="L777" s="226" t="s">
        <v>34</v>
      </c>
      <c r="N777" s="213">
        <v>12098</v>
      </c>
      <c r="P777" s="213">
        <v>12098</v>
      </c>
      <c r="Q777" s="213">
        <v>12098</v>
      </c>
      <c r="S777" s="213">
        <v>12098</v>
      </c>
    </row>
    <row r="778" spans="1:19">
      <c r="B778" s="226" t="s">
        <v>35</v>
      </c>
      <c r="C778" s="227">
        <f t="shared" si="232"/>
        <v>22278</v>
      </c>
      <c r="D778" s="228">
        <f t="shared" si="233"/>
        <v>0</v>
      </c>
      <c r="E778" s="229">
        <f t="shared" si="234"/>
        <v>22278</v>
      </c>
      <c r="F778" s="230">
        <f t="shared" si="235"/>
        <v>22277</v>
      </c>
      <c r="G778" s="228">
        <f t="shared" si="236"/>
        <v>0</v>
      </c>
      <c r="H778" s="231">
        <f t="shared" si="237"/>
        <v>22277</v>
      </c>
      <c r="I778" s="261">
        <f t="shared" si="239"/>
        <v>100</v>
      </c>
      <c r="J778" s="259">
        <v>0</v>
      </c>
      <c r="K778" s="262">
        <f t="shared" si="238"/>
        <v>100</v>
      </c>
      <c r="L778" s="226" t="s">
        <v>35</v>
      </c>
      <c r="N778" s="213">
        <v>22278</v>
      </c>
      <c r="P778" s="213">
        <v>22278</v>
      </c>
      <c r="Q778" s="213">
        <v>22277</v>
      </c>
      <c r="S778" s="213">
        <v>22277</v>
      </c>
    </row>
    <row r="779" spans="1:19">
      <c r="B779" s="226" t="s">
        <v>36</v>
      </c>
      <c r="C779" s="227">
        <f t="shared" si="232"/>
        <v>12269</v>
      </c>
      <c r="D779" s="228">
        <f t="shared" si="233"/>
        <v>0</v>
      </c>
      <c r="E779" s="229">
        <f t="shared" si="234"/>
        <v>12269</v>
      </c>
      <c r="F779" s="230">
        <f t="shared" si="235"/>
        <v>12269</v>
      </c>
      <c r="G779" s="228">
        <f t="shared" si="236"/>
        <v>0</v>
      </c>
      <c r="H779" s="231">
        <f t="shared" si="237"/>
        <v>12269</v>
      </c>
      <c r="I779" s="261">
        <f t="shared" si="239"/>
        <v>100</v>
      </c>
      <c r="J779" s="237">
        <v>0</v>
      </c>
      <c r="K779" s="262">
        <f t="shared" si="238"/>
        <v>100</v>
      </c>
      <c r="L779" s="226" t="s">
        <v>36</v>
      </c>
      <c r="N779" s="213">
        <v>12269</v>
      </c>
      <c r="P779" s="213">
        <v>12269</v>
      </c>
      <c r="Q779" s="213">
        <v>12269</v>
      </c>
      <c r="S779" s="213">
        <v>12269</v>
      </c>
    </row>
    <row r="780" spans="1:19">
      <c r="B780" s="226" t="s">
        <v>37</v>
      </c>
      <c r="C780" s="227">
        <f t="shared" si="232"/>
        <v>8372</v>
      </c>
      <c r="D780" s="228">
        <f t="shared" si="233"/>
        <v>0</v>
      </c>
      <c r="E780" s="229">
        <f t="shared" si="234"/>
        <v>8372</v>
      </c>
      <c r="F780" s="230">
        <f t="shared" si="235"/>
        <v>8372</v>
      </c>
      <c r="G780" s="228">
        <f t="shared" si="236"/>
        <v>0</v>
      </c>
      <c r="H780" s="231">
        <f t="shared" si="237"/>
        <v>8372</v>
      </c>
      <c r="I780" s="261">
        <f t="shared" si="239"/>
        <v>100</v>
      </c>
      <c r="J780" s="259">
        <v>0</v>
      </c>
      <c r="K780" s="262">
        <f t="shared" si="238"/>
        <v>100</v>
      </c>
      <c r="L780" s="226" t="s">
        <v>157</v>
      </c>
      <c r="N780" s="213">
        <v>8372</v>
      </c>
      <c r="P780" s="213">
        <v>8372</v>
      </c>
      <c r="Q780" s="213">
        <v>8372</v>
      </c>
      <c r="S780" s="213">
        <v>8372</v>
      </c>
    </row>
    <row r="781" spans="1:19">
      <c r="B781" s="226" t="s">
        <v>38</v>
      </c>
      <c r="C781" s="227">
        <f t="shared" si="232"/>
        <v>5792</v>
      </c>
      <c r="D781" s="228">
        <f t="shared" si="233"/>
        <v>0</v>
      </c>
      <c r="E781" s="229">
        <f t="shared" si="234"/>
        <v>5792</v>
      </c>
      <c r="F781" s="230">
        <f t="shared" si="235"/>
        <v>5792</v>
      </c>
      <c r="G781" s="228">
        <f t="shared" si="236"/>
        <v>0</v>
      </c>
      <c r="H781" s="231">
        <f t="shared" si="237"/>
        <v>5792</v>
      </c>
      <c r="I781" s="261">
        <f t="shared" si="239"/>
        <v>100</v>
      </c>
      <c r="J781" s="237">
        <v>0</v>
      </c>
      <c r="K781" s="262">
        <f t="shared" si="238"/>
        <v>100</v>
      </c>
      <c r="L781" s="226" t="s">
        <v>38</v>
      </c>
      <c r="N781" s="213">
        <v>5792</v>
      </c>
      <c r="P781" s="213">
        <v>5792</v>
      </c>
      <c r="Q781" s="213">
        <v>5792</v>
      </c>
      <c r="S781" s="213">
        <v>5792</v>
      </c>
    </row>
    <row r="782" spans="1:19">
      <c r="B782" s="226" t="s">
        <v>39</v>
      </c>
      <c r="C782" s="227">
        <f t="shared" si="232"/>
        <v>12708</v>
      </c>
      <c r="D782" s="228">
        <f t="shared" si="233"/>
        <v>0</v>
      </c>
      <c r="E782" s="229">
        <f t="shared" si="234"/>
        <v>12708</v>
      </c>
      <c r="F782" s="230">
        <f t="shared" si="235"/>
        <v>12708</v>
      </c>
      <c r="G782" s="228">
        <f t="shared" si="236"/>
        <v>0</v>
      </c>
      <c r="H782" s="231">
        <f t="shared" si="237"/>
        <v>12708</v>
      </c>
      <c r="I782" s="261">
        <f t="shared" si="239"/>
        <v>100</v>
      </c>
      <c r="J782" s="259">
        <v>0</v>
      </c>
      <c r="K782" s="262">
        <f t="shared" si="238"/>
        <v>100</v>
      </c>
      <c r="L782" s="226" t="s">
        <v>39</v>
      </c>
      <c r="N782" s="213">
        <v>12708</v>
      </c>
      <c r="P782" s="213">
        <v>12708</v>
      </c>
      <c r="Q782" s="213">
        <v>12708</v>
      </c>
      <c r="S782" s="213">
        <v>12708</v>
      </c>
    </row>
    <row r="783" spans="1:19">
      <c r="B783" s="226" t="s">
        <v>40</v>
      </c>
      <c r="C783" s="227">
        <f t="shared" si="232"/>
        <v>21401</v>
      </c>
      <c r="D783" s="228">
        <f t="shared" si="233"/>
        <v>0</v>
      </c>
      <c r="E783" s="229">
        <f t="shared" si="234"/>
        <v>21401</v>
      </c>
      <c r="F783" s="230">
        <f t="shared" si="235"/>
        <v>21401</v>
      </c>
      <c r="G783" s="228">
        <f t="shared" si="236"/>
        <v>0</v>
      </c>
      <c r="H783" s="231">
        <f t="shared" si="237"/>
        <v>21401</v>
      </c>
      <c r="I783" s="261">
        <f t="shared" si="239"/>
        <v>100</v>
      </c>
      <c r="J783" s="237">
        <v>0</v>
      </c>
      <c r="K783" s="262">
        <f t="shared" si="238"/>
        <v>100</v>
      </c>
      <c r="L783" s="226" t="s">
        <v>40</v>
      </c>
      <c r="N783" s="213">
        <v>21401</v>
      </c>
      <c r="P783" s="213">
        <v>21401</v>
      </c>
      <c r="Q783" s="213">
        <v>21401</v>
      </c>
      <c r="S783" s="213">
        <v>21401</v>
      </c>
    </row>
    <row r="784" spans="1:19">
      <c r="B784" s="226" t="s">
        <v>260</v>
      </c>
      <c r="C784" s="227">
        <f t="shared" si="232"/>
        <v>8974</v>
      </c>
      <c r="D784" s="228">
        <f t="shared" si="233"/>
        <v>0</v>
      </c>
      <c r="E784" s="229">
        <f t="shared" si="234"/>
        <v>8974</v>
      </c>
      <c r="F784" s="230">
        <f t="shared" si="235"/>
        <v>8974</v>
      </c>
      <c r="G784" s="228">
        <f t="shared" si="236"/>
        <v>0</v>
      </c>
      <c r="H784" s="231">
        <f t="shared" si="237"/>
        <v>8974</v>
      </c>
      <c r="I784" s="261">
        <f t="shared" si="239"/>
        <v>100</v>
      </c>
      <c r="J784" s="259">
        <v>0</v>
      </c>
      <c r="K784" s="262">
        <f t="shared" si="238"/>
        <v>100</v>
      </c>
      <c r="L784" s="226" t="s">
        <v>259</v>
      </c>
      <c r="N784" s="213">
        <v>8974</v>
      </c>
      <c r="P784" s="213">
        <v>8974</v>
      </c>
      <c r="Q784" s="213">
        <v>8974</v>
      </c>
      <c r="S784" s="213">
        <v>8974</v>
      </c>
    </row>
    <row r="785" spans="2:19">
      <c r="B785" s="235" t="s">
        <v>41</v>
      </c>
      <c r="C785" s="227">
        <f t="shared" si="232"/>
        <v>6068</v>
      </c>
      <c r="D785" s="228">
        <f t="shared" si="233"/>
        <v>0</v>
      </c>
      <c r="E785" s="229">
        <f t="shared" si="234"/>
        <v>6068</v>
      </c>
      <c r="F785" s="230">
        <f t="shared" si="235"/>
        <v>6068</v>
      </c>
      <c r="G785" s="228">
        <f t="shared" si="236"/>
        <v>0</v>
      </c>
      <c r="H785" s="231">
        <f t="shared" si="237"/>
        <v>6068</v>
      </c>
      <c r="I785" s="261">
        <f t="shared" si="239"/>
        <v>100</v>
      </c>
      <c r="J785" s="237">
        <v>0</v>
      </c>
      <c r="K785" s="262">
        <f t="shared" si="238"/>
        <v>100</v>
      </c>
      <c r="L785" s="235" t="s">
        <v>41</v>
      </c>
      <c r="N785" s="213">
        <v>6068</v>
      </c>
      <c r="P785" s="213">
        <v>6068</v>
      </c>
      <c r="Q785" s="213">
        <v>6068</v>
      </c>
      <c r="S785" s="213">
        <v>6068</v>
      </c>
    </row>
    <row r="786" spans="2:19">
      <c r="B786" s="226" t="s">
        <v>42</v>
      </c>
      <c r="C786" s="227">
        <f t="shared" si="232"/>
        <v>1110</v>
      </c>
      <c r="D786" s="228">
        <f t="shared" si="233"/>
        <v>0</v>
      </c>
      <c r="E786" s="229">
        <f t="shared" si="234"/>
        <v>1110</v>
      </c>
      <c r="F786" s="230">
        <f t="shared" si="235"/>
        <v>1110</v>
      </c>
      <c r="G786" s="228">
        <f t="shared" si="236"/>
        <v>0</v>
      </c>
      <c r="H786" s="231">
        <f t="shared" si="237"/>
        <v>1110</v>
      </c>
      <c r="I786" s="261">
        <f t="shared" si="239"/>
        <v>100</v>
      </c>
      <c r="J786" s="259">
        <v>0</v>
      </c>
      <c r="K786" s="262">
        <f t="shared" si="238"/>
        <v>100</v>
      </c>
      <c r="L786" s="226" t="s">
        <v>42</v>
      </c>
      <c r="N786" s="213">
        <v>1110</v>
      </c>
      <c r="P786" s="213">
        <v>1110</v>
      </c>
      <c r="Q786" s="213">
        <v>1110</v>
      </c>
      <c r="S786" s="213">
        <v>1110</v>
      </c>
    </row>
    <row r="787" spans="2:19">
      <c r="B787" s="226" t="s">
        <v>43</v>
      </c>
      <c r="C787" s="227">
        <f t="shared" si="232"/>
        <v>3375</v>
      </c>
      <c r="D787" s="228">
        <f t="shared" si="233"/>
        <v>0</v>
      </c>
      <c r="E787" s="229">
        <f t="shared" si="234"/>
        <v>3375</v>
      </c>
      <c r="F787" s="230">
        <f t="shared" si="235"/>
        <v>3375</v>
      </c>
      <c r="G787" s="228">
        <f t="shared" si="236"/>
        <v>0</v>
      </c>
      <c r="H787" s="231">
        <f t="shared" si="237"/>
        <v>3375</v>
      </c>
      <c r="I787" s="261">
        <f t="shared" si="239"/>
        <v>100</v>
      </c>
      <c r="J787" s="237">
        <v>0</v>
      </c>
      <c r="K787" s="262">
        <f t="shared" si="238"/>
        <v>100</v>
      </c>
      <c r="L787" s="226" t="s">
        <v>43</v>
      </c>
      <c r="N787" s="213">
        <v>3375</v>
      </c>
      <c r="P787" s="213">
        <v>3375</v>
      </c>
      <c r="Q787" s="213">
        <v>3375</v>
      </c>
      <c r="S787" s="213">
        <v>3375</v>
      </c>
    </row>
    <row r="788" spans="2:19">
      <c r="B788" s="226" t="s">
        <v>44</v>
      </c>
      <c r="C788" s="227">
        <f t="shared" si="232"/>
        <v>4104</v>
      </c>
      <c r="D788" s="228">
        <f t="shared" si="233"/>
        <v>0</v>
      </c>
      <c r="E788" s="229">
        <f t="shared" si="234"/>
        <v>4104</v>
      </c>
      <c r="F788" s="230">
        <f t="shared" si="235"/>
        <v>4104</v>
      </c>
      <c r="G788" s="228">
        <f t="shared" si="236"/>
        <v>0</v>
      </c>
      <c r="H788" s="231">
        <f t="shared" si="237"/>
        <v>4104</v>
      </c>
      <c r="I788" s="261">
        <f t="shared" si="239"/>
        <v>100</v>
      </c>
      <c r="J788" s="259">
        <v>0</v>
      </c>
      <c r="K788" s="262">
        <f t="shared" si="238"/>
        <v>100</v>
      </c>
      <c r="L788" s="226" t="s">
        <v>44</v>
      </c>
      <c r="N788" s="213">
        <v>4104</v>
      </c>
      <c r="P788" s="213">
        <v>4104</v>
      </c>
      <c r="Q788" s="213">
        <v>4104</v>
      </c>
      <c r="S788" s="213">
        <v>4104</v>
      </c>
    </row>
    <row r="789" spans="2:19">
      <c r="B789" s="226" t="s">
        <v>45</v>
      </c>
      <c r="C789" s="227">
        <f t="shared" si="232"/>
        <v>4502</v>
      </c>
      <c r="D789" s="228">
        <f t="shared" si="233"/>
        <v>0</v>
      </c>
      <c r="E789" s="229">
        <f t="shared" si="234"/>
        <v>4502</v>
      </c>
      <c r="F789" s="230">
        <f t="shared" si="235"/>
        <v>4502</v>
      </c>
      <c r="G789" s="228">
        <f t="shared" si="236"/>
        <v>0</v>
      </c>
      <c r="H789" s="231">
        <f t="shared" si="237"/>
        <v>4502</v>
      </c>
      <c r="I789" s="261">
        <f t="shared" si="239"/>
        <v>100</v>
      </c>
      <c r="J789" s="237">
        <v>0</v>
      </c>
      <c r="K789" s="262">
        <f t="shared" si="238"/>
        <v>100</v>
      </c>
      <c r="L789" s="226" t="s">
        <v>45</v>
      </c>
      <c r="N789" s="213">
        <v>4502</v>
      </c>
      <c r="P789" s="213">
        <v>4502</v>
      </c>
      <c r="Q789" s="213">
        <v>4502</v>
      </c>
      <c r="S789" s="213">
        <v>4502</v>
      </c>
    </row>
    <row r="790" spans="2:19">
      <c r="B790" s="226" t="s">
        <v>46</v>
      </c>
      <c r="C790" s="227">
        <f t="shared" si="232"/>
        <v>1577</v>
      </c>
      <c r="D790" s="228">
        <f t="shared" si="233"/>
        <v>0</v>
      </c>
      <c r="E790" s="229">
        <f t="shared" si="234"/>
        <v>1577</v>
      </c>
      <c r="F790" s="230">
        <f t="shared" si="235"/>
        <v>1577</v>
      </c>
      <c r="G790" s="228">
        <f t="shared" si="236"/>
        <v>0</v>
      </c>
      <c r="H790" s="231">
        <f t="shared" si="237"/>
        <v>1577</v>
      </c>
      <c r="I790" s="261">
        <f t="shared" si="239"/>
        <v>100</v>
      </c>
      <c r="J790" s="259">
        <v>0</v>
      </c>
      <c r="K790" s="262">
        <f t="shared" si="238"/>
        <v>100</v>
      </c>
      <c r="L790" s="226" t="s">
        <v>46</v>
      </c>
      <c r="N790" s="213">
        <v>1577</v>
      </c>
      <c r="P790" s="213">
        <v>1577</v>
      </c>
      <c r="Q790" s="213">
        <v>1577</v>
      </c>
      <c r="S790" s="213">
        <v>1577</v>
      </c>
    </row>
    <row r="791" spans="2:19">
      <c r="B791" s="226" t="s">
        <v>47</v>
      </c>
      <c r="C791" s="227">
        <f t="shared" si="232"/>
        <v>1370</v>
      </c>
      <c r="D791" s="228">
        <f t="shared" si="233"/>
        <v>0</v>
      </c>
      <c r="E791" s="229">
        <f t="shared" si="234"/>
        <v>1370</v>
      </c>
      <c r="F791" s="230">
        <f t="shared" si="235"/>
        <v>1370</v>
      </c>
      <c r="G791" s="228">
        <f t="shared" si="236"/>
        <v>0</v>
      </c>
      <c r="H791" s="231">
        <f t="shared" si="237"/>
        <v>1370</v>
      </c>
      <c r="I791" s="261">
        <f t="shared" si="239"/>
        <v>100</v>
      </c>
      <c r="J791" s="237">
        <v>0</v>
      </c>
      <c r="K791" s="262">
        <f t="shared" si="238"/>
        <v>100</v>
      </c>
      <c r="L791" s="226" t="s">
        <v>47</v>
      </c>
      <c r="N791" s="213">
        <v>1370</v>
      </c>
      <c r="P791" s="213">
        <v>1370</v>
      </c>
      <c r="Q791" s="213">
        <v>1370</v>
      </c>
      <c r="S791" s="213">
        <v>1370</v>
      </c>
    </row>
    <row r="792" spans="2:19">
      <c r="B792" s="226" t="s">
        <v>48</v>
      </c>
      <c r="C792" s="227">
        <f t="shared" si="232"/>
        <v>1095</v>
      </c>
      <c r="D792" s="228">
        <f t="shared" si="233"/>
        <v>0</v>
      </c>
      <c r="E792" s="229">
        <f t="shared" si="234"/>
        <v>1095</v>
      </c>
      <c r="F792" s="230">
        <f t="shared" si="235"/>
        <v>1095</v>
      </c>
      <c r="G792" s="228">
        <f t="shared" si="236"/>
        <v>0</v>
      </c>
      <c r="H792" s="231">
        <f t="shared" si="237"/>
        <v>1095</v>
      </c>
      <c r="I792" s="261">
        <f t="shared" si="239"/>
        <v>100</v>
      </c>
      <c r="J792" s="259">
        <v>0</v>
      </c>
      <c r="K792" s="262">
        <f t="shared" si="238"/>
        <v>100</v>
      </c>
      <c r="L792" s="226" t="s">
        <v>48</v>
      </c>
      <c r="N792" s="213">
        <v>1095</v>
      </c>
      <c r="P792" s="213">
        <v>1095</v>
      </c>
      <c r="Q792" s="213">
        <v>1095</v>
      </c>
      <c r="S792" s="213">
        <v>1095</v>
      </c>
    </row>
    <row r="793" spans="2:19">
      <c r="B793" s="226" t="s">
        <v>49</v>
      </c>
      <c r="C793" s="227">
        <f t="shared" si="232"/>
        <v>7741</v>
      </c>
      <c r="D793" s="228">
        <f t="shared" si="233"/>
        <v>0</v>
      </c>
      <c r="E793" s="229">
        <f t="shared" si="234"/>
        <v>7741</v>
      </c>
      <c r="F793" s="230">
        <f t="shared" si="235"/>
        <v>7741</v>
      </c>
      <c r="G793" s="228">
        <f t="shared" si="236"/>
        <v>0</v>
      </c>
      <c r="H793" s="231">
        <f t="shared" si="237"/>
        <v>7741</v>
      </c>
      <c r="I793" s="261">
        <f t="shared" si="239"/>
        <v>100</v>
      </c>
      <c r="J793" s="237">
        <v>0</v>
      </c>
      <c r="K793" s="262">
        <f t="shared" si="238"/>
        <v>100</v>
      </c>
      <c r="L793" s="226" t="s">
        <v>49</v>
      </c>
      <c r="N793" s="213">
        <v>7741</v>
      </c>
      <c r="P793" s="213">
        <v>7741</v>
      </c>
      <c r="Q793" s="213">
        <v>7741</v>
      </c>
      <c r="S793" s="213">
        <v>7741</v>
      </c>
    </row>
    <row r="794" spans="2:19">
      <c r="B794" s="226" t="s">
        <v>50</v>
      </c>
      <c r="C794" s="227">
        <f t="shared" si="232"/>
        <v>319</v>
      </c>
      <c r="D794" s="228">
        <f t="shared" si="233"/>
        <v>0</v>
      </c>
      <c r="E794" s="229">
        <f t="shared" si="234"/>
        <v>319</v>
      </c>
      <c r="F794" s="230">
        <f t="shared" si="235"/>
        <v>319</v>
      </c>
      <c r="G794" s="228">
        <f t="shared" si="236"/>
        <v>0</v>
      </c>
      <c r="H794" s="231">
        <f t="shared" si="237"/>
        <v>319</v>
      </c>
      <c r="I794" s="261">
        <f t="shared" si="239"/>
        <v>100</v>
      </c>
      <c r="J794" s="259">
        <v>0</v>
      </c>
      <c r="K794" s="262">
        <f t="shared" si="238"/>
        <v>100</v>
      </c>
      <c r="L794" s="226" t="s">
        <v>50</v>
      </c>
      <c r="N794" s="213">
        <v>319</v>
      </c>
      <c r="P794" s="213">
        <v>319</v>
      </c>
      <c r="Q794" s="213">
        <v>319</v>
      </c>
      <c r="S794" s="213">
        <v>319</v>
      </c>
    </row>
    <row r="795" spans="2:19">
      <c r="B795" s="226" t="s">
        <v>51</v>
      </c>
      <c r="C795" s="227">
        <f t="shared" si="232"/>
        <v>440</v>
      </c>
      <c r="D795" s="228">
        <f t="shared" si="233"/>
        <v>0</v>
      </c>
      <c r="E795" s="229">
        <f t="shared" si="234"/>
        <v>440</v>
      </c>
      <c r="F795" s="230">
        <f t="shared" si="235"/>
        <v>440</v>
      </c>
      <c r="G795" s="228">
        <f t="shared" si="236"/>
        <v>0</v>
      </c>
      <c r="H795" s="231">
        <f t="shared" si="237"/>
        <v>440</v>
      </c>
      <c r="I795" s="261">
        <f t="shared" si="239"/>
        <v>100</v>
      </c>
      <c r="J795" s="237">
        <v>0</v>
      </c>
      <c r="K795" s="262">
        <f t="shared" si="238"/>
        <v>100</v>
      </c>
      <c r="L795" s="226" t="s">
        <v>51</v>
      </c>
      <c r="N795" s="213">
        <v>440</v>
      </c>
      <c r="P795" s="213">
        <v>440</v>
      </c>
      <c r="Q795" s="213">
        <v>440</v>
      </c>
      <c r="S795" s="213">
        <v>440</v>
      </c>
    </row>
    <row r="796" spans="2:19">
      <c r="B796" s="226" t="s">
        <v>52</v>
      </c>
      <c r="C796" s="227">
        <f t="shared" si="232"/>
        <v>1353</v>
      </c>
      <c r="D796" s="228">
        <f t="shared" si="233"/>
        <v>0</v>
      </c>
      <c r="E796" s="229">
        <f t="shared" si="234"/>
        <v>1353</v>
      </c>
      <c r="F796" s="230">
        <f t="shared" si="235"/>
        <v>1353</v>
      </c>
      <c r="G796" s="228">
        <f t="shared" si="236"/>
        <v>0</v>
      </c>
      <c r="H796" s="231">
        <f t="shared" si="237"/>
        <v>1353</v>
      </c>
      <c r="I796" s="261">
        <f t="shared" si="239"/>
        <v>100</v>
      </c>
      <c r="J796" s="259">
        <v>0</v>
      </c>
      <c r="K796" s="262">
        <f t="shared" si="238"/>
        <v>100</v>
      </c>
      <c r="L796" s="226" t="s">
        <v>52</v>
      </c>
      <c r="N796" s="213">
        <v>1353</v>
      </c>
      <c r="P796" s="213">
        <v>1353</v>
      </c>
      <c r="Q796" s="213">
        <v>1353</v>
      </c>
      <c r="S796" s="213">
        <v>1353</v>
      </c>
    </row>
    <row r="797" spans="2:19">
      <c r="B797" s="226" t="s">
        <v>53</v>
      </c>
      <c r="C797" s="227">
        <f t="shared" si="232"/>
        <v>1495</v>
      </c>
      <c r="D797" s="228">
        <f t="shared" si="233"/>
        <v>0</v>
      </c>
      <c r="E797" s="229">
        <f t="shared" si="234"/>
        <v>1495</v>
      </c>
      <c r="F797" s="230">
        <f t="shared" si="235"/>
        <v>1495</v>
      </c>
      <c r="G797" s="228">
        <f t="shared" si="236"/>
        <v>0</v>
      </c>
      <c r="H797" s="231">
        <f t="shared" si="237"/>
        <v>1495</v>
      </c>
      <c r="I797" s="261">
        <f t="shared" si="239"/>
        <v>100</v>
      </c>
      <c r="J797" s="237">
        <v>0</v>
      </c>
      <c r="K797" s="262">
        <f t="shared" si="238"/>
        <v>100</v>
      </c>
      <c r="L797" s="226" t="s">
        <v>53</v>
      </c>
      <c r="N797" s="213">
        <v>1495</v>
      </c>
      <c r="P797" s="213">
        <v>1495</v>
      </c>
      <c r="Q797" s="213">
        <v>1495</v>
      </c>
      <c r="S797" s="213">
        <v>1495</v>
      </c>
    </row>
    <row r="798" spans="2:19">
      <c r="B798" s="226" t="s">
        <v>54</v>
      </c>
      <c r="C798" s="227">
        <f t="shared" si="232"/>
        <v>3300</v>
      </c>
      <c r="D798" s="228">
        <f t="shared" si="233"/>
        <v>0</v>
      </c>
      <c r="E798" s="229">
        <f t="shared" si="234"/>
        <v>3300</v>
      </c>
      <c r="F798" s="230">
        <f t="shared" si="235"/>
        <v>3300</v>
      </c>
      <c r="G798" s="228">
        <f t="shared" si="236"/>
        <v>0</v>
      </c>
      <c r="H798" s="231">
        <f t="shared" si="237"/>
        <v>3300</v>
      </c>
      <c r="I798" s="261">
        <f t="shared" si="239"/>
        <v>100</v>
      </c>
      <c r="J798" s="259">
        <v>0</v>
      </c>
      <c r="K798" s="262">
        <f t="shared" si="238"/>
        <v>100</v>
      </c>
      <c r="L798" s="226" t="s">
        <v>54</v>
      </c>
      <c r="N798" s="213">
        <v>3300</v>
      </c>
      <c r="P798" s="213">
        <v>3300</v>
      </c>
      <c r="Q798" s="213">
        <v>3300</v>
      </c>
      <c r="S798" s="213">
        <v>3300</v>
      </c>
    </row>
    <row r="799" spans="2:19">
      <c r="B799" s="226" t="s">
        <v>55</v>
      </c>
      <c r="C799" s="227">
        <f t="shared" si="232"/>
        <v>3781</v>
      </c>
      <c r="D799" s="228">
        <f t="shared" si="233"/>
        <v>0</v>
      </c>
      <c r="E799" s="229">
        <f t="shared" si="234"/>
        <v>3781</v>
      </c>
      <c r="F799" s="230">
        <f t="shared" si="235"/>
        <v>3781</v>
      </c>
      <c r="G799" s="228">
        <f t="shared" si="236"/>
        <v>0</v>
      </c>
      <c r="H799" s="231">
        <f t="shared" si="237"/>
        <v>3781</v>
      </c>
      <c r="I799" s="261">
        <f t="shared" si="239"/>
        <v>100</v>
      </c>
      <c r="J799" s="237">
        <v>0</v>
      </c>
      <c r="K799" s="262">
        <f t="shared" si="238"/>
        <v>100</v>
      </c>
      <c r="L799" s="226" t="s">
        <v>55</v>
      </c>
      <c r="N799" s="213">
        <v>3781</v>
      </c>
      <c r="P799" s="213">
        <v>3781</v>
      </c>
      <c r="Q799" s="213">
        <v>3781</v>
      </c>
      <c r="S799" s="213">
        <v>3781</v>
      </c>
    </row>
    <row r="800" spans="2:19">
      <c r="B800" s="226" t="s">
        <v>56</v>
      </c>
      <c r="C800" s="227">
        <f t="shared" si="232"/>
        <v>6796</v>
      </c>
      <c r="D800" s="228">
        <f t="shared" si="233"/>
        <v>0</v>
      </c>
      <c r="E800" s="229">
        <f t="shared" si="234"/>
        <v>6796</v>
      </c>
      <c r="F800" s="230">
        <f t="shared" si="235"/>
        <v>6796</v>
      </c>
      <c r="G800" s="228">
        <f t="shared" si="236"/>
        <v>0</v>
      </c>
      <c r="H800" s="231">
        <f t="shared" si="237"/>
        <v>6796</v>
      </c>
      <c r="I800" s="261">
        <f t="shared" si="239"/>
        <v>100</v>
      </c>
      <c r="J800" s="259">
        <v>0</v>
      </c>
      <c r="K800" s="262">
        <f t="shared" si="238"/>
        <v>100</v>
      </c>
      <c r="L800" s="226" t="s">
        <v>56</v>
      </c>
      <c r="N800" s="213">
        <v>6796</v>
      </c>
      <c r="P800" s="213">
        <v>6796</v>
      </c>
      <c r="Q800" s="213">
        <v>6796</v>
      </c>
      <c r="S800" s="213">
        <v>6796</v>
      </c>
    </row>
    <row r="801" spans="2:19">
      <c r="B801" s="226" t="s">
        <v>57</v>
      </c>
      <c r="C801" s="227">
        <f t="shared" si="232"/>
        <v>3247</v>
      </c>
      <c r="D801" s="228">
        <f t="shared" si="233"/>
        <v>0</v>
      </c>
      <c r="E801" s="229">
        <f t="shared" si="234"/>
        <v>3247</v>
      </c>
      <c r="F801" s="230">
        <f t="shared" si="235"/>
        <v>3247</v>
      </c>
      <c r="G801" s="228">
        <f t="shared" si="236"/>
        <v>0</v>
      </c>
      <c r="H801" s="231">
        <f t="shared" si="237"/>
        <v>3247</v>
      </c>
      <c r="I801" s="261">
        <f t="shared" si="239"/>
        <v>100</v>
      </c>
      <c r="J801" s="237">
        <v>0</v>
      </c>
      <c r="K801" s="262">
        <f t="shared" si="238"/>
        <v>100</v>
      </c>
      <c r="L801" s="226" t="s">
        <v>57</v>
      </c>
      <c r="N801" s="213">
        <v>3247</v>
      </c>
      <c r="P801" s="213">
        <v>3247</v>
      </c>
      <c r="Q801" s="213">
        <v>3247</v>
      </c>
      <c r="S801" s="213">
        <v>3247</v>
      </c>
    </row>
    <row r="802" spans="2:19">
      <c r="B802" s="226" t="s">
        <v>58</v>
      </c>
      <c r="C802" s="227">
        <f t="shared" si="232"/>
        <v>2128</v>
      </c>
      <c r="D802" s="228">
        <f t="shared" si="233"/>
        <v>0</v>
      </c>
      <c r="E802" s="229">
        <f t="shared" si="234"/>
        <v>2128</v>
      </c>
      <c r="F802" s="230">
        <f t="shared" si="235"/>
        <v>2128</v>
      </c>
      <c r="G802" s="228">
        <f t="shared" si="236"/>
        <v>0</v>
      </c>
      <c r="H802" s="231">
        <f t="shared" si="237"/>
        <v>2128</v>
      </c>
      <c r="I802" s="261">
        <f t="shared" si="239"/>
        <v>100</v>
      </c>
      <c r="J802" s="259">
        <v>0</v>
      </c>
      <c r="K802" s="262">
        <f t="shared" si="238"/>
        <v>100</v>
      </c>
      <c r="L802" s="226" t="s">
        <v>58</v>
      </c>
      <c r="N802" s="213">
        <v>2128</v>
      </c>
      <c r="P802" s="213">
        <v>2128</v>
      </c>
      <c r="Q802" s="213">
        <v>2128</v>
      </c>
      <c r="S802" s="213">
        <v>2128</v>
      </c>
    </row>
    <row r="803" spans="2:19">
      <c r="B803" s="226" t="s">
        <v>59</v>
      </c>
      <c r="C803" s="227">
        <f t="shared" si="232"/>
        <v>4240</v>
      </c>
      <c r="D803" s="228">
        <f t="shared" si="233"/>
        <v>0</v>
      </c>
      <c r="E803" s="229">
        <f t="shared" si="234"/>
        <v>4240</v>
      </c>
      <c r="F803" s="230">
        <f t="shared" si="235"/>
        <v>4240</v>
      </c>
      <c r="G803" s="228">
        <f t="shared" si="236"/>
        <v>0</v>
      </c>
      <c r="H803" s="231">
        <f t="shared" si="237"/>
        <v>4240</v>
      </c>
      <c r="I803" s="261">
        <f t="shared" si="239"/>
        <v>100</v>
      </c>
      <c r="J803" s="237">
        <v>0</v>
      </c>
      <c r="K803" s="262">
        <f t="shared" si="238"/>
        <v>100</v>
      </c>
      <c r="L803" s="226" t="s">
        <v>59</v>
      </c>
      <c r="N803" s="213">
        <v>4240</v>
      </c>
      <c r="P803" s="213">
        <v>4240</v>
      </c>
      <c r="Q803" s="213">
        <v>4240</v>
      </c>
      <c r="S803" s="213">
        <v>4240</v>
      </c>
    </row>
    <row r="804" spans="2:19">
      <c r="B804" s="226" t="s">
        <v>60</v>
      </c>
      <c r="C804" s="227">
        <f t="shared" si="232"/>
        <v>1528</v>
      </c>
      <c r="D804" s="228">
        <f t="shared" si="233"/>
        <v>0</v>
      </c>
      <c r="E804" s="229">
        <f t="shared" si="234"/>
        <v>1528</v>
      </c>
      <c r="F804" s="230">
        <f t="shared" si="235"/>
        <v>1528</v>
      </c>
      <c r="G804" s="228">
        <f t="shared" si="236"/>
        <v>0</v>
      </c>
      <c r="H804" s="231">
        <f t="shared" si="237"/>
        <v>1528</v>
      </c>
      <c r="I804" s="261">
        <f t="shared" si="239"/>
        <v>100</v>
      </c>
      <c r="J804" s="259">
        <v>0</v>
      </c>
      <c r="K804" s="262">
        <f t="shared" si="238"/>
        <v>100</v>
      </c>
      <c r="L804" s="226" t="s">
        <v>60</v>
      </c>
      <c r="N804" s="213">
        <v>1528</v>
      </c>
      <c r="P804" s="213">
        <v>1528</v>
      </c>
      <c r="Q804" s="213">
        <v>1528</v>
      </c>
      <c r="S804" s="213">
        <v>1528</v>
      </c>
    </row>
    <row r="805" spans="2:19">
      <c r="B805" s="226" t="s">
        <v>61</v>
      </c>
      <c r="C805" s="227">
        <f t="shared" si="232"/>
        <v>201</v>
      </c>
      <c r="D805" s="228">
        <f t="shared" si="233"/>
        <v>0</v>
      </c>
      <c r="E805" s="229">
        <f t="shared" si="234"/>
        <v>201</v>
      </c>
      <c r="F805" s="230">
        <f t="shared" si="235"/>
        <v>201</v>
      </c>
      <c r="G805" s="228">
        <f t="shared" si="236"/>
        <v>0</v>
      </c>
      <c r="H805" s="231">
        <f t="shared" si="237"/>
        <v>201</v>
      </c>
      <c r="I805" s="261">
        <f t="shared" si="239"/>
        <v>100</v>
      </c>
      <c r="J805" s="237">
        <v>0</v>
      </c>
      <c r="K805" s="262">
        <f t="shared" si="238"/>
        <v>100</v>
      </c>
      <c r="L805" s="226" t="s">
        <v>61</v>
      </c>
      <c r="N805" s="213">
        <v>201</v>
      </c>
      <c r="P805" s="213">
        <v>201</v>
      </c>
      <c r="Q805" s="213">
        <v>201</v>
      </c>
      <c r="S805" s="213">
        <v>201</v>
      </c>
    </row>
    <row r="806" spans="2:19">
      <c r="B806" s="226" t="s">
        <v>62</v>
      </c>
      <c r="C806" s="227">
        <f t="shared" si="232"/>
        <v>482</v>
      </c>
      <c r="D806" s="228">
        <f t="shared" si="233"/>
        <v>0</v>
      </c>
      <c r="E806" s="229">
        <f t="shared" si="234"/>
        <v>482</v>
      </c>
      <c r="F806" s="230">
        <f t="shared" si="235"/>
        <v>482</v>
      </c>
      <c r="G806" s="228">
        <f t="shared" si="236"/>
        <v>0</v>
      </c>
      <c r="H806" s="231">
        <f t="shared" si="237"/>
        <v>482</v>
      </c>
      <c r="I806" s="261">
        <f t="shared" si="239"/>
        <v>100</v>
      </c>
      <c r="J806" s="259">
        <v>0</v>
      </c>
      <c r="K806" s="262">
        <f t="shared" si="238"/>
        <v>100</v>
      </c>
      <c r="L806" s="226" t="s">
        <v>62</v>
      </c>
      <c r="N806" s="213">
        <v>482</v>
      </c>
      <c r="P806" s="213">
        <v>482</v>
      </c>
      <c r="Q806" s="213">
        <v>482</v>
      </c>
      <c r="S806" s="213">
        <v>482</v>
      </c>
    </row>
    <row r="807" spans="2:19">
      <c r="B807" s="226" t="s">
        <v>63</v>
      </c>
      <c r="C807" s="227">
        <f t="shared" si="232"/>
        <v>302</v>
      </c>
      <c r="D807" s="228">
        <f t="shared" si="233"/>
        <v>0</v>
      </c>
      <c r="E807" s="229">
        <f t="shared" si="234"/>
        <v>302</v>
      </c>
      <c r="F807" s="230">
        <f t="shared" si="235"/>
        <v>302</v>
      </c>
      <c r="G807" s="228">
        <f t="shared" si="236"/>
        <v>0</v>
      </c>
      <c r="H807" s="231">
        <f t="shared" si="237"/>
        <v>302</v>
      </c>
      <c r="I807" s="261">
        <f t="shared" si="239"/>
        <v>100</v>
      </c>
      <c r="J807" s="237">
        <v>0</v>
      </c>
      <c r="K807" s="262">
        <f t="shared" si="238"/>
        <v>100</v>
      </c>
      <c r="L807" s="226" t="s">
        <v>63</v>
      </c>
      <c r="N807" s="213">
        <v>302</v>
      </c>
      <c r="P807" s="213">
        <v>302</v>
      </c>
      <c r="Q807" s="213">
        <v>302</v>
      </c>
      <c r="S807" s="213">
        <v>302</v>
      </c>
    </row>
    <row r="808" spans="2:19">
      <c r="B808" s="226" t="s">
        <v>64</v>
      </c>
      <c r="C808" s="227">
        <f t="shared" si="232"/>
        <v>1115</v>
      </c>
      <c r="D808" s="228">
        <f t="shared" si="233"/>
        <v>0</v>
      </c>
      <c r="E808" s="229">
        <f t="shared" si="234"/>
        <v>1115</v>
      </c>
      <c r="F808" s="230">
        <f t="shared" si="235"/>
        <v>1115</v>
      </c>
      <c r="G808" s="228">
        <f t="shared" si="236"/>
        <v>0</v>
      </c>
      <c r="H808" s="231">
        <f t="shared" si="237"/>
        <v>1115</v>
      </c>
      <c r="I808" s="261">
        <f t="shared" si="239"/>
        <v>100</v>
      </c>
      <c r="J808" s="259">
        <v>0</v>
      </c>
      <c r="K808" s="262">
        <f t="shared" si="238"/>
        <v>100</v>
      </c>
      <c r="L808" s="226" t="s">
        <v>64</v>
      </c>
      <c r="N808" s="213">
        <v>1115</v>
      </c>
      <c r="P808" s="213">
        <v>1115</v>
      </c>
      <c r="Q808" s="213">
        <v>1115</v>
      </c>
      <c r="S808" s="213">
        <v>1115</v>
      </c>
    </row>
    <row r="809" spans="2:19">
      <c r="B809" s="226" t="s">
        <v>65</v>
      </c>
      <c r="C809" s="227">
        <f t="shared" si="232"/>
        <v>267</v>
      </c>
      <c r="D809" s="228">
        <f t="shared" si="233"/>
        <v>0</v>
      </c>
      <c r="E809" s="229">
        <f t="shared" si="234"/>
        <v>267</v>
      </c>
      <c r="F809" s="230">
        <f t="shared" si="235"/>
        <v>267</v>
      </c>
      <c r="G809" s="228">
        <f t="shared" si="236"/>
        <v>0</v>
      </c>
      <c r="H809" s="231">
        <f t="shared" si="237"/>
        <v>267</v>
      </c>
      <c r="I809" s="261">
        <f t="shared" si="239"/>
        <v>100</v>
      </c>
      <c r="J809" s="237">
        <v>0</v>
      </c>
      <c r="K809" s="262">
        <f t="shared" si="238"/>
        <v>100</v>
      </c>
      <c r="L809" s="226" t="s">
        <v>65</v>
      </c>
      <c r="N809" s="213">
        <v>267</v>
      </c>
      <c r="P809" s="213">
        <v>267</v>
      </c>
      <c r="Q809" s="213">
        <v>267</v>
      </c>
      <c r="S809" s="213">
        <v>267</v>
      </c>
    </row>
    <row r="810" spans="2:19">
      <c r="B810" s="226" t="s">
        <v>66</v>
      </c>
      <c r="C810" s="227">
        <f t="shared" si="232"/>
        <v>88</v>
      </c>
      <c r="D810" s="236">
        <f t="shared" si="233"/>
        <v>0</v>
      </c>
      <c r="E810" s="229">
        <f t="shared" si="234"/>
        <v>88</v>
      </c>
      <c r="F810" s="230">
        <f t="shared" si="235"/>
        <v>88</v>
      </c>
      <c r="G810" s="236">
        <f t="shared" si="236"/>
        <v>0</v>
      </c>
      <c r="H810" s="231">
        <f t="shared" si="237"/>
        <v>88</v>
      </c>
      <c r="I810" s="261">
        <f t="shared" si="239"/>
        <v>100</v>
      </c>
      <c r="J810" s="259">
        <v>0</v>
      </c>
      <c r="K810" s="262">
        <f t="shared" si="238"/>
        <v>100</v>
      </c>
      <c r="L810" s="226" t="s">
        <v>66</v>
      </c>
      <c r="N810" s="213">
        <v>88</v>
      </c>
      <c r="P810" s="213">
        <v>88</v>
      </c>
      <c r="Q810" s="213">
        <v>88</v>
      </c>
      <c r="S810" s="213">
        <v>88</v>
      </c>
    </row>
    <row r="811" spans="2:19">
      <c r="B811" s="226" t="s">
        <v>67</v>
      </c>
      <c r="C811" s="227">
        <f t="shared" si="232"/>
        <v>352</v>
      </c>
      <c r="D811" s="228">
        <f t="shared" si="233"/>
        <v>0</v>
      </c>
      <c r="E811" s="229">
        <f t="shared" si="234"/>
        <v>352</v>
      </c>
      <c r="F811" s="230">
        <f t="shared" si="235"/>
        <v>352</v>
      </c>
      <c r="G811" s="228">
        <f t="shared" si="236"/>
        <v>0</v>
      </c>
      <c r="H811" s="231">
        <f t="shared" si="237"/>
        <v>352</v>
      </c>
      <c r="I811" s="261">
        <f t="shared" si="239"/>
        <v>100</v>
      </c>
      <c r="J811" s="237">
        <v>0</v>
      </c>
      <c r="K811" s="262">
        <f t="shared" si="238"/>
        <v>100</v>
      </c>
      <c r="L811" s="226" t="s">
        <v>67</v>
      </c>
      <c r="N811" s="213">
        <v>352</v>
      </c>
      <c r="P811" s="213">
        <v>352</v>
      </c>
      <c r="Q811" s="213">
        <v>352</v>
      </c>
      <c r="S811" s="213">
        <v>352</v>
      </c>
    </row>
    <row r="812" spans="2:19">
      <c r="B812" s="238" t="s">
        <v>68</v>
      </c>
      <c r="C812" s="239">
        <f t="shared" si="232"/>
        <v>496</v>
      </c>
      <c r="D812" s="240">
        <f t="shared" si="233"/>
        <v>0</v>
      </c>
      <c r="E812" s="241">
        <f t="shared" si="234"/>
        <v>496</v>
      </c>
      <c r="F812" s="242">
        <f t="shared" si="235"/>
        <v>496</v>
      </c>
      <c r="G812" s="240">
        <f t="shared" si="236"/>
        <v>0</v>
      </c>
      <c r="H812" s="243">
        <f t="shared" si="237"/>
        <v>496</v>
      </c>
      <c r="I812" s="271">
        <f t="shared" si="239"/>
        <v>100</v>
      </c>
      <c r="J812" s="259">
        <v>0</v>
      </c>
      <c r="K812" s="273">
        <f t="shared" si="238"/>
        <v>100</v>
      </c>
      <c r="L812" s="238" t="s">
        <v>68</v>
      </c>
      <c r="N812" s="213">
        <v>496</v>
      </c>
      <c r="P812" s="213">
        <v>496</v>
      </c>
      <c r="Q812" s="213">
        <v>496</v>
      </c>
      <c r="S812" s="213">
        <v>496</v>
      </c>
    </row>
    <row r="813" spans="2:19" ht="15.75" customHeight="1">
      <c r="B813" s="247" t="s">
        <v>70</v>
      </c>
      <c r="C813" s="248">
        <f t="shared" ref="C813:H813" si="240">SUM(C774:C785)</f>
        <v>186364</v>
      </c>
      <c r="D813" s="249">
        <f t="shared" si="240"/>
        <v>0</v>
      </c>
      <c r="E813" s="250">
        <f t="shared" si="240"/>
        <v>186364</v>
      </c>
      <c r="F813" s="251">
        <f t="shared" si="240"/>
        <v>186363</v>
      </c>
      <c r="G813" s="249">
        <f t="shared" si="240"/>
        <v>0</v>
      </c>
      <c r="H813" s="252">
        <f t="shared" si="240"/>
        <v>186363</v>
      </c>
      <c r="I813" s="274">
        <f t="shared" si="239"/>
        <v>100</v>
      </c>
      <c r="J813" s="237">
        <v>0</v>
      </c>
      <c r="K813" s="276">
        <f>IF(E813=0,"",ROUND(H813/E813*100,1))</f>
        <v>100</v>
      </c>
      <c r="L813" s="247" t="s">
        <v>70</v>
      </c>
      <c r="N813" s="213">
        <v>186364</v>
      </c>
      <c r="O813" s="213">
        <v>0</v>
      </c>
      <c r="P813" s="213">
        <v>186364</v>
      </c>
      <c r="Q813" s="213">
        <v>186363</v>
      </c>
      <c r="R813" s="213">
        <v>0</v>
      </c>
      <c r="S813" s="213">
        <v>186363</v>
      </c>
    </row>
    <row r="814" spans="2:19" ht="15.75" customHeight="1">
      <c r="B814" s="247" t="s">
        <v>71</v>
      </c>
      <c r="C814" s="248">
        <f t="shared" ref="C814:H814" si="241">SUM(C786:C812)</f>
        <v>56804</v>
      </c>
      <c r="D814" s="249">
        <f t="shared" si="241"/>
        <v>0</v>
      </c>
      <c r="E814" s="250">
        <f t="shared" si="241"/>
        <v>56804</v>
      </c>
      <c r="F814" s="251">
        <f t="shared" si="241"/>
        <v>56804</v>
      </c>
      <c r="G814" s="249">
        <f t="shared" si="241"/>
        <v>0</v>
      </c>
      <c r="H814" s="252">
        <f t="shared" si="241"/>
        <v>56804</v>
      </c>
      <c r="I814" s="274">
        <f t="shared" si="239"/>
        <v>100</v>
      </c>
      <c r="J814" s="259">
        <v>0</v>
      </c>
      <c r="K814" s="276">
        <f t="shared" ref="K814:K815" si="242">IF(E814=0,"",ROUND(H814/E814*100,1))</f>
        <v>100</v>
      </c>
      <c r="L814" s="247" t="s">
        <v>71</v>
      </c>
      <c r="N814" s="213">
        <v>56804</v>
      </c>
      <c r="O814" s="213">
        <v>0</v>
      </c>
      <c r="P814" s="213">
        <v>56804</v>
      </c>
      <c r="Q814" s="213">
        <v>56804</v>
      </c>
      <c r="R814" s="213">
        <v>0</v>
      </c>
      <c r="S814" s="213">
        <v>56804</v>
      </c>
    </row>
    <row r="815" spans="2:19" ht="15.75" customHeight="1">
      <c r="B815" s="247" t="s">
        <v>72</v>
      </c>
      <c r="C815" s="248">
        <f t="shared" ref="C815:H815" si="243">SUM(C813:C814)</f>
        <v>243168</v>
      </c>
      <c r="D815" s="249">
        <f t="shared" si="243"/>
        <v>0</v>
      </c>
      <c r="E815" s="250">
        <f t="shared" si="243"/>
        <v>243168</v>
      </c>
      <c r="F815" s="251">
        <f t="shared" si="243"/>
        <v>243167</v>
      </c>
      <c r="G815" s="249">
        <f t="shared" si="243"/>
        <v>0</v>
      </c>
      <c r="H815" s="252">
        <f t="shared" si="243"/>
        <v>243167</v>
      </c>
      <c r="I815" s="274">
        <f t="shared" si="239"/>
        <v>100</v>
      </c>
      <c r="J815" s="237">
        <v>0</v>
      </c>
      <c r="K815" s="276">
        <f t="shared" si="242"/>
        <v>100</v>
      </c>
      <c r="L815" s="247" t="s">
        <v>72</v>
      </c>
      <c r="N815" s="213">
        <v>243168</v>
      </c>
      <c r="O815" s="213">
        <v>0</v>
      </c>
      <c r="P815" s="213">
        <v>243168</v>
      </c>
      <c r="Q815" s="213">
        <v>243167</v>
      </c>
      <c r="R815" s="213">
        <v>0</v>
      </c>
      <c r="S815" s="213">
        <v>243167</v>
      </c>
    </row>
    <row r="816" spans="2:19">
      <c r="I816" s="256"/>
      <c r="J816" s="256"/>
      <c r="K816" s="256"/>
      <c r="L816" s="257" t="s">
        <v>100</v>
      </c>
    </row>
    <row r="817" spans="1:19" ht="19.2">
      <c r="B817" s="212" t="s">
        <v>87</v>
      </c>
      <c r="I817" s="256"/>
      <c r="J817" s="256"/>
      <c r="K817" s="256"/>
    </row>
    <row r="818" spans="1:19">
      <c r="I818" s="256"/>
      <c r="J818" s="256"/>
      <c r="K818" s="256"/>
      <c r="L818" s="214" t="s">
        <v>9</v>
      </c>
    </row>
    <row r="819" spans="1:19" s="215" customFormat="1" ht="17.25" customHeight="1">
      <c r="A819" s="213"/>
      <c r="B819" s="282"/>
      <c r="C819" s="447" t="s">
        <v>5</v>
      </c>
      <c r="D819" s="448"/>
      <c r="E819" s="449"/>
      <c r="F819" s="448" t="s">
        <v>6</v>
      </c>
      <c r="G819" s="448"/>
      <c r="H819" s="448"/>
      <c r="I819" s="447" t="s">
        <v>7</v>
      </c>
      <c r="J819" s="448"/>
      <c r="K819" s="449"/>
      <c r="L819" s="282"/>
      <c r="N819" s="215" t="s">
        <v>227</v>
      </c>
      <c r="Q819" s="215" t="s">
        <v>228</v>
      </c>
    </row>
    <row r="820" spans="1:19" s="215" customFormat="1" ht="17.25" customHeight="1">
      <c r="A820" s="213"/>
      <c r="B820" s="283" t="s">
        <v>8</v>
      </c>
      <c r="C820" s="284" t="s">
        <v>2</v>
      </c>
      <c r="D820" s="285" t="s">
        <v>3</v>
      </c>
      <c r="E820" s="286" t="s">
        <v>4</v>
      </c>
      <c r="F820" s="287" t="s">
        <v>2</v>
      </c>
      <c r="G820" s="285" t="s">
        <v>3</v>
      </c>
      <c r="H820" s="288" t="s">
        <v>4</v>
      </c>
      <c r="I820" s="284" t="s">
        <v>198</v>
      </c>
      <c r="J820" s="285" t="s">
        <v>199</v>
      </c>
      <c r="K820" s="286" t="s">
        <v>200</v>
      </c>
      <c r="L820" s="283" t="s">
        <v>69</v>
      </c>
      <c r="N820" s="215" t="s">
        <v>229</v>
      </c>
      <c r="O820" s="215" t="s">
        <v>230</v>
      </c>
      <c r="P820" s="215" t="s">
        <v>231</v>
      </c>
      <c r="Q820" s="215" t="s">
        <v>229</v>
      </c>
      <c r="R820" s="215" t="s">
        <v>230</v>
      </c>
      <c r="S820" s="215" t="s">
        <v>231</v>
      </c>
    </row>
    <row r="821" spans="1:19" s="215" customFormat="1" ht="17.25" customHeight="1">
      <c r="B821" s="289"/>
      <c r="C821" s="290" t="s">
        <v>201</v>
      </c>
      <c r="D821" s="291" t="s">
        <v>202</v>
      </c>
      <c r="E821" s="292" t="s">
        <v>203</v>
      </c>
      <c r="F821" s="293" t="s">
        <v>204</v>
      </c>
      <c r="G821" s="291" t="s">
        <v>205</v>
      </c>
      <c r="H821" s="294" t="s">
        <v>206</v>
      </c>
      <c r="I821" s="290"/>
      <c r="J821" s="291"/>
      <c r="K821" s="292"/>
      <c r="L821" s="289"/>
      <c r="N821" s="215" t="s">
        <v>26</v>
      </c>
      <c r="O821" s="215" t="s">
        <v>27</v>
      </c>
      <c r="P821" s="215" t="s">
        <v>28</v>
      </c>
      <c r="Q821" s="215" t="s">
        <v>29</v>
      </c>
      <c r="R821" s="215" t="s">
        <v>30</v>
      </c>
      <c r="S821" s="215" t="s">
        <v>31</v>
      </c>
    </row>
    <row r="822" spans="1:19">
      <c r="A822" s="215"/>
      <c r="B822" s="216" t="s">
        <v>33</v>
      </c>
      <c r="C822" s="217">
        <f t="shared" ref="C822:C860" si="244">N822</f>
        <v>1809828</v>
      </c>
      <c r="D822" s="218">
        <f t="shared" ref="D822:D860" si="245">O822</f>
        <v>16</v>
      </c>
      <c r="E822" s="219">
        <f t="shared" ref="E822:E860" si="246">P822</f>
        <v>1809844</v>
      </c>
      <c r="F822" s="220">
        <f t="shared" ref="F822:F860" si="247">Q822</f>
        <v>1809828</v>
      </c>
      <c r="G822" s="218">
        <f t="shared" ref="G822:G860" si="248">R822</f>
        <v>0</v>
      </c>
      <c r="H822" s="221">
        <f t="shared" ref="H822:H860" si="249">S822</f>
        <v>1809828</v>
      </c>
      <c r="I822" s="258">
        <f>IF(C822=0,"",ROUND(F822/C822*100,1))</f>
        <v>100</v>
      </c>
      <c r="J822" s="259">
        <f t="shared" ref="J822:J860" si="250">IF(D822=0,"",ROUND(G822/D822*100,1))</f>
        <v>0</v>
      </c>
      <c r="K822" s="260">
        <f t="shared" ref="K822:K860" si="251">IF(E822=0,"",ROUND(H822/E822*100,1))</f>
        <v>100</v>
      </c>
      <c r="L822" s="225" t="s">
        <v>33</v>
      </c>
      <c r="N822" s="213">
        <v>1809828</v>
      </c>
      <c r="O822" s="213">
        <v>16</v>
      </c>
      <c r="P822" s="213">
        <v>1809844</v>
      </c>
      <c r="Q822" s="213">
        <v>1809828</v>
      </c>
      <c r="R822" s="213">
        <v>0</v>
      </c>
      <c r="S822" s="213">
        <v>1809828</v>
      </c>
    </row>
    <row r="823" spans="1:19">
      <c r="A823" s="215"/>
      <c r="B823" s="226" t="s">
        <v>0</v>
      </c>
      <c r="C823" s="227">
        <f t="shared" si="244"/>
        <v>368070</v>
      </c>
      <c r="D823" s="228">
        <f t="shared" si="245"/>
        <v>0</v>
      </c>
      <c r="E823" s="229">
        <f t="shared" si="246"/>
        <v>368070</v>
      </c>
      <c r="F823" s="230">
        <f t="shared" si="247"/>
        <v>368070</v>
      </c>
      <c r="G823" s="228">
        <f t="shared" si="248"/>
        <v>0</v>
      </c>
      <c r="H823" s="231">
        <f t="shared" si="249"/>
        <v>368070</v>
      </c>
      <c r="I823" s="261">
        <f t="shared" ref="I823:I860" si="252">IF(C823=0,"",ROUND(F823/C823*100,1))</f>
        <v>100</v>
      </c>
      <c r="J823" s="237">
        <v>0</v>
      </c>
      <c r="K823" s="262">
        <f t="shared" si="251"/>
        <v>100</v>
      </c>
      <c r="L823" s="226" t="s">
        <v>0</v>
      </c>
      <c r="N823" s="213">
        <v>368070</v>
      </c>
      <c r="O823" s="213">
        <v>0</v>
      </c>
      <c r="P823" s="213">
        <v>368070</v>
      </c>
      <c r="Q823" s="213">
        <v>368070</v>
      </c>
      <c r="R823" s="213">
        <v>0</v>
      </c>
      <c r="S823" s="213">
        <v>368070</v>
      </c>
    </row>
    <row r="824" spans="1:19">
      <c r="B824" s="226" t="s">
        <v>1</v>
      </c>
      <c r="C824" s="227">
        <f t="shared" si="244"/>
        <v>609456</v>
      </c>
      <c r="D824" s="228">
        <f t="shared" si="245"/>
        <v>0</v>
      </c>
      <c r="E824" s="229">
        <f t="shared" si="246"/>
        <v>609456</v>
      </c>
      <c r="F824" s="230">
        <f t="shared" si="247"/>
        <v>609456</v>
      </c>
      <c r="G824" s="228">
        <f t="shared" si="248"/>
        <v>0</v>
      </c>
      <c r="H824" s="231">
        <f t="shared" si="249"/>
        <v>609456</v>
      </c>
      <c r="I824" s="261">
        <f t="shared" si="252"/>
        <v>100</v>
      </c>
      <c r="J824" s="237">
        <v>0</v>
      </c>
      <c r="K824" s="262">
        <f t="shared" si="251"/>
        <v>100</v>
      </c>
      <c r="L824" s="226" t="s">
        <v>1</v>
      </c>
      <c r="N824" s="213">
        <v>609456</v>
      </c>
      <c r="O824" s="213">
        <v>0</v>
      </c>
      <c r="P824" s="213">
        <v>609456</v>
      </c>
      <c r="Q824" s="213">
        <v>609456</v>
      </c>
      <c r="R824" s="213">
        <v>0</v>
      </c>
      <c r="S824" s="213">
        <v>609456</v>
      </c>
    </row>
    <row r="825" spans="1:19">
      <c r="B825" s="226" t="s">
        <v>34</v>
      </c>
      <c r="C825" s="227">
        <f t="shared" si="244"/>
        <v>471658</v>
      </c>
      <c r="D825" s="228">
        <f t="shared" si="245"/>
        <v>0</v>
      </c>
      <c r="E825" s="229">
        <f t="shared" si="246"/>
        <v>471658</v>
      </c>
      <c r="F825" s="230">
        <f t="shared" si="247"/>
        <v>471658</v>
      </c>
      <c r="G825" s="228">
        <f t="shared" si="248"/>
        <v>0</v>
      </c>
      <c r="H825" s="231">
        <f t="shared" si="249"/>
        <v>471658</v>
      </c>
      <c r="I825" s="261">
        <f t="shared" si="252"/>
        <v>100</v>
      </c>
      <c r="J825" s="237">
        <v>0</v>
      </c>
      <c r="K825" s="262">
        <f t="shared" si="251"/>
        <v>100</v>
      </c>
      <c r="L825" s="226" t="s">
        <v>34</v>
      </c>
      <c r="N825" s="213">
        <v>471658</v>
      </c>
      <c r="O825" s="213">
        <v>0</v>
      </c>
      <c r="P825" s="213">
        <v>471658</v>
      </c>
      <c r="Q825" s="213">
        <v>471658</v>
      </c>
      <c r="R825" s="213">
        <v>0</v>
      </c>
      <c r="S825" s="213">
        <v>471658</v>
      </c>
    </row>
    <row r="826" spans="1:19">
      <c r="B826" s="226" t="s">
        <v>35</v>
      </c>
      <c r="C826" s="227">
        <f t="shared" si="244"/>
        <v>825990</v>
      </c>
      <c r="D826" s="228">
        <f t="shared" si="245"/>
        <v>0</v>
      </c>
      <c r="E826" s="229">
        <f t="shared" si="246"/>
        <v>825990</v>
      </c>
      <c r="F826" s="230">
        <f t="shared" si="247"/>
        <v>825990</v>
      </c>
      <c r="G826" s="228">
        <f t="shared" si="248"/>
        <v>0</v>
      </c>
      <c r="H826" s="231">
        <f t="shared" si="249"/>
        <v>825990</v>
      </c>
      <c r="I826" s="261">
        <f t="shared" si="252"/>
        <v>100</v>
      </c>
      <c r="J826" s="237">
        <v>0</v>
      </c>
      <c r="K826" s="262">
        <f t="shared" si="251"/>
        <v>100</v>
      </c>
      <c r="L826" s="226" t="s">
        <v>35</v>
      </c>
      <c r="N826" s="213">
        <v>825990</v>
      </c>
      <c r="O826" s="213">
        <v>0</v>
      </c>
      <c r="P826" s="213">
        <v>825990</v>
      </c>
      <c r="Q826" s="213">
        <v>825990</v>
      </c>
      <c r="R826" s="213">
        <v>0</v>
      </c>
      <c r="S826" s="213">
        <v>825990</v>
      </c>
    </row>
    <row r="827" spans="1:19">
      <c r="B827" s="226" t="s">
        <v>36</v>
      </c>
      <c r="C827" s="227">
        <f t="shared" si="244"/>
        <v>370159</v>
      </c>
      <c r="D827" s="228">
        <f t="shared" si="245"/>
        <v>0</v>
      </c>
      <c r="E827" s="229">
        <f t="shared" si="246"/>
        <v>370159</v>
      </c>
      <c r="F827" s="230">
        <f t="shared" si="247"/>
        <v>370159</v>
      </c>
      <c r="G827" s="228">
        <f t="shared" si="248"/>
        <v>0</v>
      </c>
      <c r="H827" s="231">
        <f t="shared" si="249"/>
        <v>370159</v>
      </c>
      <c r="I827" s="261">
        <f t="shared" si="252"/>
        <v>100</v>
      </c>
      <c r="J827" s="237">
        <v>0</v>
      </c>
      <c r="K827" s="262">
        <f t="shared" si="251"/>
        <v>100</v>
      </c>
      <c r="L827" s="226" t="s">
        <v>36</v>
      </c>
      <c r="N827" s="213">
        <v>370159</v>
      </c>
      <c r="O827" s="213">
        <v>0</v>
      </c>
      <c r="P827" s="213">
        <v>370159</v>
      </c>
      <c r="Q827" s="213">
        <v>370159</v>
      </c>
      <c r="R827" s="213">
        <v>0</v>
      </c>
      <c r="S827" s="213">
        <v>370159</v>
      </c>
    </row>
    <row r="828" spans="1:19">
      <c r="B828" s="226" t="s">
        <v>37</v>
      </c>
      <c r="C828" s="227">
        <f t="shared" si="244"/>
        <v>182770</v>
      </c>
      <c r="D828" s="228">
        <f t="shared" si="245"/>
        <v>0</v>
      </c>
      <c r="E828" s="229">
        <f t="shared" si="246"/>
        <v>182770</v>
      </c>
      <c r="F828" s="230">
        <f t="shared" si="247"/>
        <v>182770</v>
      </c>
      <c r="G828" s="228">
        <f t="shared" si="248"/>
        <v>0</v>
      </c>
      <c r="H828" s="231">
        <f t="shared" si="249"/>
        <v>182770</v>
      </c>
      <c r="I828" s="261">
        <f t="shared" si="252"/>
        <v>100</v>
      </c>
      <c r="J828" s="237">
        <v>0</v>
      </c>
      <c r="K828" s="262">
        <f t="shared" si="251"/>
        <v>100</v>
      </c>
      <c r="L828" s="226" t="s">
        <v>157</v>
      </c>
      <c r="N828" s="213">
        <v>182770</v>
      </c>
      <c r="O828" s="213">
        <v>0</v>
      </c>
      <c r="P828" s="213">
        <v>182770</v>
      </c>
      <c r="Q828" s="213">
        <v>182770</v>
      </c>
      <c r="R828" s="213">
        <v>0</v>
      </c>
      <c r="S828" s="213">
        <v>182770</v>
      </c>
    </row>
    <row r="829" spans="1:19">
      <c r="B829" s="226" t="s">
        <v>38</v>
      </c>
      <c r="C829" s="227">
        <f t="shared" si="244"/>
        <v>195686</v>
      </c>
      <c r="D829" s="228">
        <f t="shared" si="245"/>
        <v>0</v>
      </c>
      <c r="E829" s="229">
        <f t="shared" si="246"/>
        <v>195686</v>
      </c>
      <c r="F829" s="230">
        <f t="shared" si="247"/>
        <v>195686</v>
      </c>
      <c r="G829" s="228">
        <f t="shared" si="248"/>
        <v>0</v>
      </c>
      <c r="H829" s="231">
        <f t="shared" si="249"/>
        <v>195686</v>
      </c>
      <c r="I829" s="261">
        <f t="shared" si="252"/>
        <v>100</v>
      </c>
      <c r="J829" s="237">
        <v>0</v>
      </c>
      <c r="K829" s="262">
        <f t="shared" si="251"/>
        <v>100</v>
      </c>
      <c r="L829" s="226" t="s">
        <v>38</v>
      </c>
      <c r="N829" s="213">
        <v>195686</v>
      </c>
      <c r="O829" s="213">
        <v>0</v>
      </c>
      <c r="P829" s="213">
        <v>195686</v>
      </c>
      <c r="Q829" s="213">
        <v>195686</v>
      </c>
      <c r="R829" s="213">
        <v>0</v>
      </c>
      <c r="S829" s="213">
        <v>195686</v>
      </c>
    </row>
    <row r="830" spans="1:19">
      <c r="B830" s="226" t="s">
        <v>39</v>
      </c>
      <c r="C830" s="227">
        <f t="shared" si="244"/>
        <v>453156</v>
      </c>
      <c r="D830" s="228">
        <f t="shared" si="245"/>
        <v>0</v>
      </c>
      <c r="E830" s="229">
        <f t="shared" si="246"/>
        <v>453156</v>
      </c>
      <c r="F830" s="230">
        <f t="shared" si="247"/>
        <v>453156</v>
      </c>
      <c r="G830" s="228">
        <f t="shared" si="248"/>
        <v>0</v>
      </c>
      <c r="H830" s="231">
        <f t="shared" si="249"/>
        <v>453156</v>
      </c>
      <c r="I830" s="261">
        <f t="shared" si="252"/>
        <v>100</v>
      </c>
      <c r="J830" s="237">
        <v>0</v>
      </c>
      <c r="K830" s="262">
        <f t="shared" si="251"/>
        <v>100</v>
      </c>
      <c r="L830" s="226" t="s">
        <v>39</v>
      </c>
      <c r="N830" s="213">
        <v>453156</v>
      </c>
      <c r="O830" s="213">
        <v>0</v>
      </c>
      <c r="P830" s="213">
        <v>453156</v>
      </c>
      <c r="Q830" s="213">
        <v>453156</v>
      </c>
      <c r="R830" s="213">
        <v>0</v>
      </c>
      <c r="S830" s="213">
        <v>453156</v>
      </c>
    </row>
    <row r="831" spans="1:19">
      <c r="B831" s="226" t="s">
        <v>40</v>
      </c>
      <c r="C831" s="239">
        <f t="shared" si="244"/>
        <v>336222</v>
      </c>
      <c r="D831" s="240">
        <f t="shared" si="245"/>
        <v>0</v>
      </c>
      <c r="E831" s="241">
        <f t="shared" si="246"/>
        <v>336222</v>
      </c>
      <c r="F831" s="242">
        <f t="shared" si="247"/>
        <v>336222</v>
      </c>
      <c r="G831" s="240">
        <f t="shared" si="248"/>
        <v>0</v>
      </c>
      <c r="H831" s="243">
        <f t="shared" si="249"/>
        <v>336222</v>
      </c>
      <c r="I831" s="271">
        <f t="shared" si="252"/>
        <v>100</v>
      </c>
      <c r="J831" s="237">
        <v>0</v>
      </c>
      <c r="K831" s="273">
        <f t="shared" si="251"/>
        <v>100</v>
      </c>
      <c r="L831" s="226" t="s">
        <v>40</v>
      </c>
      <c r="N831" s="213">
        <v>336222</v>
      </c>
      <c r="O831" s="213">
        <v>0</v>
      </c>
      <c r="P831" s="213">
        <v>336222</v>
      </c>
      <c r="Q831" s="213">
        <v>336222</v>
      </c>
      <c r="R831" s="213">
        <v>0</v>
      </c>
      <c r="S831" s="213">
        <v>336222</v>
      </c>
    </row>
    <row r="832" spans="1:19">
      <c r="B832" s="226" t="s">
        <v>260</v>
      </c>
      <c r="C832" s="239">
        <f t="shared" si="244"/>
        <v>363232</v>
      </c>
      <c r="D832" s="240">
        <f t="shared" si="245"/>
        <v>0</v>
      </c>
      <c r="E832" s="241">
        <f t="shared" si="246"/>
        <v>363232</v>
      </c>
      <c r="F832" s="242">
        <f t="shared" si="247"/>
        <v>363232</v>
      </c>
      <c r="G832" s="240">
        <f t="shared" si="248"/>
        <v>0</v>
      </c>
      <c r="H832" s="243">
        <f t="shared" si="249"/>
        <v>363232</v>
      </c>
      <c r="I832" s="271">
        <f t="shared" si="252"/>
        <v>100</v>
      </c>
      <c r="J832" s="237">
        <v>0</v>
      </c>
      <c r="K832" s="273">
        <f t="shared" si="251"/>
        <v>100</v>
      </c>
      <c r="L832" s="226" t="s">
        <v>259</v>
      </c>
      <c r="N832" s="213">
        <v>363232</v>
      </c>
      <c r="O832" s="213">
        <v>0</v>
      </c>
      <c r="P832" s="213">
        <v>363232</v>
      </c>
      <c r="Q832" s="213">
        <v>363232</v>
      </c>
      <c r="R832" s="213">
        <v>0</v>
      </c>
      <c r="S832" s="213">
        <v>363232</v>
      </c>
    </row>
    <row r="833" spans="2:19">
      <c r="B833" s="235" t="s">
        <v>41</v>
      </c>
      <c r="C833" s="239">
        <f t="shared" si="244"/>
        <v>146198</v>
      </c>
      <c r="D833" s="240">
        <f t="shared" si="245"/>
        <v>0</v>
      </c>
      <c r="E833" s="241">
        <f t="shared" si="246"/>
        <v>146198</v>
      </c>
      <c r="F833" s="242">
        <f t="shared" si="247"/>
        <v>146198</v>
      </c>
      <c r="G833" s="240">
        <f t="shared" si="248"/>
        <v>0</v>
      </c>
      <c r="H833" s="243">
        <f t="shared" si="249"/>
        <v>146198</v>
      </c>
      <c r="I833" s="271">
        <f t="shared" si="252"/>
        <v>100</v>
      </c>
      <c r="J833" s="237">
        <v>0</v>
      </c>
      <c r="K833" s="273">
        <f t="shared" si="251"/>
        <v>100</v>
      </c>
      <c r="L833" s="235" t="s">
        <v>41</v>
      </c>
      <c r="N833" s="213">
        <v>146198</v>
      </c>
      <c r="O833" s="213">
        <v>0</v>
      </c>
      <c r="P833" s="213">
        <v>146198</v>
      </c>
      <c r="Q833" s="213">
        <v>146198</v>
      </c>
      <c r="R833" s="213">
        <v>0</v>
      </c>
      <c r="S833" s="213">
        <v>146198</v>
      </c>
    </row>
    <row r="834" spans="2:19">
      <c r="B834" s="226" t="s">
        <v>42</v>
      </c>
      <c r="C834" s="239">
        <f t="shared" si="244"/>
        <v>2644</v>
      </c>
      <c r="D834" s="240">
        <f t="shared" si="245"/>
        <v>0</v>
      </c>
      <c r="E834" s="241">
        <f t="shared" si="246"/>
        <v>2644</v>
      </c>
      <c r="F834" s="242">
        <f t="shared" si="247"/>
        <v>2644</v>
      </c>
      <c r="G834" s="240">
        <f t="shared" si="248"/>
        <v>0</v>
      </c>
      <c r="H834" s="243">
        <f t="shared" si="249"/>
        <v>2644</v>
      </c>
      <c r="I834" s="271">
        <f t="shared" si="252"/>
        <v>100</v>
      </c>
      <c r="J834" s="237">
        <v>0</v>
      </c>
      <c r="K834" s="273">
        <f t="shared" si="251"/>
        <v>100</v>
      </c>
      <c r="L834" s="226" t="s">
        <v>42</v>
      </c>
      <c r="N834" s="213">
        <v>2644</v>
      </c>
      <c r="O834" s="213">
        <v>0</v>
      </c>
      <c r="P834" s="213">
        <v>2644</v>
      </c>
      <c r="Q834" s="213">
        <v>2644</v>
      </c>
      <c r="R834" s="213">
        <v>0</v>
      </c>
      <c r="S834" s="213">
        <v>2644</v>
      </c>
    </row>
    <row r="835" spans="2:19">
      <c r="B835" s="226" t="s">
        <v>43</v>
      </c>
      <c r="C835" s="239">
        <f t="shared" si="244"/>
        <v>87015</v>
      </c>
      <c r="D835" s="240">
        <f t="shared" si="245"/>
        <v>0</v>
      </c>
      <c r="E835" s="241">
        <f t="shared" si="246"/>
        <v>87015</v>
      </c>
      <c r="F835" s="242">
        <f t="shared" si="247"/>
        <v>87015</v>
      </c>
      <c r="G835" s="240">
        <f t="shared" si="248"/>
        <v>0</v>
      </c>
      <c r="H835" s="243">
        <f t="shared" si="249"/>
        <v>87015</v>
      </c>
      <c r="I835" s="271">
        <f t="shared" si="252"/>
        <v>100</v>
      </c>
      <c r="J835" s="237">
        <v>0</v>
      </c>
      <c r="K835" s="273">
        <f t="shared" si="251"/>
        <v>100</v>
      </c>
      <c r="L835" s="226" t="s">
        <v>43</v>
      </c>
      <c r="N835" s="213">
        <v>87015</v>
      </c>
      <c r="O835" s="213">
        <v>0</v>
      </c>
      <c r="P835" s="213">
        <v>87015</v>
      </c>
      <c r="Q835" s="213">
        <v>87015</v>
      </c>
      <c r="R835" s="213">
        <v>0</v>
      </c>
      <c r="S835" s="213">
        <v>87015</v>
      </c>
    </row>
    <row r="836" spans="2:19">
      <c r="B836" s="226" t="s">
        <v>44</v>
      </c>
      <c r="C836" s="239">
        <f t="shared" si="244"/>
        <v>64232</v>
      </c>
      <c r="D836" s="240">
        <f t="shared" si="245"/>
        <v>0</v>
      </c>
      <c r="E836" s="241">
        <f t="shared" si="246"/>
        <v>64232</v>
      </c>
      <c r="F836" s="242">
        <f t="shared" si="247"/>
        <v>64232</v>
      </c>
      <c r="G836" s="240">
        <f t="shared" si="248"/>
        <v>0</v>
      </c>
      <c r="H836" s="243">
        <f t="shared" si="249"/>
        <v>64232</v>
      </c>
      <c r="I836" s="271">
        <f t="shared" si="252"/>
        <v>100</v>
      </c>
      <c r="J836" s="237">
        <v>0</v>
      </c>
      <c r="K836" s="273">
        <f t="shared" si="251"/>
        <v>100</v>
      </c>
      <c r="L836" s="226" t="s">
        <v>44</v>
      </c>
      <c r="N836" s="213">
        <v>64232</v>
      </c>
      <c r="O836" s="213">
        <v>0</v>
      </c>
      <c r="P836" s="213">
        <v>64232</v>
      </c>
      <c r="Q836" s="213">
        <v>64232</v>
      </c>
      <c r="R836" s="213">
        <v>0</v>
      </c>
      <c r="S836" s="213">
        <v>64232</v>
      </c>
    </row>
    <row r="837" spans="2:19">
      <c r="B837" s="226" t="s">
        <v>45</v>
      </c>
      <c r="C837" s="227">
        <f t="shared" si="244"/>
        <v>133197</v>
      </c>
      <c r="D837" s="228">
        <f t="shared" si="245"/>
        <v>0</v>
      </c>
      <c r="E837" s="229">
        <f t="shared" si="246"/>
        <v>133197</v>
      </c>
      <c r="F837" s="230">
        <f t="shared" si="247"/>
        <v>133197</v>
      </c>
      <c r="G837" s="228">
        <f t="shared" si="248"/>
        <v>0</v>
      </c>
      <c r="H837" s="231">
        <f t="shared" si="249"/>
        <v>133197</v>
      </c>
      <c r="I837" s="261">
        <f t="shared" si="252"/>
        <v>100</v>
      </c>
      <c r="J837" s="237">
        <v>0</v>
      </c>
      <c r="K837" s="262">
        <f t="shared" si="251"/>
        <v>100</v>
      </c>
      <c r="L837" s="226" t="s">
        <v>45</v>
      </c>
      <c r="N837" s="213">
        <v>133197</v>
      </c>
      <c r="O837" s="213">
        <v>0</v>
      </c>
      <c r="P837" s="213">
        <v>133197</v>
      </c>
      <c r="Q837" s="213">
        <v>133197</v>
      </c>
      <c r="R837" s="213">
        <v>0</v>
      </c>
      <c r="S837" s="213">
        <v>133197</v>
      </c>
    </row>
    <row r="838" spans="2:19">
      <c r="B838" s="226" t="s">
        <v>46</v>
      </c>
      <c r="C838" s="227">
        <f t="shared" si="244"/>
        <v>41483</v>
      </c>
      <c r="D838" s="228">
        <f t="shared" si="245"/>
        <v>0</v>
      </c>
      <c r="E838" s="229">
        <f t="shared" si="246"/>
        <v>41483</v>
      </c>
      <c r="F838" s="230">
        <f t="shared" si="247"/>
        <v>41483</v>
      </c>
      <c r="G838" s="228">
        <f t="shared" si="248"/>
        <v>0</v>
      </c>
      <c r="H838" s="231">
        <f t="shared" si="249"/>
        <v>41483</v>
      </c>
      <c r="I838" s="261">
        <f t="shared" si="252"/>
        <v>100</v>
      </c>
      <c r="J838" s="237">
        <v>0</v>
      </c>
      <c r="K838" s="262">
        <f t="shared" si="251"/>
        <v>100</v>
      </c>
      <c r="L838" s="226" t="s">
        <v>46</v>
      </c>
      <c r="N838" s="213">
        <v>41483</v>
      </c>
      <c r="O838" s="213">
        <v>0</v>
      </c>
      <c r="P838" s="213">
        <v>41483</v>
      </c>
      <c r="Q838" s="213">
        <v>41483</v>
      </c>
      <c r="R838" s="213">
        <v>0</v>
      </c>
      <c r="S838" s="213">
        <v>41483</v>
      </c>
    </row>
    <row r="839" spans="2:19">
      <c r="B839" s="226" t="s">
        <v>47</v>
      </c>
      <c r="C839" s="227">
        <f t="shared" si="244"/>
        <v>28563</v>
      </c>
      <c r="D839" s="228">
        <f t="shared" si="245"/>
        <v>0</v>
      </c>
      <c r="E839" s="229">
        <f t="shared" si="246"/>
        <v>28563</v>
      </c>
      <c r="F839" s="230">
        <f t="shared" si="247"/>
        <v>28563</v>
      </c>
      <c r="G839" s="228">
        <f t="shared" si="248"/>
        <v>0</v>
      </c>
      <c r="H839" s="231">
        <f t="shared" si="249"/>
        <v>28563</v>
      </c>
      <c r="I839" s="261">
        <f t="shared" si="252"/>
        <v>100</v>
      </c>
      <c r="J839" s="237">
        <v>0</v>
      </c>
      <c r="K839" s="262">
        <f t="shared" si="251"/>
        <v>100</v>
      </c>
      <c r="L839" s="226" t="s">
        <v>47</v>
      </c>
      <c r="N839" s="213">
        <v>28563</v>
      </c>
      <c r="O839" s="213">
        <v>0</v>
      </c>
      <c r="P839" s="213">
        <v>28563</v>
      </c>
      <c r="Q839" s="213">
        <v>28563</v>
      </c>
      <c r="R839" s="213">
        <v>0</v>
      </c>
      <c r="S839" s="213">
        <v>28563</v>
      </c>
    </row>
    <row r="840" spans="2:19">
      <c r="B840" s="226" t="s">
        <v>48</v>
      </c>
      <c r="C840" s="227">
        <f t="shared" si="244"/>
        <v>39851</v>
      </c>
      <c r="D840" s="228">
        <f t="shared" si="245"/>
        <v>0</v>
      </c>
      <c r="E840" s="229">
        <f t="shared" si="246"/>
        <v>39851</v>
      </c>
      <c r="F840" s="230">
        <f t="shared" si="247"/>
        <v>39851</v>
      </c>
      <c r="G840" s="228">
        <f t="shared" si="248"/>
        <v>0</v>
      </c>
      <c r="H840" s="231">
        <f t="shared" si="249"/>
        <v>39851</v>
      </c>
      <c r="I840" s="261">
        <f t="shared" si="252"/>
        <v>100</v>
      </c>
      <c r="J840" s="237">
        <v>0</v>
      </c>
      <c r="K840" s="262">
        <f t="shared" si="251"/>
        <v>100</v>
      </c>
      <c r="L840" s="226" t="s">
        <v>48</v>
      </c>
      <c r="N840" s="213">
        <v>39851</v>
      </c>
      <c r="O840" s="213">
        <v>0</v>
      </c>
      <c r="P840" s="213">
        <v>39851</v>
      </c>
      <c r="Q840" s="213">
        <v>39851</v>
      </c>
      <c r="R840" s="213">
        <v>0</v>
      </c>
      <c r="S840" s="213">
        <v>39851</v>
      </c>
    </row>
    <row r="841" spans="2:19">
      <c r="B841" s="226" t="s">
        <v>49</v>
      </c>
      <c r="C841" s="227">
        <f t="shared" si="244"/>
        <v>257152</v>
      </c>
      <c r="D841" s="228">
        <f t="shared" si="245"/>
        <v>0</v>
      </c>
      <c r="E841" s="229">
        <f t="shared" si="246"/>
        <v>257152</v>
      </c>
      <c r="F841" s="230">
        <f t="shared" si="247"/>
        <v>257152</v>
      </c>
      <c r="G841" s="228">
        <f t="shared" si="248"/>
        <v>0</v>
      </c>
      <c r="H841" s="231">
        <f t="shared" si="249"/>
        <v>257152</v>
      </c>
      <c r="I841" s="261">
        <f t="shared" si="252"/>
        <v>100</v>
      </c>
      <c r="J841" s="237">
        <v>0</v>
      </c>
      <c r="K841" s="262">
        <f t="shared" si="251"/>
        <v>100</v>
      </c>
      <c r="L841" s="226" t="s">
        <v>49</v>
      </c>
      <c r="N841" s="213">
        <v>257152</v>
      </c>
      <c r="O841" s="213">
        <v>0</v>
      </c>
      <c r="P841" s="213">
        <v>257152</v>
      </c>
      <c r="Q841" s="213">
        <v>257152</v>
      </c>
      <c r="R841" s="213">
        <v>0</v>
      </c>
      <c r="S841" s="213">
        <v>257152</v>
      </c>
    </row>
    <row r="842" spans="2:19">
      <c r="B842" s="226" t="s">
        <v>50</v>
      </c>
      <c r="C842" s="227">
        <f t="shared" si="244"/>
        <v>4501</v>
      </c>
      <c r="D842" s="228">
        <f t="shared" si="245"/>
        <v>0</v>
      </c>
      <c r="E842" s="229">
        <f t="shared" si="246"/>
        <v>4501</v>
      </c>
      <c r="F842" s="230">
        <f t="shared" si="247"/>
        <v>4501</v>
      </c>
      <c r="G842" s="228">
        <f t="shared" si="248"/>
        <v>0</v>
      </c>
      <c r="H842" s="231">
        <f t="shared" si="249"/>
        <v>4501</v>
      </c>
      <c r="I842" s="261">
        <f t="shared" si="252"/>
        <v>100</v>
      </c>
      <c r="J842" s="237">
        <v>0</v>
      </c>
      <c r="K842" s="262">
        <f t="shared" si="251"/>
        <v>100</v>
      </c>
      <c r="L842" s="226" t="s">
        <v>50</v>
      </c>
      <c r="N842" s="213">
        <v>4501</v>
      </c>
      <c r="O842" s="213">
        <v>0</v>
      </c>
      <c r="P842" s="213">
        <v>4501</v>
      </c>
      <c r="Q842" s="213">
        <v>4501</v>
      </c>
      <c r="R842" s="213">
        <v>0</v>
      </c>
      <c r="S842" s="213">
        <v>4501</v>
      </c>
    </row>
    <row r="843" spans="2:19">
      <c r="B843" s="226" t="s">
        <v>51</v>
      </c>
      <c r="C843" s="227">
        <f t="shared" si="244"/>
        <v>966</v>
      </c>
      <c r="D843" s="228">
        <f t="shared" si="245"/>
        <v>0</v>
      </c>
      <c r="E843" s="229">
        <f t="shared" si="246"/>
        <v>966</v>
      </c>
      <c r="F843" s="230">
        <f t="shared" si="247"/>
        <v>966</v>
      </c>
      <c r="G843" s="228">
        <f t="shared" si="248"/>
        <v>0</v>
      </c>
      <c r="H843" s="231">
        <f t="shared" si="249"/>
        <v>966</v>
      </c>
      <c r="I843" s="261">
        <f t="shared" si="252"/>
        <v>100</v>
      </c>
      <c r="J843" s="237">
        <v>0</v>
      </c>
      <c r="K843" s="262">
        <f t="shared" si="251"/>
        <v>100</v>
      </c>
      <c r="L843" s="226" t="s">
        <v>51</v>
      </c>
      <c r="N843" s="213">
        <v>966</v>
      </c>
      <c r="O843" s="213">
        <v>0</v>
      </c>
      <c r="P843" s="213">
        <v>966</v>
      </c>
      <c r="Q843" s="213">
        <v>966</v>
      </c>
      <c r="R843" s="213">
        <v>0</v>
      </c>
      <c r="S843" s="213">
        <v>966</v>
      </c>
    </row>
    <row r="844" spans="2:19">
      <c r="B844" s="226" t="s">
        <v>52</v>
      </c>
      <c r="C844" s="227">
        <f t="shared" si="244"/>
        <v>50423</v>
      </c>
      <c r="D844" s="228">
        <f t="shared" si="245"/>
        <v>0</v>
      </c>
      <c r="E844" s="229">
        <f t="shared" si="246"/>
        <v>50423</v>
      </c>
      <c r="F844" s="230">
        <f t="shared" si="247"/>
        <v>50423</v>
      </c>
      <c r="G844" s="228">
        <f t="shared" si="248"/>
        <v>0</v>
      </c>
      <c r="H844" s="231">
        <f t="shared" si="249"/>
        <v>50423</v>
      </c>
      <c r="I844" s="261">
        <f t="shared" si="252"/>
        <v>100</v>
      </c>
      <c r="J844" s="237">
        <v>0</v>
      </c>
      <c r="K844" s="262">
        <f t="shared" si="251"/>
        <v>100</v>
      </c>
      <c r="L844" s="226" t="s">
        <v>52</v>
      </c>
      <c r="N844" s="213">
        <v>50423</v>
      </c>
      <c r="O844" s="213">
        <v>0</v>
      </c>
      <c r="P844" s="213">
        <v>50423</v>
      </c>
      <c r="Q844" s="213">
        <v>50423</v>
      </c>
      <c r="R844" s="213">
        <v>0</v>
      </c>
      <c r="S844" s="213">
        <v>50423</v>
      </c>
    </row>
    <row r="845" spans="2:19">
      <c r="B845" s="226" t="s">
        <v>53</v>
      </c>
      <c r="C845" s="227">
        <f t="shared" si="244"/>
        <v>48090</v>
      </c>
      <c r="D845" s="228">
        <f t="shared" si="245"/>
        <v>0</v>
      </c>
      <c r="E845" s="229">
        <f t="shared" si="246"/>
        <v>48090</v>
      </c>
      <c r="F845" s="230">
        <f t="shared" si="247"/>
        <v>48090</v>
      </c>
      <c r="G845" s="228">
        <f t="shared" si="248"/>
        <v>0</v>
      </c>
      <c r="H845" s="231">
        <f t="shared" si="249"/>
        <v>48090</v>
      </c>
      <c r="I845" s="261">
        <f t="shared" si="252"/>
        <v>100</v>
      </c>
      <c r="J845" s="237">
        <v>0</v>
      </c>
      <c r="K845" s="262">
        <f t="shared" si="251"/>
        <v>100</v>
      </c>
      <c r="L845" s="226" t="s">
        <v>53</v>
      </c>
      <c r="N845" s="213">
        <v>48090</v>
      </c>
      <c r="O845" s="213">
        <v>0</v>
      </c>
      <c r="P845" s="213">
        <v>48090</v>
      </c>
      <c r="Q845" s="213">
        <v>48090</v>
      </c>
      <c r="R845" s="213">
        <v>0</v>
      </c>
      <c r="S845" s="213">
        <v>48090</v>
      </c>
    </row>
    <row r="846" spans="2:19">
      <c r="B846" s="226" t="s">
        <v>54</v>
      </c>
      <c r="C846" s="227">
        <f t="shared" si="244"/>
        <v>152948</v>
      </c>
      <c r="D846" s="228">
        <f t="shared" si="245"/>
        <v>0</v>
      </c>
      <c r="E846" s="229">
        <f t="shared" si="246"/>
        <v>152948</v>
      </c>
      <c r="F846" s="230">
        <f t="shared" si="247"/>
        <v>152948</v>
      </c>
      <c r="G846" s="228">
        <f t="shared" si="248"/>
        <v>0</v>
      </c>
      <c r="H846" s="231">
        <f t="shared" si="249"/>
        <v>152948</v>
      </c>
      <c r="I846" s="261">
        <f t="shared" si="252"/>
        <v>100</v>
      </c>
      <c r="J846" s="237">
        <v>0</v>
      </c>
      <c r="K846" s="262">
        <f t="shared" si="251"/>
        <v>100</v>
      </c>
      <c r="L846" s="226" t="s">
        <v>54</v>
      </c>
      <c r="N846" s="213">
        <v>152948</v>
      </c>
      <c r="O846" s="213">
        <v>0</v>
      </c>
      <c r="P846" s="213">
        <v>152948</v>
      </c>
      <c r="Q846" s="213">
        <v>152948</v>
      </c>
      <c r="R846" s="213">
        <v>0</v>
      </c>
      <c r="S846" s="213">
        <v>152948</v>
      </c>
    </row>
    <row r="847" spans="2:19">
      <c r="B847" s="226" t="s">
        <v>55</v>
      </c>
      <c r="C847" s="227">
        <f t="shared" si="244"/>
        <v>152227</v>
      </c>
      <c r="D847" s="228">
        <f t="shared" si="245"/>
        <v>0</v>
      </c>
      <c r="E847" s="229">
        <f t="shared" si="246"/>
        <v>152227</v>
      </c>
      <c r="F847" s="230">
        <f t="shared" si="247"/>
        <v>152227</v>
      </c>
      <c r="G847" s="228">
        <f t="shared" si="248"/>
        <v>0</v>
      </c>
      <c r="H847" s="231">
        <f t="shared" si="249"/>
        <v>152227</v>
      </c>
      <c r="I847" s="261">
        <f t="shared" si="252"/>
        <v>100</v>
      </c>
      <c r="J847" s="237">
        <v>0</v>
      </c>
      <c r="K847" s="262">
        <f t="shared" si="251"/>
        <v>100</v>
      </c>
      <c r="L847" s="226" t="s">
        <v>55</v>
      </c>
      <c r="N847" s="213">
        <v>152227</v>
      </c>
      <c r="O847" s="213">
        <v>0</v>
      </c>
      <c r="P847" s="213">
        <v>152227</v>
      </c>
      <c r="Q847" s="213">
        <v>152227</v>
      </c>
      <c r="R847" s="213">
        <v>0</v>
      </c>
      <c r="S847" s="213">
        <v>152227</v>
      </c>
    </row>
    <row r="848" spans="2:19">
      <c r="B848" s="226" t="s">
        <v>56</v>
      </c>
      <c r="C848" s="227">
        <f t="shared" si="244"/>
        <v>185488</v>
      </c>
      <c r="D848" s="228">
        <f t="shared" si="245"/>
        <v>0</v>
      </c>
      <c r="E848" s="229">
        <f t="shared" si="246"/>
        <v>185488</v>
      </c>
      <c r="F848" s="230">
        <f t="shared" si="247"/>
        <v>185488</v>
      </c>
      <c r="G848" s="228">
        <f t="shared" si="248"/>
        <v>0</v>
      </c>
      <c r="H848" s="231">
        <f t="shared" si="249"/>
        <v>185488</v>
      </c>
      <c r="I848" s="261">
        <f t="shared" si="252"/>
        <v>100</v>
      </c>
      <c r="J848" s="237">
        <v>0</v>
      </c>
      <c r="K848" s="262">
        <f t="shared" si="251"/>
        <v>100</v>
      </c>
      <c r="L848" s="226" t="s">
        <v>56</v>
      </c>
      <c r="N848" s="213">
        <v>185488</v>
      </c>
      <c r="O848" s="213">
        <v>0</v>
      </c>
      <c r="P848" s="213">
        <v>185488</v>
      </c>
      <c r="Q848" s="213">
        <v>185488</v>
      </c>
      <c r="R848" s="213">
        <v>0</v>
      </c>
      <c r="S848" s="213">
        <v>185488</v>
      </c>
    </row>
    <row r="849" spans="2:19">
      <c r="B849" s="226" t="s">
        <v>57</v>
      </c>
      <c r="C849" s="227">
        <f t="shared" si="244"/>
        <v>86038</v>
      </c>
      <c r="D849" s="228">
        <f t="shared" si="245"/>
        <v>0</v>
      </c>
      <c r="E849" s="229">
        <f t="shared" si="246"/>
        <v>86038</v>
      </c>
      <c r="F849" s="230">
        <f t="shared" si="247"/>
        <v>86038</v>
      </c>
      <c r="G849" s="228">
        <f t="shared" si="248"/>
        <v>0</v>
      </c>
      <c r="H849" s="231">
        <f t="shared" si="249"/>
        <v>86038</v>
      </c>
      <c r="I849" s="261">
        <f t="shared" si="252"/>
        <v>100</v>
      </c>
      <c r="J849" s="237">
        <v>0</v>
      </c>
      <c r="K849" s="262">
        <f t="shared" si="251"/>
        <v>100</v>
      </c>
      <c r="L849" s="226" t="s">
        <v>57</v>
      </c>
      <c r="N849" s="213">
        <v>86038</v>
      </c>
      <c r="O849" s="213">
        <v>0</v>
      </c>
      <c r="P849" s="213">
        <v>86038</v>
      </c>
      <c r="Q849" s="213">
        <v>86038</v>
      </c>
      <c r="R849" s="213">
        <v>0</v>
      </c>
      <c r="S849" s="213">
        <v>86038</v>
      </c>
    </row>
    <row r="850" spans="2:19">
      <c r="B850" s="226" t="s">
        <v>58</v>
      </c>
      <c r="C850" s="227">
        <f t="shared" si="244"/>
        <v>32864</v>
      </c>
      <c r="D850" s="228">
        <f t="shared" si="245"/>
        <v>0</v>
      </c>
      <c r="E850" s="229">
        <f t="shared" si="246"/>
        <v>32864</v>
      </c>
      <c r="F850" s="230">
        <f t="shared" si="247"/>
        <v>32864</v>
      </c>
      <c r="G850" s="228">
        <f t="shared" si="248"/>
        <v>0</v>
      </c>
      <c r="H850" s="231">
        <f t="shared" si="249"/>
        <v>32864</v>
      </c>
      <c r="I850" s="261">
        <f t="shared" si="252"/>
        <v>100</v>
      </c>
      <c r="J850" s="237">
        <v>0</v>
      </c>
      <c r="K850" s="262">
        <f t="shared" si="251"/>
        <v>100</v>
      </c>
      <c r="L850" s="226" t="s">
        <v>58</v>
      </c>
      <c r="N850" s="213">
        <v>32864</v>
      </c>
      <c r="O850" s="213">
        <v>0</v>
      </c>
      <c r="P850" s="213">
        <v>32864</v>
      </c>
      <c r="Q850" s="213">
        <v>32864</v>
      </c>
      <c r="R850" s="213">
        <v>0</v>
      </c>
      <c r="S850" s="213">
        <v>32864</v>
      </c>
    </row>
    <row r="851" spans="2:19">
      <c r="B851" s="226" t="s">
        <v>59</v>
      </c>
      <c r="C851" s="227">
        <f t="shared" si="244"/>
        <v>133783</v>
      </c>
      <c r="D851" s="228">
        <f t="shared" si="245"/>
        <v>0</v>
      </c>
      <c r="E851" s="229">
        <f t="shared" si="246"/>
        <v>133783</v>
      </c>
      <c r="F851" s="230">
        <f t="shared" si="247"/>
        <v>133783</v>
      </c>
      <c r="G851" s="228">
        <f t="shared" si="248"/>
        <v>0</v>
      </c>
      <c r="H851" s="231">
        <f t="shared" si="249"/>
        <v>133783</v>
      </c>
      <c r="I851" s="261">
        <f t="shared" si="252"/>
        <v>100</v>
      </c>
      <c r="J851" s="237">
        <v>0</v>
      </c>
      <c r="K851" s="262">
        <f t="shared" si="251"/>
        <v>100</v>
      </c>
      <c r="L851" s="226" t="s">
        <v>59</v>
      </c>
      <c r="N851" s="213">
        <v>133783</v>
      </c>
      <c r="O851" s="213">
        <v>0</v>
      </c>
      <c r="P851" s="213">
        <v>133783</v>
      </c>
      <c r="Q851" s="213">
        <v>133783</v>
      </c>
      <c r="R851" s="213">
        <v>0</v>
      </c>
      <c r="S851" s="213">
        <v>133783</v>
      </c>
    </row>
    <row r="852" spans="2:19">
      <c r="B852" s="226" t="s">
        <v>60</v>
      </c>
      <c r="C852" s="227">
        <f t="shared" si="244"/>
        <v>5249</v>
      </c>
      <c r="D852" s="228">
        <f t="shared" si="245"/>
        <v>0</v>
      </c>
      <c r="E852" s="229">
        <f t="shared" si="246"/>
        <v>5249</v>
      </c>
      <c r="F852" s="230">
        <f t="shared" si="247"/>
        <v>5249</v>
      </c>
      <c r="G852" s="228">
        <f t="shared" si="248"/>
        <v>0</v>
      </c>
      <c r="H852" s="231">
        <f t="shared" si="249"/>
        <v>5249</v>
      </c>
      <c r="I852" s="261">
        <f t="shared" si="252"/>
        <v>100</v>
      </c>
      <c r="J852" s="237">
        <v>0</v>
      </c>
      <c r="K852" s="262">
        <f t="shared" si="251"/>
        <v>100</v>
      </c>
      <c r="L852" s="226" t="s">
        <v>60</v>
      </c>
      <c r="N852" s="213">
        <v>5249</v>
      </c>
      <c r="O852" s="213">
        <v>0</v>
      </c>
      <c r="P852" s="213">
        <v>5249</v>
      </c>
      <c r="Q852" s="213">
        <v>5249</v>
      </c>
      <c r="R852" s="213">
        <v>0</v>
      </c>
      <c r="S852" s="213">
        <v>5249</v>
      </c>
    </row>
    <row r="853" spans="2:19">
      <c r="B853" s="226" t="s">
        <v>61</v>
      </c>
      <c r="C853" s="227">
        <f t="shared" si="244"/>
        <v>2792</v>
      </c>
      <c r="D853" s="228">
        <f t="shared" si="245"/>
        <v>0</v>
      </c>
      <c r="E853" s="229">
        <f t="shared" si="246"/>
        <v>2792</v>
      </c>
      <c r="F853" s="230">
        <f t="shared" si="247"/>
        <v>2792</v>
      </c>
      <c r="G853" s="228">
        <f t="shared" si="248"/>
        <v>0</v>
      </c>
      <c r="H853" s="231">
        <f t="shared" si="249"/>
        <v>2792</v>
      </c>
      <c r="I853" s="261">
        <f t="shared" si="252"/>
        <v>100</v>
      </c>
      <c r="J853" s="237">
        <v>0</v>
      </c>
      <c r="K853" s="262">
        <f t="shared" si="251"/>
        <v>100</v>
      </c>
      <c r="L853" s="226" t="s">
        <v>61</v>
      </c>
      <c r="N853" s="213">
        <v>2792</v>
      </c>
      <c r="O853" s="213">
        <v>0</v>
      </c>
      <c r="P853" s="213">
        <v>2792</v>
      </c>
      <c r="Q853" s="213">
        <v>2792</v>
      </c>
      <c r="R853" s="213">
        <v>0</v>
      </c>
      <c r="S853" s="213">
        <v>2792</v>
      </c>
    </row>
    <row r="854" spans="2:19">
      <c r="B854" s="226" t="s">
        <v>62</v>
      </c>
      <c r="C854" s="227">
        <f t="shared" si="244"/>
        <v>4198</v>
      </c>
      <c r="D854" s="228">
        <f t="shared" si="245"/>
        <v>0</v>
      </c>
      <c r="E854" s="229">
        <f t="shared" si="246"/>
        <v>4198</v>
      </c>
      <c r="F854" s="230">
        <f t="shared" si="247"/>
        <v>4198</v>
      </c>
      <c r="G854" s="228">
        <f t="shared" si="248"/>
        <v>0</v>
      </c>
      <c r="H854" s="231">
        <f t="shared" si="249"/>
        <v>4198</v>
      </c>
      <c r="I854" s="261">
        <f t="shared" si="252"/>
        <v>100</v>
      </c>
      <c r="J854" s="237">
        <v>0</v>
      </c>
      <c r="K854" s="262">
        <f t="shared" si="251"/>
        <v>100</v>
      </c>
      <c r="L854" s="226" t="s">
        <v>62</v>
      </c>
      <c r="N854" s="213">
        <v>4198</v>
      </c>
      <c r="O854" s="213">
        <v>0</v>
      </c>
      <c r="P854" s="213">
        <v>4198</v>
      </c>
      <c r="Q854" s="213">
        <v>4198</v>
      </c>
      <c r="R854" s="213">
        <v>0</v>
      </c>
      <c r="S854" s="213">
        <v>4198</v>
      </c>
    </row>
    <row r="855" spans="2:19">
      <c r="B855" s="226" t="s">
        <v>63</v>
      </c>
      <c r="C855" s="227">
        <f t="shared" si="244"/>
        <v>160</v>
      </c>
      <c r="D855" s="228">
        <f t="shared" si="245"/>
        <v>0</v>
      </c>
      <c r="E855" s="229">
        <f t="shared" si="246"/>
        <v>160</v>
      </c>
      <c r="F855" s="230">
        <f t="shared" si="247"/>
        <v>160</v>
      </c>
      <c r="G855" s="228">
        <f t="shared" si="248"/>
        <v>0</v>
      </c>
      <c r="H855" s="231">
        <f t="shared" si="249"/>
        <v>160</v>
      </c>
      <c r="I855" s="261">
        <f t="shared" si="252"/>
        <v>100</v>
      </c>
      <c r="J855" s="237">
        <v>0</v>
      </c>
      <c r="K855" s="262">
        <f t="shared" si="251"/>
        <v>100</v>
      </c>
      <c r="L855" s="226" t="s">
        <v>63</v>
      </c>
      <c r="N855" s="213">
        <v>160</v>
      </c>
      <c r="O855" s="213">
        <v>0</v>
      </c>
      <c r="P855" s="213">
        <v>160</v>
      </c>
      <c r="Q855" s="213">
        <v>160</v>
      </c>
      <c r="R855" s="213">
        <v>0</v>
      </c>
      <c r="S855" s="213">
        <v>160</v>
      </c>
    </row>
    <row r="856" spans="2:19">
      <c r="B856" s="226" t="s">
        <v>64</v>
      </c>
      <c r="C856" s="227">
        <f t="shared" si="244"/>
        <v>12866</v>
      </c>
      <c r="D856" s="228">
        <f t="shared" si="245"/>
        <v>0</v>
      </c>
      <c r="E856" s="229">
        <f t="shared" si="246"/>
        <v>12866</v>
      </c>
      <c r="F856" s="230">
        <f t="shared" si="247"/>
        <v>12866</v>
      </c>
      <c r="G856" s="228">
        <f t="shared" si="248"/>
        <v>0</v>
      </c>
      <c r="H856" s="231">
        <f t="shared" si="249"/>
        <v>12866</v>
      </c>
      <c r="I856" s="261">
        <f t="shared" si="252"/>
        <v>100</v>
      </c>
      <c r="J856" s="237">
        <v>0</v>
      </c>
      <c r="K856" s="262">
        <f t="shared" si="251"/>
        <v>100</v>
      </c>
      <c r="L856" s="226" t="s">
        <v>64</v>
      </c>
      <c r="N856" s="213">
        <v>12866</v>
      </c>
      <c r="O856" s="213">
        <v>0</v>
      </c>
      <c r="P856" s="213">
        <v>12866</v>
      </c>
      <c r="Q856" s="213">
        <v>12866</v>
      </c>
      <c r="R856" s="213">
        <v>0</v>
      </c>
      <c r="S856" s="213">
        <v>12866</v>
      </c>
    </row>
    <row r="857" spans="2:19">
      <c r="B857" s="226" t="s">
        <v>65</v>
      </c>
      <c r="C857" s="227">
        <f t="shared" si="244"/>
        <v>2811</v>
      </c>
      <c r="D857" s="228">
        <f t="shared" si="245"/>
        <v>0</v>
      </c>
      <c r="E857" s="229">
        <f t="shared" si="246"/>
        <v>2811</v>
      </c>
      <c r="F857" s="230">
        <f t="shared" si="247"/>
        <v>2811</v>
      </c>
      <c r="G857" s="228">
        <f t="shared" si="248"/>
        <v>0</v>
      </c>
      <c r="H857" s="231">
        <f t="shared" si="249"/>
        <v>2811</v>
      </c>
      <c r="I857" s="261">
        <f t="shared" si="252"/>
        <v>100</v>
      </c>
      <c r="J857" s="237">
        <v>0</v>
      </c>
      <c r="K857" s="262">
        <f t="shared" si="251"/>
        <v>100</v>
      </c>
      <c r="L857" s="226" t="s">
        <v>65</v>
      </c>
      <c r="N857" s="213">
        <v>2811</v>
      </c>
      <c r="O857" s="213">
        <v>0</v>
      </c>
      <c r="P857" s="213">
        <v>2811</v>
      </c>
      <c r="Q857" s="213">
        <v>2811</v>
      </c>
      <c r="R857" s="213">
        <v>0</v>
      </c>
      <c r="S857" s="213">
        <v>2811</v>
      </c>
    </row>
    <row r="858" spans="2:19">
      <c r="B858" s="226" t="s">
        <v>66</v>
      </c>
      <c r="C858" s="227">
        <f t="shared" si="244"/>
        <v>1386</v>
      </c>
      <c r="D858" s="236">
        <f t="shared" si="245"/>
        <v>0</v>
      </c>
      <c r="E858" s="229">
        <f t="shared" si="246"/>
        <v>1386</v>
      </c>
      <c r="F858" s="230">
        <f t="shared" si="247"/>
        <v>1386</v>
      </c>
      <c r="G858" s="236">
        <f t="shared" si="248"/>
        <v>0</v>
      </c>
      <c r="H858" s="231">
        <f t="shared" si="249"/>
        <v>1386</v>
      </c>
      <c r="I858" s="261">
        <f t="shared" si="252"/>
        <v>100</v>
      </c>
      <c r="J858" s="237">
        <v>0</v>
      </c>
      <c r="K858" s="262">
        <f t="shared" si="251"/>
        <v>100</v>
      </c>
      <c r="L858" s="226" t="s">
        <v>66</v>
      </c>
      <c r="N858" s="213">
        <v>1386</v>
      </c>
      <c r="O858" s="213">
        <v>0</v>
      </c>
      <c r="P858" s="213">
        <v>1386</v>
      </c>
      <c r="Q858" s="213">
        <v>1386</v>
      </c>
      <c r="R858" s="213">
        <v>0</v>
      </c>
      <c r="S858" s="213">
        <v>1386</v>
      </c>
    </row>
    <row r="859" spans="2:19">
      <c r="B859" s="226" t="s">
        <v>67</v>
      </c>
      <c r="C859" s="227">
        <f t="shared" si="244"/>
        <v>2472</v>
      </c>
      <c r="D859" s="228">
        <f t="shared" si="245"/>
        <v>0</v>
      </c>
      <c r="E859" s="229">
        <f t="shared" si="246"/>
        <v>2472</v>
      </c>
      <c r="F859" s="230">
        <f t="shared" si="247"/>
        <v>2472</v>
      </c>
      <c r="G859" s="228">
        <f t="shared" si="248"/>
        <v>0</v>
      </c>
      <c r="H859" s="231">
        <f t="shared" si="249"/>
        <v>2472</v>
      </c>
      <c r="I859" s="261">
        <f t="shared" si="252"/>
        <v>100</v>
      </c>
      <c r="J859" s="237">
        <v>0</v>
      </c>
      <c r="K859" s="262">
        <f t="shared" si="251"/>
        <v>100</v>
      </c>
      <c r="L859" s="226" t="s">
        <v>67</v>
      </c>
      <c r="N859" s="213">
        <v>2472</v>
      </c>
      <c r="O859" s="213">
        <v>0</v>
      </c>
      <c r="P859" s="213">
        <v>2472</v>
      </c>
      <c r="Q859" s="213">
        <v>2472</v>
      </c>
      <c r="R859" s="213">
        <v>0</v>
      </c>
      <c r="S859" s="213">
        <v>2472</v>
      </c>
    </row>
    <row r="860" spans="2:19">
      <c r="B860" s="238" t="s">
        <v>68</v>
      </c>
      <c r="C860" s="239">
        <f t="shared" si="244"/>
        <v>2917</v>
      </c>
      <c r="D860" s="240">
        <f t="shared" si="245"/>
        <v>0</v>
      </c>
      <c r="E860" s="241">
        <f t="shared" si="246"/>
        <v>2917</v>
      </c>
      <c r="F860" s="242">
        <f t="shared" si="247"/>
        <v>2917</v>
      </c>
      <c r="G860" s="240">
        <f t="shared" si="248"/>
        <v>0</v>
      </c>
      <c r="H860" s="243">
        <f t="shared" si="249"/>
        <v>2917</v>
      </c>
      <c r="I860" s="271">
        <f t="shared" si="252"/>
        <v>100</v>
      </c>
      <c r="J860" s="237">
        <v>0</v>
      </c>
      <c r="K860" s="273">
        <f t="shared" si="251"/>
        <v>100</v>
      </c>
      <c r="L860" s="238" t="s">
        <v>68</v>
      </c>
      <c r="N860" s="213">
        <v>2917</v>
      </c>
      <c r="O860" s="213">
        <v>0</v>
      </c>
      <c r="P860" s="213">
        <v>2917</v>
      </c>
      <c r="Q860" s="213">
        <v>2917</v>
      </c>
      <c r="R860" s="213">
        <v>0</v>
      </c>
      <c r="S860" s="213">
        <v>2917</v>
      </c>
    </row>
    <row r="861" spans="2:19" ht="15.75" customHeight="1">
      <c r="B861" s="247" t="s">
        <v>70</v>
      </c>
      <c r="C861" s="248">
        <f t="shared" ref="C861:H861" si="253">SUM(C822:C833)</f>
        <v>6132425</v>
      </c>
      <c r="D861" s="249">
        <f t="shared" si="253"/>
        <v>16</v>
      </c>
      <c r="E861" s="250">
        <f t="shared" si="253"/>
        <v>6132441</v>
      </c>
      <c r="F861" s="251">
        <f t="shared" si="253"/>
        <v>6132425</v>
      </c>
      <c r="G861" s="249">
        <f t="shared" si="253"/>
        <v>0</v>
      </c>
      <c r="H861" s="252">
        <f t="shared" si="253"/>
        <v>6132425</v>
      </c>
      <c r="I861" s="274">
        <f t="shared" ref="I861:I863" si="254">IF(C861=0,"",ROUND(F861/C861*100,1))</f>
        <v>100</v>
      </c>
      <c r="J861" s="237">
        <v>0</v>
      </c>
      <c r="K861" s="276">
        <f>IF(E861=0,"",ROUND(H861/E861*100,1))</f>
        <v>100</v>
      </c>
      <c r="L861" s="247" t="s">
        <v>70</v>
      </c>
      <c r="N861" s="213">
        <v>6132425</v>
      </c>
      <c r="O861" s="213">
        <v>16</v>
      </c>
      <c r="P861" s="213">
        <v>6132441</v>
      </c>
      <c r="Q861" s="213">
        <v>6132425</v>
      </c>
      <c r="R861" s="213">
        <v>0</v>
      </c>
      <c r="S861" s="213">
        <v>6132425</v>
      </c>
    </row>
    <row r="862" spans="2:19" ht="15.75" customHeight="1">
      <c r="B862" s="247" t="s">
        <v>71</v>
      </c>
      <c r="C862" s="248">
        <f t="shared" ref="C862:H862" si="255">SUM(C834:C860)</f>
        <v>1536316</v>
      </c>
      <c r="D862" s="249">
        <f t="shared" si="255"/>
        <v>0</v>
      </c>
      <c r="E862" s="250">
        <f t="shared" si="255"/>
        <v>1536316</v>
      </c>
      <c r="F862" s="251">
        <f t="shared" si="255"/>
        <v>1536316</v>
      </c>
      <c r="G862" s="249">
        <f t="shared" si="255"/>
        <v>0</v>
      </c>
      <c r="H862" s="252">
        <f t="shared" si="255"/>
        <v>1536316</v>
      </c>
      <c r="I862" s="274">
        <f t="shared" si="254"/>
        <v>100</v>
      </c>
      <c r="J862" s="237">
        <v>0</v>
      </c>
      <c r="K862" s="276">
        <f t="shared" ref="K862:K863" si="256">IF(E862=0,"",ROUND(H862/E862*100,1))</f>
        <v>100</v>
      </c>
      <c r="L862" s="247" t="s">
        <v>71</v>
      </c>
      <c r="N862" s="213">
        <v>1536316</v>
      </c>
      <c r="O862" s="213">
        <v>0</v>
      </c>
      <c r="P862" s="213">
        <v>1536316</v>
      </c>
      <c r="Q862" s="213">
        <v>1536316</v>
      </c>
      <c r="R862" s="213">
        <v>0</v>
      </c>
      <c r="S862" s="213">
        <v>1536316</v>
      </c>
    </row>
    <row r="863" spans="2:19" ht="15.75" customHeight="1">
      <c r="B863" s="247" t="s">
        <v>72</v>
      </c>
      <c r="C863" s="248">
        <f t="shared" ref="C863:H863" si="257">SUM(C861:C862)</f>
        <v>7668741</v>
      </c>
      <c r="D863" s="249">
        <f t="shared" si="257"/>
        <v>16</v>
      </c>
      <c r="E863" s="250">
        <f t="shared" si="257"/>
        <v>7668757</v>
      </c>
      <c r="F863" s="251">
        <f t="shared" si="257"/>
        <v>7668741</v>
      </c>
      <c r="G863" s="249">
        <f t="shared" si="257"/>
        <v>0</v>
      </c>
      <c r="H863" s="252">
        <f t="shared" si="257"/>
        <v>7668741</v>
      </c>
      <c r="I863" s="274">
        <f t="shared" si="254"/>
        <v>100</v>
      </c>
      <c r="J863" s="237">
        <v>0</v>
      </c>
      <c r="K863" s="276">
        <f t="shared" si="256"/>
        <v>100</v>
      </c>
      <c r="L863" s="247" t="s">
        <v>72</v>
      </c>
      <c r="N863" s="213">
        <v>7668741</v>
      </c>
      <c r="O863" s="213">
        <v>16</v>
      </c>
      <c r="P863" s="213">
        <v>7668757</v>
      </c>
      <c r="Q863" s="213">
        <v>7668741</v>
      </c>
      <c r="R863" s="213">
        <v>0</v>
      </c>
      <c r="S863" s="213">
        <v>7668741</v>
      </c>
    </row>
    <row r="864" spans="2:19">
      <c r="I864" s="256"/>
      <c r="J864" s="256"/>
      <c r="K864" s="256"/>
      <c r="L864" s="257" t="s">
        <v>100</v>
      </c>
    </row>
    <row r="865" spans="1:22" ht="19.2">
      <c r="B865" s="212" t="s">
        <v>88</v>
      </c>
      <c r="I865" s="256"/>
      <c r="J865" s="256"/>
      <c r="K865" s="256"/>
    </row>
    <row r="866" spans="1:22">
      <c r="I866" s="256"/>
      <c r="J866" s="256"/>
      <c r="K866" s="256"/>
      <c r="L866" s="214" t="s">
        <v>9</v>
      </c>
    </row>
    <row r="867" spans="1:22" s="215" customFormat="1" ht="17.25" customHeight="1">
      <c r="A867" s="213"/>
      <c r="B867" s="282"/>
      <c r="C867" s="447" t="s">
        <v>5</v>
      </c>
      <c r="D867" s="448"/>
      <c r="E867" s="449"/>
      <c r="F867" s="448" t="s">
        <v>6</v>
      </c>
      <c r="G867" s="448"/>
      <c r="H867" s="448"/>
      <c r="I867" s="447" t="s">
        <v>7</v>
      </c>
      <c r="J867" s="448"/>
      <c r="K867" s="449"/>
      <c r="L867" s="282"/>
      <c r="N867" s="215" t="s">
        <v>227</v>
      </c>
      <c r="Q867" s="215" t="s">
        <v>228</v>
      </c>
    </row>
    <row r="868" spans="1:22" s="215" customFormat="1" ht="17.25" customHeight="1">
      <c r="A868" s="213"/>
      <c r="B868" s="283" t="s">
        <v>8</v>
      </c>
      <c r="C868" s="284" t="s">
        <v>2</v>
      </c>
      <c r="D868" s="285" t="s">
        <v>3</v>
      </c>
      <c r="E868" s="286" t="s">
        <v>4</v>
      </c>
      <c r="F868" s="287" t="s">
        <v>2</v>
      </c>
      <c r="G868" s="285" t="s">
        <v>3</v>
      </c>
      <c r="H868" s="288" t="s">
        <v>4</v>
      </c>
      <c r="I868" s="284" t="s">
        <v>198</v>
      </c>
      <c r="J868" s="285" t="s">
        <v>199</v>
      </c>
      <c r="K868" s="286" t="s">
        <v>200</v>
      </c>
      <c r="L868" s="283" t="s">
        <v>69</v>
      </c>
      <c r="N868" s="215" t="s">
        <v>229</v>
      </c>
      <c r="O868" s="215" t="s">
        <v>230</v>
      </c>
      <c r="P868" s="215" t="s">
        <v>231</v>
      </c>
      <c r="Q868" s="215" t="s">
        <v>229</v>
      </c>
      <c r="R868" s="215" t="s">
        <v>230</v>
      </c>
      <c r="S868" s="215" t="s">
        <v>231</v>
      </c>
    </row>
    <row r="869" spans="1:22" s="215" customFormat="1" ht="17.25" customHeight="1">
      <c r="B869" s="289"/>
      <c r="C869" s="290" t="s">
        <v>201</v>
      </c>
      <c r="D869" s="291" t="s">
        <v>202</v>
      </c>
      <c r="E869" s="292" t="s">
        <v>203</v>
      </c>
      <c r="F869" s="293" t="s">
        <v>204</v>
      </c>
      <c r="G869" s="291" t="s">
        <v>205</v>
      </c>
      <c r="H869" s="294" t="s">
        <v>206</v>
      </c>
      <c r="I869" s="290"/>
      <c r="J869" s="291"/>
      <c r="K869" s="292"/>
      <c r="L869" s="289"/>
      <c r="N869" s="215" t="s">
        <v>26</v>
      </c>
      <c r="O869" s="215" t="s">
        <v>27</v>
      </c>
      <c r="P869" s="215" t="s">
        <v>28</v>
      </c>
      <c r="Q869" s="215" t="s">
        <v>29</v>
      </c>
      <c r="R869" s="215" t="s">
        <v>30</v>
      </c>
      <c r="S869" s="215" t="s">
        <v>31</v>
      </c>
    </row>
    <row r="870" spans="1:22">
      <c r="A870" s="215"/>
      <c r="B870" s="216" t="s">
        <v>33</v>
      </c>
      <c r="C870" s="217">
        <f t="shared" ref="C870:C908" si="258">N870</f>
        <v>0</v>
      </c>
      <c r="D870" s="218">
        <f t="shared" ref="D870:D908" si="259">O870</f>
        <v>0</v>
      </c>
      <c r="E870" s="219">
        <f t="shared" ref="E870:E908" si="260">P870</f>
        <v>0</v>
      </c>
      <c r="F870" s="220">
        <f t="shared" ref="F870:F908" si="261">Q870</f>
        <v>0</v>
      </c>
      <c r="G870" s="218">
        <f t="shared" ref="G870:G908" si="262">R870</f>
        <v>0</v>
      </c>
      <c r="H870" s="221">
        <f t="shared" ref="H870:H908" si="263">S870</f>
        <v>0</v>
      </c>
      <c r="I870" s="258" t="s">
        <v>233</v>
      </c>
      <c r="J870" s="259" t="s">
        <v>233</v>
      </c>
      <c r="K870" s="260" t="s">
        <v>233</v>
      </c>
      <c r="L870" s="225" t="s">
        <v>33</v>
      </c>
      <c r="N870" s="213">
        <v>0</v>
      </c>
      <c r="O870" s="213">
        <v>0</v>
      </c>
      <c r="P870" s="213">
        <v>0</v>
      </c>
      <c r="Q870" s="213">
        <v>0</v>
      </c>
      <c r="R870" s="213">
        <v>0</v>
      </c>
      <c r="S870" s="213">
        <v>0</v>
      </c>
      <c r="T870" s="213" t="s">
        <v>191</v>
      </c>
      <c r="U870" s="213" t="s">
        <v>191</v>
      </c>
      <c r="V870" s="213" t="s">
        <v>191</v>
      </c>
    </row>
    <row r="871" spans="1:22">
      <c r="A871" s="215"/>
      <c r="B871" s="226" t="s">
        <v>0</v>
      </c>
      <c r="C871" s="227">
        <f t="shared" si="258"/>
        <v>0</v>
      </c>
      <c r="D871" s="228">
        <f t="shared" si="259"/>
        <v>0</v>
      </c>
      <c r="E871" s="229">
        <f t="shared" si="260"/>
        <v>0</v>
      </c>
      <c r="F871" s="230">
        <f t="shared" si="261"/>
        <v>0</v>
      </c>
      <c r="G871" s="228">
        <f t="shared" si="262"/>
        <v>0</v>
      </c>
      <c r="H871" s="231">
        <f t="shared" si="263"/>
        <v>0</v>
      </c>
      <c r="I871" s="261" t="s">
        <v>233</v>
      </c>
      <c r="J871" s="237" t="s">
        <v>233</v>
      </c>
      <c r="K871" s="262" t="s">
        <v>233</v>
      </c>
      <c r="L871" s="226" t="s">
        <v>0</v>
      </c>
      <c r="N871" s="213">
        <v>0</v>
      </c>
      <c r="O871" s="213">
        <v>0</v>
      </c>
      <c r="P871" s="213">
        <v>0</v>
      </c>
      <c r="Q871" s="213">
        <v>0</v>
      </c>
      <c r="R871" s="213">
        <v>0</v>
      </c>
      <c r="S871" s="213">
        <v>0</v>
      </c>
      <c r="T871" s="213" t="s">
        <v>191</v>
      </c>
      <c r="U871" s="213" t="s">
        <v>191</v>
      </c>
      <c r="V871" s="213" t="s">
        <v>191</v>
      </c>
    </row>
    <row r="872" spans="1:22">
      <c r="B872" s="226" t="s">
        <v>1</v>
      </c>
      <c r="C872" s="227">
        <f t="shared" si="258"/>
        <v>0</v>
      </c>
      <c r="D872" s="228">
        <f t="shared" si="259"/>
        <v>0</v>
      </c>
      <c r="E872" s="229">
        <f t="shared" si="260"/>
        <v>0</v>
      </c>
      <c r="F872" s="230">
        <f t="shared" si="261"/>
        <v>0</v>
      </c>
      <c r="G872" s="228">
        <f t="shared" si="262"/>
        <v>0</v>
      </c>
      <c r="H872" s="231">
        <f t="shared" si="263"/>
        <v>0</v>
      </c>
      <c r="I872" s="261" t="s">
        <v>233</v>
      </c>
      <c r="J872" s="237" t="s">
        <v>233</v>
      </c>
      <c r="K872" s="262" t="s">
        <v>233</v>
      </c>
      <c r="L872" s="226" t="s">
        <v>1</v>
      </c>
      <c r="N872" s="213">
        <v>0</v>
      </c>
      <c r="O872" s="213">
        <v>0</v>
      </c>
      <c r="P872" s="213">
        <v>0</v>
      </c>
      <c r="Q872" s="213">
        <v>0</v>
      </c>
      <c r="R872" s="213">
        <v>0</v>
      </c>
      <c r="S872" s="213">
        <v>0</v>
      </c>
      <c r="T872" s="213" t="s">
        <v>191</v>
      </c>
      <c r="U872" s="213" t="s">
        <v>191</v>
      </c>
      <c r="V872" s="213" t="s">
        <v>191</v>
      </c>
    </row>
    <row r="873" spans="1:22">
      <c r="B873" s="226" t="s">
        <v>34</v>
      </c>
      <c r="C873" s="227">
        <f t="shared" si="258"/>
        <v>0</v>
      </c>
      <c r="D873" s="228">
        <f t="shared" si="259"/>
        <v>0</v>
      </c>
      <c r="E873" s="229">
        <f t="shared" si="260"/>
        <v>0</v>
      </c>
      <c r="F873" s="230">
        <f t="shared" si="261"/>
        <v>0</v>
      </c>
      <c r="G873" s="228">
        <f t="shared" si="262"/>
        <v>0</v>
      </c>
      <c r="H873" s="231">
        <f t="shared" si="263"/>
        <v>0</v>
      </c>
      <c r="I873" s="261" t="s">
        <v>233</v>
      </c>
      <c r="J873" s="237" t="s">
        <v>233</v>
      </c>
      <c r="K873" s="262" t="s">
        <v>233</v>
      </c>
      <c r="L873" s="226" t="s">
        <v>34</v>
      </c>
      <c r="N873" s="213">
        <v>0</v>
      </c>
      <c r="O873" s="213">
        <v>0</v>
      </c>
      <c r="P873" s="213">
        <v>0</v>
      </c>
      <c r="Q873" s="213">
        <v>0</v>
      </c>
      <c r="R873" s="213">
        <v>0</v>
      </c>
      <c r="S873" s="213">
        <v>0</v>
      </c>
      <c r="T873" s="213" t="s">
        <v>191</v>
      </c>
      <c r="U873" s="213" t="s">
        <v>191</v>
      </c>
      <c r="V873" s="213" t="s">
        <v>191</v>
      </c>
    </row>
    <row r="874" spans="1:22">
      <c r="B874" s="226" t="s">
        <v>35</v>
      </c>
      <c r="C874" s="227">
        <f t="shared" si="258"/>
        <v>0</v>
      </c>
      <c r="D874" s="228">
        <f t="shared" si="259"/>
        <v>0</v>
      </c>
      <c r="E874" s="229">
        <f t="shared" si="260"/>
        <v>0</v>
      </c>
      <c r="F874" s="230">
        <f t="shared" si="261"/>
        <v>0</v>
      </c>
      <c r="G874" s="228">
        <f t="shared" si="262"/>
        <v>0</v>
      </c>
      <c r="H874" s="231">
        <f t="shared" si="263"/>
        <v>0</v>
      </c>
      <c r="I874" s="261" t="s">
        <v>233</v>
      </c>
      <c r="J874" s="237" t="s">
        <v>233</v>
      </c>
      <c r="K874" s="262" t="s">
        <v>233</v>
      </c>
      <c r="L874" s="226" t="s">
        <v>35</v>
      </c>
      <c r="N874" s="213">
        <v>0</v>
      </c>
      <c r="O874" s="213">
        <v>0</v>
      </c>
      <c r="P874" s="213">
        <v>0</v>
      </c>
      <c r="Q874" s="213">
        <v>0</v>
      </c>
      <c r="R874" s="213">
        <v>0</v>
      </c>
      <c r="S874" s="213">
        <v>0</v>
      </c>
      <c r="T874" s="213" t="s">
        <v>191</v>
      </c>
      <c r="U874" s="213" t="s">
        <v>191</v>
      </c>
      <c r="V874" s="213" t="s">
        <v>191</v>
      </c>
    </row>
    <row r="875" spans="1:22">
      <c r="B875" s="226" t="s">
        <v>36</v>
      </c>
      <c r="C875" s="227">
        <f t="shared" si="258"/>
        <v>0</v>
      </c>
      <c r="D875" s="228">
        <f t="shared" si="259"/>
        <v>0</v>
      </c>
      <c r="E875" s="229">
        <f t="shared" si="260"/>
        <v>0</v>
      </c>
      <c r="F875" s="230">
        <f t="shared" si="261"/>
        <v>0</v>
      </c>
      <c r="G875" s="228">
        <f t="shared" si="262"/>
        <v>0</v>
      </c>
      <c r="H875" s="231">
        <f t="shared" si="263"/>
        <v>0</v>
      </c>
      <c r="I875" s="261" t="s">
        <v>233</v>
      </c>
      <c r="J875" s="237" t="s">
        <v>233</v>
      </c>
      <c r="K875" s="262" t="s">
        <v>233</v>
      </c>
      <c r="L875" s="226" t="s">
        <v>36</v>
      </c>
      <c r="N875" s="213">
        <v>0</v>
      </c>
      <c r="O875" s="213">
        <v>0</v>
      </c>
      <c r="P875" s="213">
        <v>0</v>
      </c>
      <c r="Q875" s="213">
        <v>0</v>
      </c>
      <c r="R875" s="213">
        <v>0</v>
      </c>
      <c r="S875" s="213">
        <v>0</v>
      </c>
      <c r="T875" s="213" t="s">
        <v>191</v>
      </c>
      <c r="U875" s="213" t="s">
        <v>191</v>
      </c>
      <c r="V875" s="213" t="s">
        <v>191</v>
      </c>
    </row>
    <row r="876" spans="1:22">
      <c r="B876" s="226" t="s">
        <v>37</v>
      </c>
      <c r="C876" s="227">
        <f t="shared" si="258"/>
        <v>0</v>
      </c>
      <c r="D876" s="228">
        <f t="shared" si="259"/>
        <v>0</v>
      </c>
      <c r="E876" s="229">
        <f t="shared" si="260"/>
        <v>0</v>
      </c>
      <c r="F876" s="230">
        <f t="shared" si="261"/>
        <v>0</v>
      </c>
      <c r="G876" s="228">
        <f t="shared" si="262"/>
        <v>0</v>
      </c>
      <c r="H876" s="231">
        <f t="shared" si="263"/>
        <v>0</v>
      </c>
      <c r="I876" s="261" t="s">
        <v>233</v>
      </c>
      <c r="J876" s="237" t="s">
        <v>233</v>
      </c>
      <c r="K876" s="262" t="s">
        <v>233</v>
      </c>
      <c r="L876" s="226" t="s">
        <v>157</v>
      </c>
      <c r="N876" s="213">
        <v>0</v>
      </c>
      <c r="O876" s="213">
        <v>0</v>
      </c>
      <c r="P876" s="213">
        <v>0</v>
      </c>
      <c r="Q876" s="213">
        <v>0</v>
      </c>
      <c r="R876" s="213">
        <v>0</v>
      </c>
      <c r="S876" s="213">
        <v>0</v>
      </c>
      <c r="T876" s="213" t="s">
        <v>191</v>
      </c>
      <c r="U876" s="213" t="s">
        <v>191</v>
      </c>
      <c r="V876" s="213" t="s">
        <v>191</v>
      </c>
    </row>
    <row r="877" spans="1:22">
      <c r="B877" s="226" t="s">
        <v>38</v>
      </c>
      <c r="C877" s="227">
        <f t="shared" si="258"/>
        <v>0</v>
      </c>
      <c r="D877" s="228">
        <f t="shared" si="259"/>
        <v>0</v>
      </c>
      <c r="E877" s="229">
        <f t="shared" si="260"/>
        <v>0</v>
      </c>
      <c r="F877" s="230">
        <f t="shared" si="261"/>
        <v>0</v>
      </c>
      <c r="G877" s="228">
        <f t="shared" si="262"/>
        <v>0</v>
      </c>
      <c r="H877" s="231">
        <f t="shared" si="263"/>
        <v>0</v>
      </c>
      <c r="I877" s="261" t="s">
        <v>233</v>
      </c>
      <c r="J877" s="237" t="s">
        <v>233</v>
      </c>
      <c r="K877" s="262" t="s">
        <v>233</v>
      </c>
      <c r="L877" s="226" t="s">
        <v>38</v>
      </c>
      <c r="N877" s="213">
        <v>0</v>
      </c>
      <c r="O877" s="213">
        <v>0</v>
      </c>
      <c r="P877" s="213">
        <v>0</v>
      </c>
      <c r="Q877" s="213">
        <v>0</v>
      </c>
      <c r="R877" s="213">
        <v>0</v>
      </c>
      <c r="S877" s="213">
        <v>0</v>
      </c>
      <c r="T877" s="213" t="s">
        <v>191</v>
      </c>
      <c r="U877" s="213" t="s">
        <v>191</v>
      </c>
      <c r="V877" s="213" t="s">
        <v>191</v>
      </c>
    </row>
    <row r="878" spans="1:22">
      <c r="B878" s="226" t="s">
        <v>39</v>
      </c>
      <c r="C878" s="227">
        <f t="shared" si="258"/>
        <v>0</v>
      </c>
      <c r="D878" s="228">
        <f t="shared" si="259"/>
        <v>0</v>
      </c>
      <c r="E878" s="229">
        <f t="shared" si="260"/>
        <v>0</v>
      </c>
      <c r="F878" s="230">
        <f t="shared" si="261"/>
        <v>0</v>
      </c>
      <c r="G878" s="228">
        <f t="shared" si="262"/>
        <v>0</v>
      </c>
      <c r="H878" s="231">
        <f t="shared" si="263"/>
        <v>0</v>
      </c>
      <c r="I878" s="261" t="s">
        <v>233</v>
      </c>
      <c r="J878" s="237" t="s">
        <v>233</v>
      </c>
      <c r="K878" s="262" t="s">
        <v>233</v>
      </c>
      <c r="L878" s="226" t="s">
        <v>39</v>
      </c>
      <c r="N878" s="213">
        <v>0</v>
      </c>
      <c r="O878" s="213">
        <v>0</v>
      </c>
      <c r="P878" s="213">
        <v>0</v>
      </c>
      <c r="Q878" s="213">
        <v>0</v>
      </c>
      <c r="R878" s="213">
        <v>0</v>
      </c>
      <c r="S878" s="213">
        <v>0</v>
      </c>
      <c r="T878" s="213" t="s">
        <v>191</v>
      </c>
      <c r="U878" s="213" t="s">
        <v>191</v>
      </c>
      <c r="V878" s="213" t="s">
        <v>191</v>
      </c>
    </row>
    <row r="879" spans="1:22">
      <c r="B879" s="226" t="s">
        <v>40</v>
      </c>
      <c r="C879" s="227">
        <f t="shared" si="258"/>
        <v>0</v>
      </c>
      <c r="D879" s="228">
        <f t="shared" si="259"/>
        <v>0</v>
      </c>
      <c r="E879" s="229">
        <f t="shared" si="260"/>
        <v>0</v>
      </c>
      <c r="F879" s="230">
        <f t="shared" si="261"/>
        <v>0</v>
      </c>
      <c r="G879" s="228">
        <f t="shared" si="262"/>
        <v>0</v>
      </c>
      <c r="H879" s="231">
        <f t="shared" si="263"/>
        <v>0</v>
      </c>
      <c r="I879" s="261" t="s">
        <v>233</v>
      </c>
      <c r="J879" s="237" t="s">
        <v>233</v>
      </c>
      <c r="K879" s="262" t="s">
        <v>233</v>
      </c>
      <c r="L879" s="226" t="s">
        <v>40</v>
      </c>
      <c r="N879" s="213">
        <v>0</v>
      </c>
      <c r="O879" s="213">
        <v>0</v>
      </c>
      <c r="P879" s="213">
        <v>0</v>
      </c>
      <c r="Q879" s="213">
        <v>0</v>
      </c>
      <c r="R879" s="213">
        <v>0</v>
      </c>
      <c r="S879" s="213">
        <v>0</v>
      </c>
      <c r="T879" s="213" t="s">
        <v>191</v>
      </c>
      <c r="U879" s="213" t="s">
        <v>191</v>
      </c>
      <c r="V879" s="213" t="s">
        <v>191</v>
      </c>
    </row>
    <row r="880" spans="1:22">
      <c r="B880" s="226" t="s">
        <v>260</v>
      </c>
      <c r="C880" s="227">
        <f t="shared" si="258"/>
        <v>0</v>
      </c>
      <c r="D880" s="228">
        <f t="shared" si="259"/>
        <v>0</v>
      </c>
      <c r="E880" s="229">
        <f t="shared" si="260"/>
        <v>0</v>
      </c>
      <c r="F880" s="230">
        <f t="shared" si="261"/>
        <v>0</v>
      </c>
      <c r="G880" s="228">
        <f t="shared" si="262"/>
        <v>0</v>
      </c>
      <c r="H880" s="231">
        <f t="shared" si="263"/>
        <v>0</v>
      </c>
      <c r="I880" s="261" t="s">
        <v>233</v>
      </c>
      <c r="J880" s="237" t="s">
        <v>233</v>
      </c>
      <c r="K880" s="262" t="s">
        <v>233</v>
      </c>
      <c r="L880" s="226" t="s">
        <v>259</v>
      </c>
      <c r="N880" s="213">
        <v>0</v>
      </c>
      <c r="O880" s="213">
        <v>0</v>
      </c>
      <c r="P880" s="213">
        <v>0</v>
      </c>
      <c r="Q880" s="213">
        <v>0</v>
      </c>
      <c r="R880" s="213">
        <v>0</v>
      </c>
      <c r="S880" s="213">
        <v>0</v>
      </c>
      <c r="T880" s="213" t="s">
        <v>191</v>
      </c>
      <c r="U880" s="213" t="s">
        <v>191</v>
      </c>
      <c r="V880" s="213" t="s">
        <v>191</v>
      </c>
    </row>
    <row r="881" spans="2:22">
      <c r="B881" s="235" t="s">
        <v>41</v>
      </c>
      <c r="C881" s="227">
        <f t="shared" si="258"/>
        <v>0</v>
      </c>
      <c r="D881" s="228">
        <f t="shared" si="259"/>
        <v>0</v>
      </c>
      <c r="E881" s="229">
        <f t="shared" si="260"/>
        <v>0</v>
      </c>
      <c r="F881" s="230">
        <f t="shared" si="261"/>
        <v>0</v>
      </c>
      <c r="G881" s="228">
        <f t="shared" si="262"/>
        <v>0</v>
      </c>
      <c r="H881" s="231">
        <f t="shared" si="263"/>
        <v>0</v>
      </c>
      <c r="I881" s="261" t="s">
        <v>233</v>
      </c>
      <c r="J881" s="237" t="s">
        <v>233</v>
      </c>
      <c r="K881" s="262" t="s">
        <v>233</v>
      </c>
      <c r="L881" s="235" t="s">
        <v>41</v>
      </c>
      <c r="N881" s="213">
        <v>0</v>
      </c>
      <c r="O881" s="213">
        <v>0</v>
      </c>
      <c r="P881" s="213">
        <v>0</v>
      </c>
      <c r="Q881" s="213">
        <v>0</v>
      </c>
      <c r="R881" s="213">
        <v>0</v>
      </c>
      <c r="S881" s="213">
        <v>0</v>
      </c>
      <c r="T881" s="213" t="s">
        <v>191</v>
      </c>
      <c r="U881" s="213" t="s">
        <v>191</v>
      </c>
      <c r="V881" s="213" t="s">
        <v>191</v>
      </c>
    </row>
    <row r="882" spans="2:22">
      <c r="B882" s="226" t="s">
        <v>42</v>
      </c>
      <c r="C882" s="227">
        <f t="shared" si="258"/>
        <v>0</v>
      </c>
      <c r="D882" s="228">
        <f t="shared" si="259"/>
        <v>0</v>
      </c>
      <c r="E882" s="229">
        <f t="shared" si="260"/>
        <v>0</v>
      </c>
      <c r="F882" s="230">
        <f t="shared" si="261"/>
        <v>0</v>
      </c>
      <c r="G882" s="228">
        <f t="shared" si="262"/>
        <v>0</v>
      </c>
      <c r="H882" s="231">
        <f t="shared" si="263"/>
        <v>0</v>
      </c>
      <c r="I882" s="261" t="s">
        <v>233</v>
      </c>
      <c r="J882" s="237" t="s">
        <v>233</v>
      </c>
      <c r="K882" s="262" t="s">
        <v>233</v>
      </c>
      <c r="L882" s="226" t="s">
        <v>42</v>
      </c>
      <c r="N882" s="213">
        <v>0</v>
      </c>
      <c r="O882" s="213">
        <v>0</v>
      </c>
      <c r="P882" s="213">
        <v>0</v>
      </c>
      <c r="Q882" s="213">
        <v>0</v>
      </c>
      <c r="R882" s="213">
        <v>0</v>
      </c>
      <c r="S882" s="213">
        <v>0</v>
      </c>
      <c r="T882" s="213" t="s">
        <v>191</v>
      </c>
      <c r="U882" s="213" t="s">
        <v>191</v>
      </c>
      <c r="V882" s="213" t="s">
        <v>191</v>
      </c>
    </row>
    <row r="883" spans="2:22">
      <c r="B883" s="226" t="s">
        <v>43</v>
      </c>
      <c r="C883" s="227">
        <f t="shared" si="258"/>
        <v>0</v>
      </c>
      <c r="D883" s="228">
        <f t="shared" si="259"/>
        <v>0</v>
      </c>
      <c r="E883" s="229">
        <f t="shared" si="260"/>
        <v>0</v>
      </c>
      <c r="F883" s="230">
        <f t="shared" si="261"/>
        <v>0</v>
      </c>
      <c r="G883" s="228">
        <f t="shared" si="262"/>
        <v>0</v>
      </c>
      <c r="H883" s="231">
        <f t="shared" si="263"/>
        <v>0</v>
      </c>
      <c r="I883" s="261" t="s">
        <v>233</v>
      </c>
      <c r="J883" s="237" t="s">
        <v>233</v>
      </c>
      <c r="K883" s="262" t="s">
        <v>233</v>
      </c>
      <c r="L883" s="226" t="s">
        <v>43</v>
      </c>
      <c r="N883" s="213">
        <v>0</v>
      </c>
      <c r="O883" s="213">
        <v>0</v>
      </c>
      <c r="P883" s="213">
        <v>0</v>
      </c>
      <c r="Q883" s="213">
        <v>0</v>
      </c>
      <c r="R883" s="213">
        <v>0</v>
      </c>
      <c r="S883" s="213">
        <v>0</v>
      </c>
      <c r="T883" s="213" t="s">
        <v>191</v>
      </c>
      <c r="U883" s="213" t="s">
        <v>191</v>
      </c>
      <c r="V883" s="213" t="s">
        <v>191</v>
      </c>
    </row>
    <row r="884" spans="2:22">
      <c r="B884" s="226" t="s">
        <v>44</v>
      </c>
      <c r="C884" s="227">
        <f t="shared" si="258"/>
        <v>0</v>
      </c>
      <c r="D884" s="228">
        <f t="shared" si="259"/>
        <v>0</v>
      </c>
      <c r="E884" s="229">
        <f t="shared" si="260"/>
        <v>0</v>
      </c>
      <c r="F884" s="230">
        <f t="shared" si="261"/>
        <v>0</v>
      </c>
      <c r="G884" s="228">
        <f t="shared" si="262"/>
        <v>0</v>
      </c>
      <c r="H884" s="231">
        <f t="shared" si="263"/>
        <v>0</v>
      </c>
      <c r="I884" s="261" t="s">
        <v>233</v>
      </c>
      <c r="J884" s="237" t="s">
        <v>233</v>
      </c>
      <c r="K884" s="262" t="s">
        <v>233</v>
      </c>
      <c r="L884" s="226" t="s">
        <v>44</v>
      </c>
      <c r="N884" s="213">
        <v>0</v>
      </c>
      <c r="O884" s="213">
        <v>0</v>
      </c>
      <c r="P884" s="213">
        <v>0</v>
      </c>
      <c r="Q884" s="213">
        <v>0</v>
      </c>
      <c r="R884" s="213">
        <v>0</v>
      </c>
      <c r="S884" s="213">
        <v>0</v>
      </c>
      <c r="T884" s="213" t="s">
        <v>191</v>
      </c>
      <c r="U884" s="213" t="s">
        <v>191</v>
      </c>
      <c r="V884" s="213" t="s">
        <v>191</v>
      </c>
    </row>
    <row r="885" spans="2:22">
      <c r="B885" s="226" t="s">
        <v>45</v>
      </c>
      <c r="C885" s="227">
        <f t="shared" si="258"/>
        <v>0</v>
      </c>
      <c r="D885" s="228">
        <f t="shared" si="259"/>
        <v>0</v>
      </c>
      <c r="E885" s="229">
        <f t="shared" si="260"/>
        <v>0</v>
      </c>
      <c r="F885" s="230">
        <f t="shared" si="261"/>
        <v>0</v>
      </c>
      <c r="G885" s="228">
        <f t="shared" si="262"/>
        <v>0</v>
      </c>
      <c r="H885" s="231">
        <f t="shared" si="263"/>
        <v>0</v>
      </c>
      <c r="I885" s="261" t="s">
        <v>233</v>
      </c>
      <c r="J885" s="237" t="s">
        <v>233</v>
      </c>
      <c r="K885" s="262" t="s">
        <v>233</v>
      </c>
      <c r="L885" s="226" t="s">
        <v>45</v>
      </c>
      <c r="N885" s="213">
        <v>0</v>
      </c>
      <c r="O885" s="213">
        <v>0</v>
      </c>
      <c r="P885" s="213">
        <v>0</v>
      </c>
      <c r="Q885" s="213">
        <v>0</v>
      </c>
      <c r="R885" s="213">
        <v>0</v>
      </c>
      <c r="S885" s="213">
        <v>0</v>
      </c>
      <c r="T885" s="213" t="s">
        <v>191</v>
      </c>
      <c r="U885" s="213" t="s">
        <v>191</v>
      </c>
      <c r="V885" s="213" t="s">
        <v>191</v>
      </c>
    </row>
    <row r="886" spans="2:22">
      <c r="B886" s="226" t="s">
        <v>46</v>
      </c>
      <c r="C886" s="227">
        <f t="shared" si="258"/>
        <v>0</v>
      </c>
      <c r="D886" s="228">
        <f t="shared" si="259"/>
        <v>0</v>
      </c>
      <c r="E886" s="229">
        <f t="shared" si="260"/>
        <v>0</v>
      </c>
      <c r="F886" s="230">
        <f t="shared" si="261"/>
        <v>0</v>
      </c>
      <c r="G886" s="228">
        <f t="shared" si="262"/>
        <v>0</v>
      </c>
      <c r="H886" s="231">
        <f t="shared" si="263"/>
        <v>0</v>
      </c>
      <c r="I886" s="261" t="s">
        <v>233</v>
      </c>
      <c r="J886" s="237" t="s">
        <v>233</v>
      </c>
      <c r="K886" s="262" t="s">
        <v>233</v>
      </c>
      <c r="L886" s="226" t="s">
        <v>46</v>
      </c>
      <c r="N886" s="213">
        <v>0</v>
      </c>
      <c r="O886" s="213">
        <v>0</v>
      </c>
      <c r="P886" s="213">
        <v>0</v>
      </c>
      <c r="Q886" s="213">
        <v>0</v>
      </c>
      <c r="R886" s="213">
        <v>0</v>
      </c>
      <c r="S886" s="213">
        <v>0</v>
      </c>
      <c r="T886" s="213" t="s">
        <v>191</v>
      </c>
      <c r="U886" s="213" t="s">
        <v>191</v>
      </c>
      <c r="V886" s="213" t="s">
        <v>191</v>
      </c>
    </row>
    <row r="887" spans="2:22">
      <c r="B887" s="226" t="s">
        <v>47</v>
      </c>
      <c r="C887" s="227">
        <f t="shared" si="258"/>
        <v>0</v>
      </c>
      <c r="D887" s="228">
        <f t="shared" si="259"/>
        <v>0</v>
      </c>
      <c r="E887" s="229">
        <f t="shared" si="260"/>
        <v>0</v>
      </c>
      <c r="F887" s="230">
        <f t="shared" si="261"/>
        <v>0</v>
      </c>
      <c r="G887" s="228">
        <f t="shared" si="262"/>
        <v>0</v>
      </c>
      <c r="H887" s="231">
        <f t="shared" si="263"/>
        <v>0</v>
      </c>
      <c r="I887" s="261" t="s">
        <v>233</v>
      </c>
      <c r="J887" s="237" t="s">
        <v>233</v>
      </c>
      <c r="K887" s="262" t="s">
        <v>233</v>
      </c>
      <c r="L887" s="226" t="s">
        <v>47</v>
      </c>
      <c r="N887" s="213">
        <v>0</v>
      </c>
      <c r="O887" s="213">
        <v>0</v>
      </c>
      <c r="P887" s="213">
        <v>0</v>
      </c>
      <c r="Q887" s="213">
        <v>0</v>
      </c>
      <c r="R887" s="213">
        <v>0</v>
      </c>
      <c r="S887" s="213">
        <v>0</v>
      </c>
      <c r="T887" s="213" t="s">
        <v>191</v>
      </c>
      <c r="U887" s="213" t="s">
        <v>191</v>
      </c>
      <c r="V887" s="213" t="s">
        <v>191</v>
      </c>
    </row>
    <row r="888" spans="2:22">
      <c r="B888" s="226" t="s">
        <v>48</v>
      </c>
      <c r="C888" s="227">
        <f t="shared" si="258"/>
        <v>0</v>
      </c>
      <c r="D888" s="228">
        <f t="shared" si="259"/>
        <v>0</v>
      </c>
      <c r="E888" s="229">
        <f t="shared" si="260"/>
        <v>0</v>
      </c>
      <c r="F888" s="230">
        <f t="shared" si="261"/>
        <v>0</v>
      </c>
      <c r="G888" s="228">
        <f t="shared" si="262"/>
        <v>0</v>
      </c>
      <c r="H888" s="231">
        <f t="shared" si="263"/>
        <v>0</v>
      </c>
      <c r="I888" s="261" t="s">
        <v>233</v>
      </c>
      <c r="J888" s="237" t="s">
        <v>233</v>
      </c>
      <c r="K888" s="262" t="s">
        <v>233</v>
      </c>
      <c r="L888" s="226" t="s">
        <v>48</v>
      </c>
      <c r="N888" s="213">
        <v>0</v>
      </c>
      <c r="O888" s="213">
        <v>0</v>
      </c>
      <c r="P888" s="213">
        <v>0</v>
      </c>
      <c r="Q888" s="213">
        <v>0</v>
      </c>
      <c r="R888" s="213">
        <v>0</v>
      </c>
      <c r="S888" s="213">
        <v>0</v>
      </c>
      <c r="T888" s="213" t="s">
        <v>191</v>
      </c>
      <c r="U888" s="213" t="s">
        <v>191</v>
      </c>
      <c r="V888" s="213" t="s">
        <v>191</v>
      </c>
    </row>
    <row r="889" spans="2:22">
      <c r="B889" s="226" t="s">
        <v>49</v>
      </c>
      <c r="C889" s="227">
        <f t="shared" si="258"/>
        <v>0</v>
      </c>
      <c r="D889" s="228">
        <f t="shared" si="259"/>
        <v>0</v>
      </c>
      <c r="E889" s="229">
        <f t="shared" si="260"/>
        <v>0</v>
      </c>
      <c r="F889" s="230">
        <f t="shared" si="261"/>
        <v>0</v>
      </c>
      <c r="G889" s="228">
        <f t="shared" si="262"/>
        <v>0</v>
      </c>
      <c r="H889" s="231">
        <f t="shared" si="263"/>
        <v>0</v>
      </c>
      <c r="I889" s="261" t="s">
        <v>233</v>
      </c>
      <c r="J889" s="237" t="s">
        <v>233</v>
      </c>
      <c r="K889" s="262" t="s">
        <v>233</v>
      </c>
      <c r="L889" s="226" t="s">
        <v>49</v>
      </c>
      <c r="N889" s="213">
        <v>0</v>
      </c>
      <c r="O889" s="213">
        <v>0</v>
      </c>
      <c r="P889" s="213">
        <v>0</v>
      </c>
      <c r="Q889" s="213">
        <v>0</v>
      </c>
      <c r="R889" s="213">
        <v>0</v>
      </c>
      <c r="S889" s="213">
        <v>0</v>
      </c>
      <c r="T889" s="213" t="s">
        <v>191</v>
      </c>
      <c r="U889" s="213" t="s">
        <v>191</v>
      </c>
      <c r="V889" s="213" t="s">
        <v>191</v>
      </c>
    </row>
    <row r="890" spans="2:22">
      <c r="B890" s="226" t="s">
        <v>50</v>
      </c>
      <c r="C890" s="227">
        <f t="shared" si="258"/>
        <v>0</v>
      </c>
      <c r="D890" s="228">
        <f t="shared" si="259"/>
        <v>0</v>
      </c>
      <c r="E890" s="229">
        <f t="shared" si="260"/>
        <v>0</v>
      </c>
      <c r="F890" s="230">
        <f t="shared" si="261"/>
        <v>0</v>
      </c>
      <c r="G890" s="228">
        <f t="shared" si="262"/>
        <v>0</v>
      </c>
      <c r="H890" s="231">
        <f t="shared" si="263"/>
        <v>0</v>
      </c>
      <c r="I890" s="261" t="s">
        <v>233</v>
      </c>
      <c r="J890" s="237" t="s">
        <v>233</v>
      </c>
      <c r="K890" s="262" t="s">
        <v>233</v>
      </c>
      <c r="L890" s="226" t="s">
        <v>50</v>
      </c>
      <c r="N890" s="213">
        <v>0</v>
      </c>
      <c r="O890" s="213">
        <v>0</v>
      </c>
      <c r="P890" s="213">
        <v>0</v>
      </c>
      <c r="Q890" s="213">
        <v>0</v>
      </c>
      <c r="R890" s="213">
        <v>0</v>
      </c>
      <c r="S890" s="213">
        <v>0</v>
      </c>
      <c r="T890" s="213" t="s">
        <v>191</v>
      </c>
      <c r="U890" s="213" t="s">
        <v>191</v>
      </c>
      <c r="V890" s="213" t="s">
        <v>191</v>
      </c>
    </row>
    <row r="891" spans="2:22">
      <c r="B891" s="226" t="s">
        <v>51</v>
      </c>
      <c r="C891" s="227">
        <f t="shared" si="258"/>
        <v>0</v>
      </c>
      <c r="D891" s="228">
        <f t="shared" si="259"/>
        <v>0</v>
      </c>
      <c r="E891" s="229">
        <f t="shared" si="260"/>
        <v>0</v>
      </c>
      <c r="F891" s="230">
        <f t="shared" si="261"/>
        <v>0</v>
      </c>
      <c r="G891" s="228">
        <f t="shared" si="262"/>
        <v>0</v>
      </c>
      <c r="H891" s="231">
        <f t="shared" si="263"/>
        <v>0</v>
      </c>
      <c r="I891" s="261" t="s">
        <v>233</v>
      </c>
      <c r="J891" s="237" t="s">
        <v>233</v>
      </c>
      <c r="K891" s="262" t="s">
        <v>233</v>
      </c>
      <c r="L891" s="226" t="s">
        <v>51</v>
      </c>
      <c r="N891" s="213">
        <v>0</v>
      </c>
      <c r="O891" s="213">
        <v>0</v>
      </c>
      <c r="P891" s="213">
        <v>0</v>
      </c>
      <c r="Q891" s="213">
        <v>0</v>
      </c>
      <c r="R891" s="213">
        <v>0</v>
      </c>
      <c r="S891" s="213">
        <v>0</v>
      </c>
      <c r="T891" s="213" t="s">
        <v>191</v>
      </c>
      <c r="U891" s="213" t="s">
        <v>191</v>
      </c>
      <c r="V891" s="213" t="s">
        <v>191</v>
      </c>
    </row>
    <row r="892" spans="2:22">
      <c r="B892" s="226" t="s">
        <v>52</v>
      </c>
      <c r="C892" s="227">
        <f t="shared" si="258"/>
        <v>0</v>
      </c>
      <c r="D892" s="228">
        <f t="shared" si="259"/>
        <v>0</v>
      </c>
      <c r="E892" s="229">
        <f t="shared" si="260"/>
        <v>0</v>
      </c>
      <c r="F892" s="230">
        <f t="shared" si="261"/>
        <v>0</v>
      </c>
      <c r="G892" s="228">
        <f t="shared" si="262"/>
        <v>0</v>
      </c>
      <c r="H892" s="231">
        <f t="shared" si="263"/>
        <v>0</v>
      </c>
      <c r="I892" s="261" t="s">
        <v>233</v>
      </c>
      <c r="J892" s="237" t="s">
        <v>233</v>
      </c>
      <c r="K892" s="262" t="s">
        <v>233</v>
      </c>
      <c r="L892" s="226" t="s">
        <v>52</v>
      </c>
      <c r="N892" s="213">
        <v>0</v>
      </c>
      <c r="O892" s="213">
        <v>0</v>
      </c>
      <c r="P892" s="213">
        <v>0</v>
      </c>
      <c r="Q892" s="213">
        <v>0</v>
      </c>
      <c r="R892" s="213">
        <v>0</v>
      </c>
      <c r="S892" s="213">
        <v>0</v>
      </c>
      <c r="T892" s="213" t="s">
        <v>191</v>
      </c>
      <c r="U892" s="213" t="s">
        <v>191</v>
      </c>
      <c r="V892" s="213" t="s">
        <v>191</v>
      </c>
    </row>
    <row r="893" spans="2:22">
      <c r="B893" s="226" t="s">
        <v>53</v>
      </c>
      <c r="C893" s="227">
        <f t="shared" si="258"/>
        <v>0</v>
      </c>
      <c r="D893" s="228">
        <f t="shared" si="259"/>
        <v>0</v>
      </c>
      <c r="E893" s="229">
        <f t="shared" si="260"/>
        <v>0</v>
      </c>
      <c r="F893" s="230">
        <f t="shared" si="261"/>
        <v>0</v>
      </c>
      <c r="G893" s="228">
        <f t="shared" si="262"/>
        <v>0</v>
      </c>
      <c r="H893" s="231">
        <f t="shared" si="263"/>
        <v>0</v>
      </c>
      <c r="I893" s="261" t="s">
        <v>233</v>
      </c>
      <c r="J893" s="237" t="s">
        <v>233</v>
      </c>
      <c r="K893" s="262" t="s">
        <v>233</v>
      </c>
      <c r="L893" s="226" t="s">
        <v>53</v>
      </c>
      <c r="N893" s="213">
        <v>0</v>
      </c>
      <c r="O893" s="213">
        <v>0</v>
      </c>
      <c r="P893" s="213">
        <v>0</v>
      </c>
      <c r="Q893" s="213">
        <v>0</v>
      </c>
      <c r="R893" s="213">
        <v>0</v>
      </c>
      <c r="S893" s="213">
        <v>0</v>
      </c>
      <c r="T893" s="213" t="s">
        <v>191</v>
      </c>
      <c r="U893" s="213" t="s">
        <v>191</v>
      </c>
      <c r="V893" s="213" t="s">
        <v>191</v>
      </c>
    </row>
    <row r="894" spans="2:22">
      <c r="B894" s="226" t="s">
        <v>54</v>
      </c>
      <c r="C894" s="227">
        <f t="shared" si="258"/>
        <v>0</v>
      </c>
      <c r="D894" s="228">
        <f t="shared" si="259"/>
        <v>0</v>
      </c>
      <c r="E894" s="229">
        <f t="shared" si="260"/>
        <v>0</v>
      </c>
      <c r="F894" s="230">
        <f t="shared" si="261"/>
        <v>0</v>
      </c>
      <c r="G894" s="228">
        <f t="shared" si="262"/>
        <v>0</v>
      </c>
      <c r="H894" s="231">
        <f t="shared" si="263"/>
        <v>0</v>
      </c>
      <c r="I894" s="261" t="s">
        <v>233</v>
      </c>
      <c r="J894" s="237" t="s">
        <v>233</v>
      </c>
      <c r="K894" s="262" t="s">
        <v>233</v>
      </c>
      <c r="L894" s="226" t="s">
        <v>54</v>
      </c>
      <c r="N894" s="213">
        <v>0</v>
      </c>
      <c r="O894" s="213">
        <v>0</v>
      </c>
      <c r="P894" s="213">
        <v>0</v>
      </c>
      <c r="Q894" s="213">
        <v>0</v>
      </c>
      <c r="R894" s="213">
        <v>0</v>
      </c>
      <c r="S894" s="213">
        <v>0</v>
      </c>
      <c r="T894" s="213" t="s">
        <v>191</v>
      </c>
      <c r="U894" s="213" t="s">
        <v>191</v>
      </c>
      <c r="V894" s="213" t="s">
        <v>191</v>
      </c>
    </row>
    <row r="895" spans="2:22">
      <c r="B895" s="226" t="s">
        <v>55</v>
      </c>
      <c r="C895" s="227">
        <f t="shared" si="258"/>
        <v>0</v>
      </c>
      <c r="D895" s="228">
        <f t="shared" si="259"/>
        <v>0</v>
      </c>
      <c r="E895" s="229">
        <f t="shared" si="260"/>
        <v>0</v>
      </c>
      <c r="F895" s="230">
        <f t="shared" si="261"/>
        <v>0</v>
      </c>
      <c r="G895" s="228">
        <f t="shared" si="262"/>
        <v>0</v>
      </c>
      <c r="H895" s="231">
        <f t="shared" si="263"/>
        <v>0</v>
      </c>
      <c r="I895" s="261" t="s">
        <v>233</v>
      </c>
      <c r="J895" s="237" t="s">
        <v>233</v>
      </c>
      <c r="K895" s="262" t="s">
        <v>233</v>
      </c>
      <c r="L895" s="226" t="s">
        <v>55</v>
      </c>
      <c r="N895" s="213">
        <v>0</v>
      </c>
      <c r="O895" s="213">
        <v>0</v>
      </c>
      <c r="P895" s="213">
        <v>0</v>
      </c>
      <c r="Q895" s="213">
        <v>0</v>
      </c>
      <c r="R895" s="213">
        <v>0</v>
      </c>
      <c r="S895" s="213">
        <v>0</v>
      </c>
      <c r="T895" s="213" t="s">
        <v>191</v>
      </c>
      <c r="U895" s="213" t="s">
        <v>191</v>
      </c>
      <c r="V895" s="213" t="s">
        <v>191</v>
      </c>
    </row>
    <row r="896" spans="2:22">
      <c r="B896" s="226" t="s">
        <v>56</v>
      </c>
      <c r="C896" s="227">
        <f t="shared" si="258"/>
        <v>0</v>
      </c>
      <c r="D896" s="228">
        <f t="shared" si="259"/>
        <v>0</v>
      </c>
      <c r="E896" s="229">
        <f t="shared" si="260"/>
        <v>0</v>
      </c>
      <c r="F896" s="230">
        <f t="shared" si="261"/>
        <v>0</v>
      </c>
      <c r="G896" s="228">
        <f t="shared" si="262"/>
        <v>0</v>
      </c>
      <c r="H896" s="231">
        <f t="shared" si="263"/>
        <v>0</v>
      </c>
      <c r="I896" s="261" t="s">
        <v>233</v>
      </c>
      <c r="J896" s="237" t="s">
        <v>233</v>
      </c>
      <c r="K896" s="262" t="s">
        <v>233</v>
      </c>
      <c r="L896" s="226" t="s">
        <v>56</v>
      </c>
      <c r="N896" s="213">
        <v>0</v>
      </c>
      <c r="O896" s="213">
        <v>0</v>
      </c>
      <c r="P896" s="213">
        <v>0</v>
      </c>
      <c r="Q896" s="213">
        <v>0</v>
      </c>
      <c r="R896" s="213">
        <v>0</v>
      </c>
      <c r="S896" s="213">
        <v>0</v>
      </c>
      <c r="T896" s="213" t="s">
        <v>191</v>
      </c>
      <c r="U896" s="213" t="s">
        <v>191</v>
      </c>
      <c r="V896" s="213" t="s">
        <v>191</v>
      </c>
    </row>
    <row r="897" spans="2:22">
      <c r="B897" s="226" t="s">
        <v>57</v>
      </c>
      <c r="C897" s="227">
        <f t="shared" si="258"/>
        <v>0</v>
      </c>
      <c r="D897" s="228">
        <f t="shared" si="259"/>
        <v>0</v>
      </c>
      <c r="E897" s="229">
        <f t="shared" si="260"/>
        <v>0</v>
      </c>
      <c r="F897" s="230">
        <f t="shared" si="261"/>
        <v>0</v>
      </c>
      <c r="G897" s="228">
        <f t="shared" si="262"/>
        <v>0</v>
      </c>
      <c r="H897" s="231">
        <f t="shared" si="263"/>
        <v>0</v>
      </c>
      <c r="I897" s="261" t="s">
        <v>233</v>
      </c>
      <c r="J897" s="237" t="s">
        <v>233</v>
      </c>
      <c r="K897" s="262" t="s">
        <v>233</v>
      </c>
      <c r="L897" s="226" t="s">
        <v>57</v>
      </c>
      <c r="N897" s="213">
        <v>0</v>
      </c>
      <c r="O897" s="213">
        <v>0</v>
      </c>
      <c r="P897" s="213">
        <v>0</v>
      </c>
      <c r="Q897" s="213">
        <v>0</v>
      </c>
      <c r="R897" s="213">
        <v>0</v>
      </c>
      <c r="S897" s="213">
        <v>0</v>
      </c>
      <c r="T897" s="213" t="s">
        <v>191</v>
      </c>
      <c r="U897" s="213" t="s">
        <v>191</v>
      </c>
      <c r="V897" s="213" t="s">
        <v>191</v>
      </c>
    </row>
    <row r="898" spans="2:22">
      <c r="B898" s="226" t="s">
        <v>58</v>
      </c>
      <c r="C898" s="227">
        <f t="shared" si="258"/>
        <v>0</v>
      </c>
      <c r="D898" s="228">
        <f t="shared" si="259"/>
        <v>0</v>
      </c>
      <c r="E898" s="229">
        <f t="shared" si="260"/>
        <v>0</v>
      </c>
      <c r="F898" s="230">
        <f t="shared" si="261"/>
        <v>0</v>
      </c>
      <c r="G898" s="228">
        <f t="shared" si="262"/>
        <v>0</v>
      </c>
      <c r="H898" s="231">
        <f t="shared" si="263"/>
        <v>0</v>
      </c>
      <c r="I898" s="261" t="s">
        <v>233</v>
      </c>
      <c r="J898" s="237" t="s">
        <v>233</v>
      </c>
      <c r="K898" s="262" t="s">
        <v>233</v>
      </c>
      <c r="L898" s="226" t="s">
        <v>58</v>
      </c>
      <c r="N898" s="213">
        <v>0</v>
      </c>
      <c r="O898" s="213">
        <v>0</v>
      </c>
      <c r="P898" s="213">
        <v>0</v>
      </c>
      <c r="Q898" s="213">
        <v>0</v>
      </c>
      <c r="R898" s="213">
        <v>0</v>
      </c>
      <c r="S898" s="213">
        <v>0</v>
      </c>
      <c r="T898" s="213" t="s">
        <v>191</v>
      </c>
      <c r="U898" s="213" t="s">
        <v>191</v>
      </c>
      <c r="V898" s="213" t="s">
        <v>191</v>
      </c>
    </row>
    <row r="899" spans="2:22">
      <c r="B899" s="226" t="s">
        <v>59</v>
      </c>
      <c r="C899" s="227">
        <f t="shared" si="258"/>
        <v>0</v>
      </c>
      <c r="D899" s="228">
        <f t="shared" si="259"/>
        <v>0</v>
      </c>
      <c r="E899" s="229">
        <f t="shared" si="260"/>
        <v>0</v>
      </c>
      <c r="F899" s="230">
        <f t="shared" si="261"/>
        <v>0</v>
      </c>
      <c r="G899" s="228">
        <f t="shared" si="262"/>
        <v>0</v>
      </c>
      <c r="H899" s="231">
        <f t="shared" si="263"/>
        <v>0</v>
      </c>
      <c r="I899" s="261" t="s">
        <v>233</v>
      </c>
      <c r="J899" s="237" t="s">
        <v>233</v>
      </c>
      <c r="K899" s="262" t="s">
        <v>233</v>
      </c>
      <c r="L899" s="226" t="s">
        <v>59</v>
      </c>
      <c r="N899" s="213">
        <v>0</v>
      </c>
      <c r="O899" s="213">
        <v>0</v>
      </c>
      <c r="P899" s="213">
        <v>0</v>
      </c>
      <c r="Q899" s="213">
        <v>0</v>
      </c>
      <c r="R899" s="213">
        <v>0</v>
      </c>
      <c r="S899" s="213">
        <v>0</v>
      </c>
      <c r="T899" s="213" t="s">
        <v>191</v>
      </c>
      <c r="U899" s="213" t="s">
        <v>191</v>
      </c>
      <c r="V899" s="213" t="s">
        <v>191</v>
      </c>
    </row>
    <row r="900" spans="2:22">
      <c r="B900" s="226" t="s">
        <v>60</v>
      </c>
      <c r="C900" s="227">
        <f t="shared" si="258"/>
        <v>0</v>
      </c>
      <c r="D900" s="228">
        <f t="shared" si="259"/>
        <v>0</v>
      </c>
      <c r="E900" s="229">
        <f t="shared" si="260"/>
        <v>0</v>
      </c>
      <c r="F900" s="230">
        <f t="shared" si="261"/>
        <v>0</v>
      </c>
      <c r="G900" s="228">
        <f t="shared" si="262"/>
        <v>0</v>
      </c>
      <c r="H900" s="231">
        <f t="shared" si="263"/>
        <v>0</v>
      </c>
      <c r="I900" s="261" t="s">
        <v>233</v>
      </c>
      <c r="J900" s="237" t="s">
        <v>233</v>
      </c>
      <c r="K900" s="262" t="s">
        <v>233</v>
      </c>
      <c r="L900" s="226" t="s">
        <v>60</v>
      </c>
      <c r="N900" s="213">
        <v>0</v>
      </c>
      <c r="O900" s="213">
        <v>0</v>
      </c>
      <c r="P900" s="213">
        <v>0</v>
      </c>
      <c r="Q900" s="213">
        <v>0</v>
      </c>
      <c r="R900" s="213">
        <v>0</v>
      </c>
      <c r="S900" s="213">
        <v>0</v>
      </c>
      <c r="T900" s="213" t="s">
        <v>191</v>
      </c>
      <c r="U900" s="213" t="s">
        <v>191</v>
      </c>
      <c r="V900" s="213" t="s">
        <v>191</v>
      </c>
    </row>
    <row r="901" spans="2:22">
      <c r="B901" s="226" t="s">
        <v>61</v>
      </c>
      <c r="C901" s="227">
        <f t="shared" si="258"/>
        <v>0</v>
      </c>
      <c r="D901" s="228">
        <f t="shared" si="259"/>
        <v>0</v>
      </c>
      <c r="E901" s="229">
        <f t="shared" si="260"/>
        <v>0</v>
      </c>
      <c r="F901" s="230">
        <f t="shared" si="261"/>
        <v>0</v>
      </c>
      <c r="G901" s="228">
        <f t="shared" si="262"/>
        <v>0</v>
      </c>
      <c r="H901" s="231">
        <f t="shared" si="263"/>
        <v>0</v>
      </c>
      <c r="I901" s="261" t="s">
        <v>233</v>
      </c>
      <c r="J901" s="237" t="s">
        <v>233</v>
      </c>
      <c r="K901" s="262" t="s">
        <v>233</v>
      </c>
      <c r="L901" s="226" t="s">
        <v>61</v>
      </c>
      <c r="N901" s="213">
        <v>0</v>
      </c>
      <c r="O901" s="213">
        <v>0</v>
      </c>
      <c r="P901" s="213">
        <v>0</v>
      </c>
      <c r="Q901" s="213">
        <v>0</v>
      </c>
      <c r="R901" s="213">
        <v>0</v>
      </c>
      <c r="S901" s="213">
        <v>0</v>
      </c>
      <c r="T901" s="213" t="s">
        <v>191</v>
      </c>
      <c r="U901" s="213" t="s">
        <v>191</v>
      </c>
      <c r="V901" s="213" t="s">
        <v>191</v>
      </c>
    </row>
    <row r="902" spans="2:22">
      <c r="B902" s="226" t="s">
        <v>62</v>
      </c>
      <c r="C902" s="227">
        <f t="shared" si="258"/>
        <v>0</v>
      </c>
      <c r="D902" s="228">
        <f t="shared" si="259"/>
        <v>0</v>
      </c>
      <c r="E902" s="229">
        <f t="shared" si="260"/>
        <v>0</v>
      </c>
      <c r="F902" s="230">
        <f t="shared" si="261"/>
        <v>0</v>
      </c>
      <c r="G902" s="228">
        <f t="shared" si="262"/>
        <v>0</v>
      </c>
      <c r="H902" s="231">
        <f t="shared" si="263"/>
        <v>0</v>
      </c>
      <c r="I902" s="261" t="s">
        <v>233</v>
      </c>
      <c r="J902" s="237" t="s">
        <v>233</v>
      </c>
      <c r="K902" s="262" t="s">
        <v>233</v>
      </c>
      <c r="L902" s="226" t="s">
        <v>62</v>
      </c>
      <c r="N902" s="213">
        <v>0</v>
      </c>
      <c r="O902" s="213">
        <v>0</v>
      </c>
      <c r="P902" s="213">
        <v>0</v>
      </c>
      <c r="Q902" s="213">
        <v>0</v>
      </c>
      <c r="R902" s="213">
        <v>0</v>
      </c>
      <c r="S902" s="213">
        <v>0</v>
      </c>
      <c r="T902" s="213" t="s">
        <v>191</v>
      </c>
      <c r="U902" s="213" t="s">
        <v>191</v>
      </c>
      <c r="V902" s="213" t="s">
        <v>191</v>
      </c>
    </row>
    <row r="903" spans="2:22">
      <c r="B903" s="226" t="s">
        <v>63</v>
      </c>
      <c r="C903" s="227">
        <f t="shared" si="258"/>
        <v>0</v>
      </c>
      <c r="D903" s="228">
        <f t="shared" si="259"/>
        <v>0</v>
      </c>
      <c r="E903" s="229">
        <f t="shared" si="260"/>
        <v>0</v>
      </c>
      <c r="F903" s="230">
        <f t="shared" si="261"/>
        <v>0</v>
      </c>
      <c r="G903" s="228">
        <f t="shared" si="262"/>
        <v>0</v>
      </c>
      <c r="H903" s="231">
        <f t="shared" si="263"/>
        <v>0</v>
      </c>
      <c r="I903" s="261" t="s">
        <v>233</v>
      </c>
      <c r="J903" s="237" t="s">
        <v>233</v>
      </c>
      <c r="K903" s="262" t="s">
        <v>233</v>
      </c>
      <c r="L903" s="226" t="s">
        <v>63</v>
      </c>
      <c r="N903" s="213">
        <v>0</v>
      </c>
      <c r="O903" s="213">
        <v>0</v>
      </c>
      <c r="P903" s="213">
        <v>0</v>
      </c>
      <c r="Q903" s="213">
        <v>0</v>
      </c>
      <c r="R903" s="213">
        <v>0</v>
      </c>
      <c r="S903" s="213">
        <v>0</v>
      </c>
      <c r="T903" s="213" t="s">
        <v>191</v>
      </c>
      <c r="U903" s="213" t="s">
        <v>191</v>
      </c>
      <c r="V903" s="213" t="s">
        <v>191</v>
      </c>
    </row>
    <row r="904" spans="2:22">
      <c r="B904" s="226" t="s">
        <v>64</v>
      </c>
      <c r="C904" s="227">
        <f t="shared" si="258"/>
        <v>0</v>
      </c>
      <c r="D904" s="228">
        <f t="shared" si="259"/>
        <v>0</v>
      </c>
      <c r="E904" s="229">
        <f t="shared" si="260"/>
        <v>0</v>
      </c>
      <c r="F904" s="230">
        <f t="shared" si="261"/>
        <v>0</v>
      </c>
      <c r="G904" s="228">
        <f t="shared" si="262"/>
        <v>0</v>
      </c>
      <c r="H904" s="231">
        <f t="shared" si="263"/>
        <v>0</v>
      </c>
      <c r="I904" s="261" t="s">
        <v>233</v>
      </c>
      <c r="J904" s="237" t="s">
        <v>233</v>
      </c>
      <c r="K904" s="262" t="s">
        <v>233</v>
      </c>
      <c r="L904" s="226" t="s">
        <v>64</v>
      </c>
      <c r="N904" s="213">
        <v>0</v>
      </c>
      <c r="O904" s="213">
        <v>0</v>
      </c>
      <c r="P904" s="213">
        <v>0</v>
      </c>
      <c r="Q904" s="213">
        <v>0</v>
      </c>
      <c r="R904" s="213">
        <v>0</v>
      </c>
      <c r="S904" s="213">
        <v>0</v>
      </c>
      <c r="T904" s="213" t="s">
        <v>191</v>
      </c>
      <c r="U904" s="213" t="s">
        <v>191</v>
      </c>
      <c r="V904" s="213" t="s">
        <v>191</v>
      </c>
    </row>
    <row r="905" spans="2:22">
      <c r="B905" s="226" t="s">
        <v>65</v>
      </c>
      <c r="C905" s="227">
        <f t="shared" si="258"/>
        <v>0</v>
      </c>
      <c r="D905" s="228">
        <f t="shared" si="259"/>
        <v>0</v>
      </c>
      <c r="E905" s="229">
        <f t="shared" si="260"/>
        <v>0</v>
      </c>
      <c r="F905" s="230">
        <f t="shared" si="261"/>
        <v>0</v>
      </c>
      <c r="G905" s="228">
        <f t="shared" si="262"/>
        <v>0</v>
      </c>
      <c r="H905" s="231">
        <f t="shared" si="263"/>
        <v>0</v>
      </c>
      <c r="I905" s="261" t="s">
        <v>233</v>
      </c>
      <c r="J905" s="237" t="s">
        <v>233</v>
      </c>
      <c r="K905" s="262" t="s">
        <v>233</v>
      </c>
      <c r="L905" s="226" t="s">
        <v>65</v>
      </c>
      <c r="N905" s="213">
        <v>0</v>
      </c>
      <c r="O905" s="213">
        <v>0</v>
      </c>
      <c r="P905" s="213">
        <v>0</v>
      </c>
      <c r="Q905" s="213">
        <v>0</v>
      </c>
      <c r="R905" s="213">
        <v>0</v>
      </c>
      <c r="S905" s="213">
        <v>0</v>
      </c>
      <c r="T905" s="213" t="s">
        <v>191</v>
      </c>
      <c r="U905" s="213" t="s">
        <v>191</v>
      </c>
      <c r="V905" s="213" t="s">
        <v>191</v>
      </c>
    </row>
    <row r="906" spans="2:22">
      <c r="B906" s="226" t="s">
        <v>66</v>
      </c>
      <c r="C906" s="227">
        <f t="shared" si="258"/>
        <v>0</v>
      </c>
      <c r="D906" s="236">
        <f t="shared" si="259"/>
        <v>0</v>
      </c>
      <c r="E906" s="229">
        <f t="shared" si="260"/>
        <v>0</v>
      </c>
      <c r="F906" s="230">
        <f t="shared" si="261"/>
        <v>0</v>
      </c>
      <c r="G906" s="236">
        <f t="shared" si="262"/>
        <v>0</v>
      </c>
      <c r="H906" s="231">
        <f t="shared" si="263"/>
        <v>0</v>
      </c>
      <c r="I906" s="261" t="s">
        <v>233</v>
      </c>
      <c r="J906" s="237" t="s">
        <v>233</v>
      </c>
      <c r="K906" s="262" t="s">
        <v>233</v>
      </c>
      <c r="L906" s="226" t="s">
        <v>66</v>
      </c>
      <c r="N906" s="213">
        <v>0</v>
      </c>
      <c r="O906" s="213">
        <v>0</v>
      </c>
      <c r="P906" s="213">
        <v>0</v>
      </c>
      <c r="Q906" s="213">
        <v>0</v>
      </c>
      <c r="R906" s="213">
        <v>0</v>
      </c>
      <c r="S906" s="213">
        <v>0</v>
      </c>
      <c r="T906" s="213" t="s">
        <v>191</v>
      </c>
      <c r="U906" s="213" t="s">
        <v>191</v>
      </c>
      <c r="V906" s="213" t="s">
        <v>191</v>
      </c>
    </row>
    <row r="907" spans="2:22">
      <c r="B907" s="226" t="s">
        <v>67</v>
      </c>
      <c r="C907" s="227">
        <f t="shared" si="258"/>
        <v>0</v>
      </c>
      <c r="D907" s="228">
        <f t="shared" si="259"/>
        <v>0</v>
      </c>
      <c r="E907" s="229">
        <f t="shared" si="260"/>
        <v>0</v>
      </c>
      <c r="F907" s="230">
        <f t="shared" si="261"/>
        <v>0</v>
      </c>
      <c r="G907" s="228">
        <f t="shared" si="262"/>
        <v>0</v>
      </c>
      <c r="H907" s="231">
        <f t="shared" si="263"/>
        <v>0</v>
      </c>
      <c r="I907" s="261" t="s">
        <v>233</v>
      </c>
      <c r="J907" s="237" t="s">
        <v>233</v>
      </c>
      <c r="K907" s="262" t="s">
        <v>233</v>
      </c>
      <c r="L907" s="226" t="s">
        <v>67</v>
      </c>
      <c r="N907" s="213">
        <v>0</v>
      </c>
      <c r="O907" s="213">
        <v>0</v>
      </c>
      <c r="P907" s="213">
        <v>0</v>
      </c>
      <c r="Q907" s="213">
        <v>0</v>
      </c>
      <c r="R907" s="213">
        <v>0</v>
      </c>
      <c r="S907" s="213">
        <v>0</v>
      </c>
      <c r="T907" s="213" t="s">
        <v>191</v>
      </c>
      <c r="U907" s="213" t="s">
        <v>191</v>
      </c>
      <c r="V907" s="213" t="s">
        <v>191</v>
      </c>
    </row>
    <row r="908" spans="2:22">
      <c r="B908" s="238" t="s">
        <v>68</v>
      </c>
      <c r="C908" s="239">
        <f t="shared" si="258"/>
        <v>0</v>
      </c>
      <c r="D908" s="240">
        <f t="shared" si="259"/>
        <v>0</v>
      </c>
      <c r="E908" s="241">
        <f t="shared" si="260"/>
        <v>0</v>
      </c>
      <c r="F908" s="242">
        <f t="shared" si="261"/>
        <v>0</v>
      </c>
      <c r="G908" s="240">
        <f t="shared" si="262"/>
        <v>0</v>
      </c>
      <c r="H908" s="243">
        <f t="shared" si="263"/>
        <v>0</v>
      </c>
      <c r="I908" s="271" t="s">
        <v>233</v>
      </c>
      <c r="J908" s="272" t="s">
        <v>233</v>
      </c>
      <c r="K908" s="273" t="s">
        <v>233</v>
      </c>
      <c r="L908" s="238" t="s">
        <v>68</v>
      </c>
      <c r="N908" s="213">
        <v>0</v>
      </c>
      <c r="O908" s="213">
        <v>0</v>
      </c>
      <c r="P908" s="213">
        <v>0</v>
      </c>
      <c r="Q908" s="213">
        <v>0</v>
      </c>
      <c r="R908" s="213">
        <v>0</v>
      </c>
      <c r="S908" s="213">
        <v>0</v>
      </c>
      <c r="T908" s="213" t="s">
        <v>191</v>
      </c>
      <c r="U908" s="213" t="s">
        <v>191</v>
      </c>
      <c r="V908" s="213" t="s">
        <v>191</v>
      </c>
    </row>
    <row r="909" spans="2:22" ht="15.75" customHeight="1">
      <c r="B909" s="247" t="s">
        <v>70</v>
      </c>
      <c r="C909" s="248">
        <f t="shared" ref="C909:H909" si="264">SUM(C870:C881)</f>
        <v>0</v>
      </c>
      <c r="D909" s="249">
        <f t="shared" si="264"/>
        <v>0</v>
      </c>
      <c r="E909" s="250">
        <f t="shared" si="264"/>
        <v>0</v>
      </c>
      <c r="F909" s="251">
        <f t="shared" si="264"/>
        <v>0</v>
      </c>
      <c r="G909" s="249">
        <f t="shared" si="264"/>
        <v>0</v>
      </c>
      <c r="H909" s="252">
        <f t="shared" si="264"/>
        <v>0</v>
      </c>
      <c r="I909" s="274" t="s">
        <v>233</v>
      </c>
      <c r="J909" s="275" t="s">
        <v>233</v>
      </c>
      <c r="K909" s="276" t="s">
        <v>233</v>
      </c>
      <c r="L909" s="247" t="s">
        <v>70</v>
      </c>
      <c r="N909" s="213">
        <v>0</v>
      </c>
      <c r="O909" s="213">
        <v>0</v>
      </c>
      <c r="P909" s="213">
        <v>0</v>
      </c>
      <c r="Q909" s="213">
        <v>0</v>
      </c>
      <c r="R909" s="213">
        <v>0</v>
      </c>
      <c r="S909" s="213">
        <v>0</v>
      </c>
      <c r="T909" s="213" t="s">
        <v>191</v>
      </c>
      <c r="U909" s="213" t="s">
        <v>191</v>
      </c>
      <c r="V909" s="213" t="s">
        <v>191</v>
      </c>
    </row>
    <row r="910" spans="2:22" ht="15.75" customHeight="1">
      <c r="B910" s="247" t="s">
        <v>71</v>
      </c>
      <c r="C910" s="248">
        <f t="shared" ref="C910:H910" si="265">SUM(C882:C908)</f>
        <v>0</v>
      </c>
      <c r="D910" s="249">
        <f t="shared" si="265"/>
        <v>0</v>
      </c>
      <c r="E910" s="250">
        <f t="shared" si="265"/>
        <v>0</v>
      </c>
      <c r="F910" s="251">
        <f t="shared" si="265"/>
        <v>0</v>
      </c>
      <c r="G910" s="249">
        <f t="shared" si="265"/>
        <v>0</v>
      </c>
      <c r="H910" s="252">
        <f t="shared" si="265"/>
        <v>0</v>
      </c>
      <c r="I910" s="274" t="s">
        <v>233</v>
      </c>
      <c r="J910" s="275" t="s">
        <v>233</v>
      </c>
      <c r="K910" s="276" t="s">
        <v>233</v>
      </c>
      <c r="L910" s="247" t="s">
        <v>71</v>
      </c>
      <c r="N910" s="213">
        <v>0</v>
      </c>
      <c r="O910" s="213">
        <v>0</v>
      </c>
      <c r="P910" s="213">
        <v>0</v>
      </c>
      <c r="Q910" s="213">
        <v>0</v>
      </c>
      <c r="R910" s="213">
        <v>0</v>
      </c>
      <c r="S910" s="213">
        <v>0</v>
      </c>
      <c r="T910" s="213" t="s">
        <v>191</v>
      </c>
      <c r="U910" s="213" t="s">
        <v>191</v>
      </c>
      <c r="V910" s="213" t="s">
        <v>191</v>
      </c>
    </row>
    <row r="911" spans="2:22" ht="15.75" customHeight="1">
      <c r="B911" s="247" t="s">
        <v>72</v>
      </c>
      <c r="C911" s="248">
        <f t="shared" ref="C911:H911" si="266">SUM(C909:C910)</f>
        <v>0</v>
      </c>
      <c r="D911" s="249">
        <f t="shared" si="266"/>
        <v>0</v>
      </c>
      <c r="E911" s="250">
        <f t="shared" si="266"/>
        <v>0</v>
      </c>
      <c r="F911" s="251">
        <f t="shared" si="266"/>
        <v>0</v>
      </c>
      <c r="G911" s="249">
        <f t="shared" si="266"/>
        <v>0</v>
      </c>
      <c r="H911" s="252">
        <f t="shared" si="266"/>
        <v>0</v>
      </c>
      <c r="I911" s="274" t="s">
        <v>233</v>
      </c>
      <c r="J911" s="275" t="s">
        <v>233</v>
      </c>
      <c r="K911" s="276" t="s">
        <v>233</v>
      </c>
      <c r="L911" s="247" t="s">
        <v>72</v>
      </c>
      <c r="N911" s="213">
        <v>0</v>
      </c>
      <c r="O911" s="213">
        <v>0</v>
      </c>
      <c r="P911" s="213">
        <v>0</v>
      </c>
      <c r="Q911" s="213">
        <v>0</v>
      </c>
      <c r="R911" s="213">
        <v>0</v>
      </c>
      <c r="S911" s="213">
        <v>0</v>
      </c>
      <c r="T911" s="213" t="s">
        <v>191</v>
      </c>
      <c r="U911" s="213" t="s">
        <v>191</v>
      </c>
      <c r="V911" s="213" t="s">
        <v>191</v>
      </c>
    </row>
    <row r="912" spans="2:22">
      <c r="I912" s="256"/>
      <c r="J912" s="256"/>
      <c r="K912" s="256"/>
      <c r="L912" s="257" t="s">
        <v>100</v>
      </c>
    </row>
    <row r="913" spans="1:22" ht="19.2">
      <c r="B913" s="212" t="s">
        <v>89</v>
      </c>
      <c r="I913" s="256"/>
      <c r="J913" s="256"/>
      <c r="K913" s="256"/>
    </row>
    <row r="914" spans="1:22">
      <c r="I914" s="256"/>
      <c r="J914" s="256"/>
      <c r="K914" s="256"/>
      <c r="L914" s="214" t="s">
        <v>9</v>
      </c>
    </row>
    <row r="915" spans="1:22" s="215" customFormat="1" ht="17.25" customHeight="1">
      <c r="A915" s="213"/>
      <c r="B915" s="282"/>
      <c r="C915" s="447" t="s">
        <v>5</v>
      </c>
      <c r="D915" s="448"/>
      <c r="E915" s="449"/>
      <c r="F915" s="448" t="s">
        <v>6</v>
      </c>
      <c r="G915" s="448"/>
      <c r="H915" s="448"/>
      <c r="I915" s="447" t="s">
        <v>7</v>
      </c>
      <c r="J915" s="448"/>
      <c r="K915" s="449"/>
      <c r="L915" s="282"/>
      <c r="N915" s="215" t="s">
        <v>227</v>
      </c>
      <c r="Q915" s="215" t="s">
        <v>228</v>
      </c>
    </row>
    <row r="916" spans="1:22" s="215" customFormat="1" ht="17.25" customHeight="1">
      <c r="A916" s="213"/>
      <c r="B916" s="283" t="s">
        <v>8</v>
      </c>
      <c r="C916" s="284" t="s">
        <v>2</v>
      </c>
      <c r="D916" s="285" t="s">
        <v>3</v>
      </c>
      <c r="E916" s="286" t="s">
        <v>4</v>
      </c>
      <c r="F916" s="287" t="s">
        <v>2</v>
      </c>
      <c r="G916" s="285" t="s">
        <v>3</v>
      </c>
      <c r="H916" s="288" t="s">
        <v>4</v>
      </c>
      <c r="I916" s="284" t="s">
        <v>198</v>
      </c>
      <c r="J916" s="285" t="s">
        <v>199</v>
      </c>
      <c r="K916" s="286" t="s">
        <v>200</v>
      </c>
      <c r="L916" s="283" t="s">
        <v>69</v>
      </c>
      <c r="N916" s="215" t="s">
        <v>229</v>
      </c>
      <c r="O916" s="215" t="s">
        <v>230</v>
      </c>
      <c r="P916" s="215" t="s">
        <v>231</v>
      </c>
      <c r="Q916" s="215" t="s">
        <v>229</v>
      </c>
      <c r="R916" s="215" t="s">
        <v>230</v>
      </c>
      <c r="S916" s="215" t="s">
        <v>231</v>
      </c>
    </row>
    <row r="917" spans="1:22" s="215" customFormat="1" ht="17.25" customHeight="1">
      <c r="B917" s="289"/>
      <c r="C917" s="290" t="s">
        <v>201</v>
      </c>
      <c r="D917" s="291" t="s">
        <v>202</v>
      </c>
      <c r="E917" s="292" t="s">
        <v>203</v>
      </c>
      <c r="F917" s="293" t="s">
        <v>204</v>
      </c>
      <c r="G917" s="291" t="s">
        <v>205</v>
      </c>
      <c r="H917" s="294" t="s">
        <v>206</v>
      </c>
      <c r="I917" s="290"/>
      <c r="J917" s="291"/>
      <c r="K917" s="292"/>
      <c r="L917" s="289"/>
      <c r="N917" s="215" t="s">
        <v>26</v>
      </c>
      <c r="O917" s="215" t="s">
        <v>27</v>
      </c>
      <c r="P917" s="215" t="s">
        <v>28</v>
      </c>
      <c r="Q917" s="215" t="s">
        <v>29</v>
      </c>
      <c r="R917" s="215" t="s">
        <v>30</v>
      </c>
      <c r="S917" s="215" t="s">
        <v>31</v>
      </c>
    </row>
    <row r="918" spans="1:22">
      <c r="A918" s="215"/>
      <c r="B918" s="216" t="s">
        <v>33</v>
      </c>
      <c r="C918" s="217">
        <f t="shared" ref="C918:C956" si="267">N918</f>
        <v>0</v>
      </c>
      <c r="D918" s="218">
        <f t="shared" ref="D918:D956" si="268">O918</f>
        <v>0</v>
      </c>
      <c r="E918" s="219">
        <f t="shared" ref="E918:E956" si="269">P918</f>
        <v>0</v>
      </c>
      <c r="F918" s="220">
        <f t="shared" ref="F918:F956" si="270">Q918</f>
        <v>0</v>
      </c>
      <c r="G918" s="218">
        <f t="shared" ref="G918:G956" si="271">R918</f>
        <v>0</v>
      </c>
      <c r="H918" s="221">
        <f t="shared" ref="H918:H956" si="272">S918</f>
        <v>0</v>
      </c>
      <c r="I918" s="258" t="s">
        <v>191</v>
      </c>
      <c r="J918" s="259" t="s">
        <v>191</v>
      </c>
      <c r="K918" s="260" t="s">
        <v>191</v>
      </c>
      <c r="L918" s="225" t="s">
        <v>33</v>
      </c>
      <c r="N918" s="213">
        <v>0</v>
      </c>
      <c r="O918" s="213">
        <v>0</v>
      </c>
      <c r="P918" s="213">
        <v>0</v>
      </c>
      <c r="Q918" s="213">
        <v>0</v>
      </c>
      <c r="R918" s="213">
        <v>0</v>
      </c>
      <c r="S918" s="213">
        <v>0</v>
      </c>
      <c r="T918" s="213" t="s">
        <v>191</v>
      </c>
      <c r="U918" s="213" t="s">
        <v>191</v>
      </c>
      <c r="V918" s="213" t="s">
        <v>191</v>
      </c>
    </row>
    <row r="919" spans="1:22">
      <c r="A919" s="215"/>
      <c r="B919" s="226" t="s">
        <v>0</v>
      </c>
      <c r="C919" s="227">
        <f t="shared" si="267"/>
        <v>0</v>
      </c>
      <c r="D919" s="228">
        <f t="shared" si="268"/>
        <v>0</v>
      </c>
      <c r="E919" s="229">
        <f t="shared" si="269"/>
        <v>0</v>
      </c>
      <c r="F919" s="230">
        <f t="shared" si="270"/>
        <v>0</v>
      </c>
      <c r="G919" s="228">
        <f t="shared" si="271"/>
        <v>0</v>
      </c>
      <c r="H919" s="231">
        <f t="shared" si="272"/>
        <v>0</v>
      </c>
      <c r="I919" s="261" t="s">
        <v>191</v>
      </c>
      <c r="J919" s="237" t="s">
        <v>191</v>
      </c>
      <c r="K919" s="262" t="s">
        <v>191</v>
      </c>
      <c r="L919" s="226" t="s">
        <v>0</v>
      </c>
      <c r="N919" s="213">
        <v>0</v>
      </c>
      <c r="O919" s="213">
        <v>0</v>
      </c>
      <c r="P919" s="213">
        <v>0</v>
      </c>
      <c r="Q919" s="213">
        <v>0</v>
      </c>
      <c r="R919" s="213">
        <v>0</v>
      </c>
      <c r="S919" s="213">
        <v>0</v>
      </c>
      <c r="T919" s="213" t="s">
        <v>191</v>
      </c>
      <c r="U919" s="213" t="s">
        <v>191</v>
      </c>
      <c r="V919" s="213" t="s">
        <v>191</v>
      </c>
    </row>
    <row r="920" spans="1:22">
      <c r="B920" s="226" t="s">
        <v>1</v>
      </c>
      <c r="C920" s="227">
        <f t="shared" si="267"/>
        <v>0</v>
      </c>
      <c r="D920" s="228">
        <f t="shared" si="268"/>
        <v>0</v>
      </c>
      <c r="E920" s="229">
        <f t="shared" si="269"/>
        <v>0</v>
      </c>
      <c r="F920" s="230">
        <f t="shared" si="270"/>
        <v>0</v>
      </c>
      <c r="G920" s="228">
        <f t="shared" si="271"/>
        <v>0</v>
      </c>
      <c r="H920" s="231">
        <f t="shared" si="272"/>
        <v>0</v>
      </c>
      <c r="I920" s="261" t="s">
        <v>191</v>
      </c>
      <c r="J920" s="237" t="s">
        <v>191</v>
      </c>
      <c r="K920" s="262" t="s">
        <v>191</v>
      </c>
      <c r="L920" s="226" t="s">
        <v>1</v>
      </c>
      <c r="N920" s="213">
        <v>0</v>
      </c>
      <c r="O920" s="213">
        <v>0</v>
      </c>
      <c r="P920" s="213">
        <v>0</v>
      </c>
      <c r="Q920" s="213">
        <v>0</v>
      </c>
      <c r="R920" s="213">
        <v>0</v>
      </c>
      <c r="S920" s="213">
        <v>0</v>
      </c>
      <c r="T920" s="213" t="s">
        <v>191</v>
      </c>
      <c r="U920" s="213" t="s">
        <v>191</v>
      </c>
      <c r="V920" s="213" t="s">
        <v>191</v>
      </c>
    </row>
    <row r="921" spans="1:22">
      <c r="B921" s="226" t="s">
        <v>34</v>
      </c>
      <c r="C921" s="227">
        <f t="shared" si="267"/>
        <v>0</v>
      </c>
      <c r="D921" s="228">
        <f t="shared" si="268"/>
        <v>0</v>
      </c>
      <c r="E921" s="229">
        <f t="shared" si="269"/>
        <v>0</v>
      </c>
      <c r="F921" s="230">
        <f t="shared" si="270"/>
        <v>0</v>
      </c>
      <c r="G921" s="228">
        <f t="shared" si="271"/>
        <v>0</v>
      </c>
      <c r="H921" s="231">
        <f t="shared" si="272"/>
        <v>0</v>
      </c>
      <c r="I921" s="261" t="s">
        <v>191</v>
      </c>
      <c r="J921" s="237" t="s">
        <v>191</v>
      </c>
      <c r="K921" s="262" t="s">
        <v>191</v>
      </c>
      <c r="L921" s="226" t="s">
        <v>34</v>
      </c>
      <c r="N921" s="213">
        <v>0</v>
      </c>
      <c r="O921" s="213">
        <v>0</v>
      </c>
      <c r="P921" s="213">
        <v>0</v>
      </c>
      <c r="Q921" s="213">
        <v>0</v>
      </c>
      <c r="R921" s="213">
        <v>0</v>
      </c>
      <c r="S921" s="213">
        <v>0</v>
      </c>
      <c r="T921" s="213" t="s">
        <v>191</v>
      </c>
      <c r="U921" s="213" t="s">
        <v>191</v>
      </c>
      <c r="V921" s="213" t="s">
        <v>191</v>
      </c>
    </row>
    <row r="922" spans="1:22">
      <c r="B922" s="226" t="s">
        <v>35</v>
      </c>
      <c r="C922" s="227">
        <f t="shared" si="267"/>
        <v>0</v>
      </c>
      <c r="D922" s="228">
        <f t="shared" si="268"/>
        <v>0</v>
      </c>
      <c r="E922" s="229">
        <f t="shared" si="269"/>
        <v>0</v>
      </c>
      <c r="F922" s="230">
        <f t="shared" si="270"/>
        <v>0</v>
      </c>
      <c r="G922" s="228">
        <f t="shared" si="271"/>
        <v>0</v>
      </c>
      <c r="H922" s="231">
        <f t="shared" si="272"/>
        <v>0</v>
      </c>
      <c r="I922" s="261" t="s">
        <v>191</v>
      </c>
      <c r="J922" s="237" t="s">
        <v>191</v>
      </c>
      <c r="K922" s="262" t="s">
        <v>191</v>
      </c>
      <c r="L922" s="226" t="s">
        <v>35</v>
      </c>
      <c r="N922" s="213">
        <v>0</v>
      </c>
      <c r="O922" s="213">
        <v>0</v>
      </c>
      <c r="P922" s="213">
        <v>0</v>
      </c>
      <c r="Q922" s="213">
        <v>0</v>
      </c>
      <c r="R922" s="213">
        <v>0</v>
      </c>
      <c r="S922" s="213">
        <v>0</v>
      </c>
      <c r="T922" s="213" t="s">
        <v>191</v>
      </c>
      <c r="U922" s="213" t="s">
        <v>191</v>
      </c>
      <c r="V922" s="213" t="s">
        <v>191</v>
      </c>
    </row>
    <row r="923" spans="1:22">
      <c r="B923" s="226" t="s">
        <v>36</v>
      </c>
      <c r="C923" s="227">
        <f t="shared" si="267"/>
        <v>0</v>
      </c>
      <c r="D923" s="228">
        <f t="shared" si="268"/>
        <v>0</v>
      </c>
      <c r="E923" s="229">
        <f t="shared" si="269"/>
        <v>0</v>
      </c>
      <c r="F923" s="230">
        <f t="shared" si="270"/>
        <v>0</v>
      </c>
      <c r="G923" s="228">
        <f t="shared" si="271"/>
        <v>0</v>
      </c>
      <c r="H923" s="231">
        <f t="shared" si="272"/>
        <v>0</v>
      </c>
      <c r="I923" s="261" t="s">
        <v>191</v>
      </c>
      <c r="J923" s="237" t="s">
        <v>191</v>
      </c>
      <c r="K923" s="262" t="s">
        <v>191</v>
      </c>
      <c r="L923" s="226" t="s">
        <v>36</v>
      </c>
      <c r="N923" s="213">
        <v>0</v>
      </c>
      <c r="O923" s="213">
        <v>0</v>
      </c>
      <c r="P923" s="213">
        <v>0</v>
      </c>
      <c r="Q923" s="213">
        <v>0</v>
      </c>
      <c r="R923" s="213">
        <v>0</v>
      </c>
      <c r="S923" s="213">
        <v>0</v>
      </c>
      <c r="T923" s="213" t="s">
        <v>191</v>
      </c>
      <c r="U923" s="213" t="s">
        <v>191</v>
      </c>
      <c r="V923" s="213" t="s">
        <v>191</v>
      </c>
    </row>
    <row r="924" spans="1:22">
      <c r="B924" s="226" t="s">
        <v>37</v>
      </c>
      <c r="C924" s="227">
        <f t="shared" si="267"/>
        <v>0</v>
      </c>
      <c r="D924" s="228">
        <f t="shared" si="268"/>
        <v>0</v>
      </c>
      <c r="E924" s="229">
        <f t="shared" si="269"/>
        <v>0</v>
      </c>
      <c r="F924" s="230">
        <f t="shared" si="270"/>
        <v>0</v>
      </c>
      <c r="G924" s="228">
        <f t="shared" si="271"/>
        <v>0</v>
      </c>
      <c r="H924" s="231">
        <f t="shared" si="272"/>
        <v>0</v>
      </c>
      <c r="I924" s="261" t="s">
        <v>191</v>
      </c>
      <c r="J924" s="237" t="s">
        <v>191</v>
      </c>
      <c r="K924" s="262" t="s">
        <v>191</v>
      </c>
      <c r="L924" s="226" t="s">
        <v>157</v>
      </c>
      <c r="N924" s="213">
        <v>0</v>
      </c>
      <c r="O924" s="213">
        <v>0</v>
      </c>
      <c r="P924" s="213">
        <v>0</v>
      </c>
      <c r="Q924" s="213">
        <v>0</v>
      </c>
      <c r="R924" s="213">
        <v>0</v>
      </c>
      <c r="S924" s="213">
        <v>0</v>
      </c>
      <c r="T924" s="213" t="s">
        <v>191</v>
      </c>
      <c r="U924" s="213" t="s">
        <v>191</v>
      </c>
      <c r="V924" s="213" t="s">
        <v>191</v>
      </c>
    </row>
    <row r="925" spans="1:22">
      <c r="B925" s="226" t="s">
        <v>38</v>
      </c>
      <c r="C925" s="227">
        <f t="shared" si="267"/>
        <v>0</v>
      </c>
      <c r="D925" s="228">
        <f t="shared" si="268"/>
        <v>0</v>
      </c>
      <c r="E925" s="229">
        <f t="shared" si="269"/>
        <v>0</v>
      </c>
      <c r="F925" s="230">
        <f t="shared" si="270"/>
        <v>0</v>
      </c>
      <c r="G925" s="228">
        <f t="shared" si="271"/>
        <v>0</v>
      </c>
      <c r="H925" s="231">
        <f t="shared" si="272"/>
        <v>0</v>
      </c>
      <c r="I925" s="261" t="s">
        <v>191</v>
      </c>
      <c r="J925" s="237" t="s">
        <v>191</v>
      </c>
      <c r="K925" s="262" t="s">
        <v>191</v>
      </c>
      <c r="L925" s="226" t="s">
        <v>38</v>
      </c>
      <c r="N925" s="213">
        <v>0</v>
      </c>
      <c r="O925" s="213">
        <v>0</v>
      </c>
      <c r="P925" s="213">
        <v>0</v>
      </c>
      <c r="Q925" s="213">
        <v>0</v>
      </c>
      <c r="R925" s="213">
        <v>0</v>
      </c>
      <c r="S925" s="213">
        <v>0</v>
      </c>
      <c r="T925" s="213" t="s">
        <v>191</v>
      </c>
      <c r="U925" s="213" t="s">
        <v>191</v>
      </c>
      <c r="V925" s="213" t="s">
        <v>191</v>
      </c>
    </row>
    <row r="926" spans="1:22">
      <c r="B926" s="226" t="s">
        <v>39</v>
      </c>
      <c r="C926" s="227">
        <f t="shared" si="267"/>
        <v>0</v>
      </c>
      <c r="D926" s="228">
        <f t="shared" si="268"/>
        <v>0</v>
      </c>
      <c r="E926" s="229">
        <f t="shared" si="269"/>
        <v>0</v>
      </c>
      <c r="F926" s="230">
        <f t="shared" si="270"/>
        <v>0</v>
      </c>
      <c r="G926" s="228">
        <f t="shared" si="271"/>
        <v>0</v>
      </c>
      <c r="H926" s="231">
        <f t="shared" si="272"/>
        <v>0</v>
      </c>
      <c r="I926" s="261" t="s">
        <v>191</v>
      </c>
      <c r="J926" s="237" t="s">
        <v>191</v>
      </c>
      <c r="K926" s="262" t="s">
        <v>191</v>
      </c>
      <c r="L926" s="226" t="s">
        <v>39</v>
      </c>
      <c r="N926" s="213">
        <v>0</v>
      </c>
      <c r="O926" s="213">
        <v>0</v>
      </c>
      <c r="P926" s="213">
        <v>0</v>
      </c>
      <c r="Q926" s="213">
        <v>0</v>
      </c>
      <c r="R926" s="213">
        <v>0</v>
      </c>
      <c r="S926" s="213">
        <v>0</v>
      </c>
      <c r="T926" s="213" t="s">
        <v>191</v>
      </c>
      <c r="U926" s="213" t="s">
        <v>191</v>
      </c>
      <c r="V926" s="213" t="s">
        <v>191</v>
      </c>
    </row>
    <row r="927" spans="1:22">
      <c r="B927" s="226" t="s">
        <v>40</v>
      </c>
      <c r="C927" s="227">
        <f t="shared" si="267"/>
        <v>0</v>
      </c>
      <c r="D927" s="228">
        <f t="shared" si="268"/>
        <v>0</v>
      </c>
      <c r="E927" s="229">
        <f t="shared" si="269"/>
        <v>0</v>
      </c>
      <c r="F927" s="230">
        <f t="shared" si="270"/>
        <v>0</v>
      </c>
      <c r="G927" s="228">
        <f t="shared" si="271"/>
        <v>0</v>
      </c>
      <c r="H927" s="231">
        <f t="shared" si="272"/>
        <v>0</v>
      </c>
      <c r="I927" s="261" t="s">
        <v>191</v>
      </c>
      <c r="J927" s="237" t="s">
        <v>191</v>
      </c>
      <c r="K927" s="262" t="s">
        <v>191</v>
      </c>
      <c r="L927" s="226" t="s">
        <v>40</v>
      </c>
      <c r="N927" s="213">
        <v>0</v>
      </c>
      <c r="O927" s="213">
        <v>0</v>
      </c>
      <c r="P927" s="213">
        <v>0</v>
      </c>
      <c r="Q927" s="213">
        <v>0</v>
      </c>
      <c r="R927" s="213">
        <v>0</v>
      </c>
      <c r="S927" s="213">
        <v>0</v>
      </c>
      <c r="T927" s="213" t="s">
        <v>191</v>
      </c>
      <c r="U927" s="213" t="s">
        <v>191</v>
      </c>
      <c r="V927" s="213" t="s">
        <v>191</v>
      </c>
    </row>
    <row r="928" spans="1:22">
      <c r="B928" s="226" t="s">
        <v>260</v>
      </c>
      <c r="C928" s="227">
        <f t="shared" si="267"/>
        <v>0</v>
      </c>
      <c r="D928" s="228">
        <f t="shared" si="268"/>
        <v>0</v>
      </c>
      <c r="E928" s="229">
        <f t="shared" si="269"/>
        <v>0</v>
      </c>
      <c r="F928" s="230">
        <f t="shared" si="270"/>
        <v>0</v>
      </c>
      <c r="G928" s="228">
        <f t="shared" si="271"/>
        <v>0</v>
      </c>
      <c r="H928" s="231">
        <f t="shared" si="272"/>
        <v>0</v>
      </c>
      <c r="I928" s="261" t="s">
        <v>191</v>
      </c>
      <c r="J928" s="237" t="s">
        <v>191</v>
      </c>
      <c r="K928" s="262" t="s">
        <v>191</v>
      </c>
      <c r="L928" s="226" t="s">
        <v>259</v>
      </c>
      <c r="N928" s="213">
        <v>0</v>
      </c>
      <c r="O928" s="213">
        <v>0</v>
      </c>
      <c r="P928" s="213">
        <v>0</v>
      </c>
      <c r="Q928" s="213">
        <v>0</v>
      </c>
      <c r="R928" s="213">
        <v>0</v>
      </c>
      <c r="S928" s="213">
        <v>0</v>
      </c>
      <c r="T928" s="213" t="s">
        <v>191</v>
      </c>
      <c r="U928" s="213" t="s">
        <v>191</v>
      </c>
      <c r="V928" s="213" t="s">
        <v>191</v>
      </c>
    </row>
    <row r="929" spans="2:22">
      <c r="B929" s="235" t="s">
        <v>41</v>
      </c>
      <c r="C929" s="227">
        <f t="shared" si="267"/>
        <v>0</v>
      </c>
      <c r="D929" s="228">
        <f t="shared" si="268"/>
        <v>0</v>
      </c>
      <c r="E929" s="229">
        <f t="shared" si="269"/>
        <v>0</v>
      </c>
      <c r="F929" s="230">
        <f t="shared" si="270"/>
        <v>0</v>
      </c>
      <c r="G929" s="228">
        <f t="shared" si="271"/>
        <v>0</v>
      </c>
      <c r="H929" s="231">
        <f t="shared" si="272"/>
        <v>0</v>
      </c>
      <c r="I929" s="261" t="s">
        <v>191</v>
      </c>
      <c r="J929" s="237" t="s">
        <v>191</v>
      </c>
      <c r="K929" s="262" t="s">
        <v>191</v>
      </c>
      <c r="L929" s="235" t="s">
        <v>41</v>
      </c>
      <c r="N929" s="213">
        <v>0</v>
      </c>
      <c r="O929" s="213">
        <v>0</v>
      </c>
      <c r="P929" s="213">
        <v>0</v>
      </c>
      <c r="Q929" s="213">
        <v>0</v>
      </c>
      <c r="R929" s="213">
        <v>0</v>
      </c>
      <c r="S929" s="213">
        <v>0</v>
      </c>
      <c r="T929" s="213" t="s">
        <v>191</v>
      </c>
      <c r="U929" s="213" t="s">
        <v>191</v>
      </c>
      <c r="V929" s="213" t="s">
        <v>191</v>
      </c>
    </row>
    <row r="930" spans="2:22">
      <c r="B930" s="226" t="s">
        <v>42</v>
      </c>
      <c r="C930" s="227">
        <f t="shared" si="267"/>
        <v>0</v>
      </c>
      <c r="D930" s="228">
        <f t="shared" si="268"/>
        <v>0</v>
      </c>
      <c r="E930" s="229">
        <f t="shared" si="269"/>
        <v>0</v>
      </c>
      <c r="F930" s="230">
        <f t="shared" si="270"/>
        <v>0</v>
      </c>
      <c r="G930" s="228">
        <f t="shared" si="271"/>
        <v>0</v>
      </c>
      <c r="H930" s="231">
        <f t="shared" si="272"/>
        <v>0</v>
      </c>
      <c r="I930" s="261" t="s">
        <v>191</v>
      </c>
      <c r="J930" s="237" t="s">
        <v>191</v>
      </c>
      <c r="K930" s="262" t="s">
        <v>191</v>
      </c>
      <c r="L930" s="226" t="s">
        <v>42</v>
      </c>
      <c r="N930" s="213">
        <v>0</v>
      </c>
      <c r="O930" s="213">
        <v>0</v>
      </c>
      <c r="P930" s="213">
        <v>0</v>
      </c>
      <c r="Q930" s="213">
        <v>0</v>
      </c>
      <c r="R930" s="213">
        <v>0</v>
      </c>
      <c r="S930" s="213">
        <v>0</v>
      </c>
      <c r="T930" s="213" t="s">
        <v>191</v>
      </c>
      <c r="U930" s="213" t="s">
        <v>191</v>
      </c>
      <c r="V930" s="213" t="s">
        <v>191</v>
      </c>
    </row>
    <row r="931" spans="2:22">
      <c r="B931" s="226" t="s">
        <v>43</v>
      </c>
      <c r="C931" s="227">
        <f t="shared" si="267"/>
        <v>0</v>
      </c>
      <c r="D931" s="228">
        <f t="shared" si="268"/>
        <v>0</v>
      </c>
      <c r="E931" s="229">
        <f t="shared" si="269"/>
        <v>0</v>
      </c>
      <c r="F931" s="230">
        <f t="shared" si="270"/>
        <v>0</v>
      </c>
      <c r="G931" s="228">
        <f t="shared" si="271"/>
        <v>0</v>
      </c>
      <c r="H931" s="231">
        <f t="shared" si="272"/>
        <v>0</v>
      </c>
      <c r="I931" s="261" t="s">
        <v>191</v>
      </c>
      <c r="J931" s="237" t="s">
        <v>191</v>
      </c>
      <c r="K931" s="262" t="s">
        <v>191</v>
      </c>
      <c r="L931" s="226" t="s">
        <v>43</v>
      </c>
      <c r="N931" s="213">
        <v>0</v>
      </c>
      <c r="O931" s="213">
        <v>0</v>
      </c>
      <c r="P931" s="213">
        <v>0</v>
      </c>
      <c r="Q931" s="213">
        <v>0</v>
      </c>
      <c r="R931" s="213">
        <v>0</v>
      </c>
      <c r="S931" s="213">
        <v>0</v>
      </c>
      <c r="T931" s="213" t="s">
        <v>191</v>
      </c>
      <c r="U931" s="213" t="s">
        <v>191</v>
      </c>
      <c r="V931" s="213" t="s">
        <v>191</v>
      </c>
    </row>
    <row r="932" spans="2:22">
      <c r="B932" s="226" t="s">
        <v>44</v>
      </c>
      <c r="C932" s="227">
        <f t="shared" si="267"/>
        <v>0</v>
      </c>
      <c r="D932" s="228">
        <f t="shared" si="268"/>
        <v>0</v>
      </c>
      <c r="E932" s="229">
        <f t="shared" si="269"/>
        <v>0</v>
      </c>
      <c r="F932" s="230">
        <f t="shared" si="270"/>
        <v>0</v>
      </c>
      <c r="G932" s="228">
        <f t="shared" si="271"/>
        <v>0</v>
      </c>
      <c r="H932" s="231">
        <f t="shared" si="272"/>
        <v>0</v>
      </c>
      <c r="I932" s="261" t="s">
        <v>191</v>
      </c>
      <c r="J932" s="237" t="s">
        <v>191</v>
      </c>
      <c r="K932" s="262" t="s">
        <v>191</v>
      </c>
      <c r="L932" s="226" t="s">
        <v>44</v>
      </c>
      <c r="N932" s="213">
        <v>0</v>
      </c>
      <c r="O932" s="213">
        <v>0</v>
      </c>
      <c r="P932" s="213">
        <v>0</v>
      </c>
      <c r="Q932" s="213">
        <v>0</v>
      </c>
      <c r="R932" s="213">
        <v>0</v>
      </c>
      <c r="S932" s="213">
        <v>0</v>
      </c>
      <c r="T932" s="213" t="s">
        <v>191</v>
      </c>
      <c r="U932" s="213" t="s">
        <v>191</v>
      </c>
      <c r="V932" s="213" t="s">
        <v>191</v>
      </c>
    </row>
    <row r="933" spans="2:22">
      <c r="B933" s="226" t="s">
        <v>45</v>
      </c>
      <c r="C933" s="227">
        <f t="shared" si="267"/>
        <v>0</v>
      </c>
      <c r="D933" s="228">
        <f t="shared" si="268"/>
        <v>0</v>
      </c>
      <c r="E933" s="229">
        <f t="shared" si="269"/>
        <v>0</v>
      </c>
      <c r="F933" s="230">
        <f t="shared" si="270"/>
        <v>0</v>
      </c>
      <c r="G933" s="228">
        <f t="shared" si="271"/>
        <v>0</v>
      </c>
      <c r="H933" s="231">
        <f t="shared" si="272"/>
        <v>0</v>
      </c>
      <c r="I933" s="261" t="s">
        <v>191</v>
      </c>
      <c r="J933" s="237" t="s">
        <v>191</v>
      </c>
      <c r="K933" s="262" t="s">
        <v>191</v>
      </c>
      <c r="L933" s="226" t="s">
        <v>45</v>
      </c>
      <c r="N933" s="213">
        <v>0</v>
      </c>
      <c r="O933" s="213">
        <v>0</v>
      </c>
      <c r="P933" s="213">
        <v>0</v>
      </c>
      <c r="Q933" s="213">
        <v>0</v>
      </c>
      <c r="R933" s="213">
        <v>0</v>
      </c>
      <c r="S933" s="213">
        <v>0</v>
      </c>
      <c r="T933" s="213" t="s">
        <v>191</v>
      </c>
      <c r="U933" s="213" t="s">
        <v>191</v>
      </c>
      <c r="V933" s="213" t="s">
        <v>191</v>
      </c>
    </row>
    <row r="934" spans="2:22">
      <c r="B934" s="226" t="s">
        <v>46</v>
      </c>
      <c r="C934" s="227">
        <f t="shared" si="267"/>
        <v>0</v>
      </c>
      <c r="D934" s="228">
        <f t="shared" si="268"/>
        <v>0</v>
      </c>
      <c r="E934" s="229">
        <f t="shared" si="269"/>
        <v>0</v>
      </c>
      <c r="F934" s="230">
        <f t="shared" si="270"/>
        <v>0</v>
      </c>
      <c r="G934" s="228">
        <f t="shared" si="271"/>
        <v>0</v>
      </c>
      <c r="H934" s="231">
        <f t="shared" si="272"/>
        <v>0</v>
      </c>
      <c r="I934" s="261" t="s">
        <v>191</v>
      </c>
      <c r="J934" s="237" t="s">
        <v>191</v>
      </c>
      <c r="K934" s="262" t="s">
        <v>191</v>
      </c>
      <c r="L934" s="226" t="s">
        <v>46</v>
      </c>
      <c r="N934" s="213">
        <v>0</v>
      </c>
      <c r="O934" s="213">
        <v>0</v>
      </c>
      <c r="P934" s="213">
        <v>0</v>
      </c>
      <c r="Q934" s="213">
        <v>0</v>
      </c>
      <c r="R934" s="213">
        <v>0</v>
      </c>
      <c r="S934" s="213">
        <v>0</v>
      </c>
      <c r="T934" s="213" t="s">
        <v>191</v>
      </c>
      <c r="U934" s="213" t="s">
        <v>191</v>
      </c>
      <c r="V934" s="213" t="s">
        <v>191</v>
      </c>
    </row>
    <row r="935" spans="2:22">
      <c r="B935" s="226" t="s">
        <v>47</v>
      </c>
      <c r="C935" s="227">
        <f t="shared" si="267"/>
        <v>0</v>
      </c>
      <c r="D935" s="228">
        <f t="shared" si="268"/>
        <v>0</v>
      </c>
      <c r="E935" s="229">
        <f t="shared" si="269"/>
        <v>0</v>
      </c>
      <c r="F935" s="230">
        <f t="shared" si="270"/>
        <v>0</v>
      </c>
      <c r="G935" s="228">
        <f t="shared" si="271"/>
        <v>0</v>
      </c>
      <c r="H935" s="231">
        <f t="shared" si="272"/>
        <v>0</v>
      </c>
      <c r="I935" s="261" t="s">
        <v>191</v>
      </c>
      <c r="J935" s="237" t="s">
        <v>191</v>
      </c>
      <c r="K935" s="262" t="s">
        <v>191</v>
      </c>
      <c r="L935" s="226" t="s">
        <v>47</v>
      </c>
      <c r="N935" s="213">
        <v>0</v>
      </c>
      <c r="O935" s="213">
        <v>0</v>
      </c>
      <c r="P935" s="213">
        <v>0</v>
      </c>
      <c r="Q935" s="213">
        <v>0</v>
      </c>
      <c r="R935" s="213">
        <v>0</v>
      </c>
      <c r="S935" s="213">
        <v>0</v>
      </c>
      <c r="T935" s="213" t="s">
        <v>191</v>
      </c>
      <c r="U935" s="213" t="s">
        <v>191</v>
      </c>
      <c r="V935" s="213" t="s">
        <v>191</v>
      </c>
    </row>
    <row r="936" spans="2:22">
      <c r="B936" s="226" t="s">
        <v>48</v>
      </c>
      <c r="C936" s="227">
        <f t="shared" si="267"/>
        <v>0</v>
      </c>
      <c r="D936" s="228">
        <f t="shared" si="268"/>
        <v>0</v>
      </c>
      <c r="E936" s="229">
        <f t="shared" si="269"/>
        <v>0</v>
      </c>
      <c r="F936" s="230">
        <f t="shared" si="270"/>
        <v>0</v>
      </c>
      <c r="G936" s="228">
        <f t="shared" si="271"/>
        <v>0</v>
      </c>
      <c r="H936" s="231">
        <f t="shared" si="272"/>
        <v>0</v>
      </c>
      <c r="I936" s="261" t="s">
        <v>191</v>
      </c>
      <c r="J936" s="237" t="s">
        <v>191</v>
      </c>
      <c r="K936" s="262" t="s">
        <v>191</v>
      </c>
      <c r="L936" s="226" t="s">
        <v>48</v>
      </c>
      <c r="N936" s="213">
        <v>0</v>
      </c>
      <c r="O936" s="213">
        <v>0</v>
      </c>
      <c r="P936" s="213">
        <v>0</v>
      </c>
      <c r="Q936" s="213">
        <v>0</v>
      </c>
      <c r="R936" s="213">
        <v>0</v>
      </c>
      <c r="S936" s="213">
        <v>0</v>
      </c>
      <c r="T936" s="213" t="s">
        <v>191</v>
      </c>
      <c r="U936" s="213" t="s">
        <v>191</v>
      </c>
      <c r="V936" s="213" t="s">
        <v>191</v>
      </c>
    </row>
    <row r="937" spans="2:22">
      <c r="B937" s="226" t="s">
        <v>49</v>
      </c>
      <c r="C937" s="227">
        <f t="shared" si="267"/>
        <v>0</v>
      </c>
      <c r="D937" s="228">
        <f t="shared" si="268"/>
        <v>0</v>
      </c>
      <c r="E937" s="229">
        <f t="shared" si="269"/>
        <v>0</v>
      </c>
      <c r="F937" s="230">
        <f t="shared" si="270"/>
        <v>0</v>
      </c>
      <c r="G937" s="228">
        <f t="shared" si="271"/>
        <v>0</v>
      </c>
      <c r="H937" s="231">
        <f t="shared" si="272"/>
        <v>0</v>
      </c>
      <c r="I937" s="261" t="s">
        <v>191</v>
      </c>
      <c r="J937" s="237" t="s">
        <v>191</v>
      </c>
      <c r="K937" s="262" t="s">
        <v>191</v>
      </c>
      <c r="L937" s="226" t="s">
        <v>49</v>
      </c>
      <c r="N937" s="213">
        <v>0</v>
      </c>
      <c r="O937" s="213">
        <v>0</v>
      </c>
      <c r="P937" s="213">
        <v>0</v>
      </c>
      <c r="Q937" s="213">
        <v>0</v>
      </c>
      <c r="R937" s="213">
        <v>0</v>
      </c>
      <c r="S937" s="213">
        <v>0</v>
      </c>
      <c r="T937" s="213" t="s">
        <v>191</v>
      </c>
      <c r="U937" s="213" t="s">
        <v>191</v>
      </c>
      <c r="V937" s="213" t="s">
        <v>191</v>
      </c>
    </row>
    <row r="938" spans="2:22">
      <c r="B938" s="226" t="s">
        <v>50</v>
      </c>
      <c r="C938" s="227">
        <f t="shared" si="267"/>
        <v>0</v>
      </c>
      <c r="D938" s="228">
        <f t="shared" si="268"/>
        <v>0</v>
      </c>
      <c r="E938" s="229">
        <f t="shared" si="269"/>
        <v>0</v>
      </c>
      <c r="F938" s="230">
        <f t="shared" si="270"/>
        <v>0</v>
      </c>
      <c r="G938" s="228">
        <f t="shared" si="271"/>
        <v>0</v>
      </c>
      <c r="H938" s="231">
        <f t="shared" si="272"/>
        <v>0</v>
      </c>
      <c r="I938" s="261" t="s">
        <v>191</v>
      </c>
      <c r="J938" s="237" t="s">
        <v>191</v>
      </c>
      <c r="K938" s="262" t="s">
        <v>191</v>
      </c>
      <c r="L938" s="226" t="s">
        <v>50</v>
      </c>
      <c r="N938" s="213">
        <v>0</v>
      </c>
      <c r="O938" s="213">
        <v>0</v>
      </c>
      <c r="P938" s="213">
        <v>0</v>
      </c>
      <c r="Q938" s="213">
        <v>0</v>
      </c>
      <c r="R938" s="213">
        <v>0</v>
      </c>
      <c r="S938" s="213">
        <v>0</v>
      </c>
      <c r="T938" s="213" t="s">
        <v>191</v>
      </c>
      <c r="U938" s="213" t="s">
        <v>191</v>
      </c>
      <c r="V938" s="213" t="s">
        <v>191</v>
      </c>
    </row>
    <row r="939" spans="2:22">
      <c r="B939" s="226" t="s">
        <v>51</v>
      </c>
      <c r="C939" s="227">
        <f t="shared" si="267"/>
        <v>0</v>
      </c>
      <c r="D939" s="228">
        <f t="shared" si="268"/>
        <v>0</v>
      </c>
      <c r="E939" s="229">
        <f t="shared" si="269"/>
        <v>0</v>
      </c>
      <c r="F939" s="230">
        <f t="shared" si="270"/>
        <v>0</v>
      </c>
      <c r="G939" s="228">
        <f t="shared" si="271"/>
        <v>0</v>
      </c>
      <c r="H939" s="231">
        <f t="shared" si="272"/>
        <v>0</v>
      </c>
      <c r="I939" s="261" t="s">
        <v>191</v>
      </c>
      <c r="J939" s="237" t="s">
        <v>191</v>
      </c>
      <c r="K939" s="262" t="s">
        <v>191</v>
      </c>
      <c r="L939" s="226" t="s">
        <v>51</v>
      </c>
      <c r="N939" s="213">
        <v>0</v>
      </c>
      <c r="O939" s="213">
        <v>0</v>
      </c>
      <c r="P939" s="213">
        <v>0</v>
      </c>
      <c r="Q939" s="213">
        <v>0</v>
      </c>
      <c r="R939" s="213">
        <v>0</v>
      </c>
      <c r="S939" s="213">
        <v>0</v>
      </c>
      <c r="T939" s="213" t="s">
        <v>191</v>
      </c>
      <c r="U939" s="213" t="s">
        <v>191</v>
      </c>
      <c r="V939" s="213" t="s">
        <v>191</v>
      </c>
    </row>
    <row r="940" spans="2:22">
      <c r="B940" s="226" t="s">
        <v>52</v>
      </c>
      <c r="C940" s="227">
        <f t="shared" si="267"/>
        <v>0</v>
      </c>
      <c r="D940" s="228">
        <f t="shared" si="268"/>
        <v>0</v>
      </c>
      <c r="E940" s="229">
        <f t="shared" si="269"/>
        <v>0</v>
      </c>
      <c r="F940" s="230">
        <f t="shared" si="270"/>
        <v>0</v>
      </c>
      <c r="G940" s="228">
        <f t="shared" si="271"/>
        <v>0</v>
      </c>
      <c r="H940" s="231">
        <f t="shared" si="272"/>
        <v>0</v>
      </c>
      <c r="I940" s="261" t="s">
        <v>191</v>
      </c>
      <c r="J940" s="237" t="s">
        <v>191</v>
      </c>
      <c r="K940" s="262" t="s">
        <v>191</v>
      </c>
      <c r="L940" s="226" t="s">
        <v>52</v>
      </c>
      <c r="N940" s="213">
        <v>0</v>
      </c>
      <c r="O940" s="213">
        <v>0</v>
      </c>
      <c r="P940" s="213">
        <v>0</v>
      </c>
      <c r="Q940" s="213">
        <v>0</v>
      </c>
      <c r="R940" s="213">
        <v>0</v>
      </c>
      <c r="S940" s="213">
        <v>0</v>
      </c>
      <c r="T940" s="213" t="s">
        <v>191</v>
      </c>
      <c r="U940" s="213" t="s">
        <v>191</v>
      </c>
      <c r="V940" s="213" t="s">
        <v>191</v>
      </c>
    </row>
    <row r="941" spans="2:22">
      <c r="B941" s="226" t="s">
        <v>53</v>
      </c>
      <c r="C941" s="227">
        <f t="shared" si="267"/>
        <v>0</v>
      </c>
      <c r="D941" s="228">
        <f t="shared" si="268"/>
        <v>0</v>
      </c>
      <c r="E941" s="229">
        <f t="shared" si="269"/>
        <v>0</v>
      </c>
      <c r="F941" s="230">
        <f t="shared" si="270"/>
        <v>0</v>
      </c>
      <c r="G941" s="228">
        <f t="shared" si="271"/>
        <v>0</v>
      </c>
      <c r="H941" s="231">
        <f t="shared" si="272"/>
        <v>0</v>
      </c>
      <c r="I941" s="261" t="s">
        <v>191</v>
      </c>
      <c r="J941" s="237" t="s">
        <v>191</v>
      </c>
      <c r="K941" s="262" t="s">
        <v>191</v>
      </c>
      <c r="L941" s="226" t="s">
        <v>53</v>
      </c>
      <c r="N941" s="213">
        <v>0</v>
      </c>
      <c r="O941" s="213">
        <v>0</v>
      </c>
      <c r="P941" s="213">
        <v>0</v>
      </c>
      <c r="Q941" s="213">
        <v>0</v>
      </c>
      <c r="R941" s="213">
        <v>0</v>
      </c>
      <c r="S941" s="213">
        <v>0</v>
      </c>
      <c r="T941" s="213" t="s">
        <v>191</v>
      </c>
      <c r="U941" s="213" t="s">
        <v>191</v>
      </c>
      <c r="V941" s="213" t="s">
        <v>191</v>
      </c>
    </row>
    <row r="942" spans="2:22">
      <c r="B942" s="226" t="s">
        <v>54</v>
      </c>
      <c r="C942" s="227">
        <f t="shared" si="267"/>
        <v>0</v>
      </c>
      <c r="D942" s="228">
        <f t="shared" si="268"/>
        <v>0</v>
      </c>
      <c r="E942" s="229">
        <f t="shared" si="269"/>
        <v>0</v>
      </c>
      <c r="F942" s="230">
        <f t="shared" si="270"/>
        <v>0</v>
      </c>
      <c r="G942" s="228">
        <f t="shared" si="271"/>
        <v>0</v>
      </c>
      <c r="H942" s="231">
        <f t="shared" si="272"/>
        <v>0</v>
      </c>
      <c r="I942" s="261" t="s">
        <v>191</v>
      </c>
      <c r="J942" s="237" t="s">
        <v>191</v>
      </c>
      <c r="K942" s="262" t="s">
        <v>191</v>
      </c>
      <c r="L942" s="226" t="s">
        <v>54</v>
      </c>
      <c r="N942" s="213">
        <v>0</v>
      </c>
      <c r="O942" s="213">
        <v>0</v>
      </c>
      <c r="P942" s="213">
        <v>0</v>
      </c>
      <c r="Q942" s="213">
        <v>0</v>
      </c>
      <c r="R942" s="213">
        <v>0</v>
      </c>
      <c r="S942" s="213">
        <v>0</v>
      </c>
      <c r="T942" s="213" t="s">
        <v>191</v>
      </c>
      <c r="U942" s="213" t="s">
        <v>191</v>
      </c>
      <c r="V942" s="213" t="s">
        <v>191</v>
      </c>
    </row>
    <row r="943" spans="2:22">
      <c r="B943" s="226" t="s">
        <v>55</v>
      </c>
      <c r="C943" s="227">
        <f t="shared" si="267"/>
        <v>0</v>
      </c>
      <c r="D943" s="228">
        <f t="shared" si="268"/>
        <v>0</v>
      </c>
      <c r="E943" s="229">
        <f t="shared" si="269"/>
        <v>0</v>
      </c>
      <c r="F943" s="230">
        <f t="shared" si="270"/>
        <v>0</v>
      </c>
      <c r="G943" s="228">
        <f t="shared" si="271"/>
        <v>0</v>
      </c>
      <c r="H943" s="231">
        <f t="shared" si="272"/>
        <v>0</v>
      </c>
      <c r="I943" s="261" t="s">
        <v>191</v>
      </c>
      <c r="J943" s="237" t="s">
        <v>191</v>
      </c>
      <c r="K943" s="262" t="s">
        <v>191</v>
      </c>
      <c r="L943" s="226" t="s">
        <v>55</v>
      </c>
      <c r="N943" s="213">
        <v>0</v>
      </c>
      <c r="O943" s="213">
        <v>0</v>
      </c>
      <c r="P943" s="213">
        <v>0</v>
      </c>
      <c r="Q943" s="213">
        <v>0</v>
      </c>
      <c r="R943" s="213">
        <v>0</v>
      </c>
      <c r="S943" s="213">
        <v>0</v>
      </c>
      <c r="T943" s="213" t="s">
        <v>191</v>
      </c>
      <c r="U943" s="213" t="s">
        <v>191</v>
      </c>
      <c r="V943" s="213" t="s">
        <v>191</v>
      </c>
    </row>
    <row r="944" spans="2:22">
      <c r="B944" s="226" t="s">
        <v>56</v>
      </c>
      <c r="C944" s="227">
        <f t="shared" si="267"/>
        <v>0</v>
      </c>
      <c r="D944" s="228">
        <f t="shared" si="268"/>
        <v>0</v>
      </c>
      <c r="E944" s="229">
        <f t="shared" si="269"/>
        <v>0</v>
      </c>
      <c r="F944" s="230">
        <f t="shared" si="270"/>
        <v>0</v>
      </c>
      <c r="G944" s="228">
        <f t="shared" si="271"/>
        <v>0</v>
      </c>
      <c r="H944" s="231">
        <f t="shared" si="272"/>
        <v>0</v>
      </c>
      <c r="I944" s="261" t="s">
        <v>191</v>
      </c>
      <c r="J944" s="237" t="s">
        <v>191</v>
      </c>
      <c r="K944" s="262" t="s">
        <v>191</v>
      </c>
      <c r="L944" s="226" t="s">
        <v>56</v>
      </c>
      <c r="N944" s="213">
        <v>0</v>
      </c>
      <c r="O944" s="213">
        <v>0</v>
      </c>
      <c r="P944" s="213">
        <v>0</v>
      </c>
      <c r="Q944" s="213">
        <v>0</v>
      </c>
      <c r="R944" s="213">
        <v>0</v>
      </c>
      <c r="S944" s="213">
        <v>0</v>
      </c>
      <c r="T944" s="213" t="s">
        <v>191</v>
      </c>
      <c r="U944" s="213" t="s">
        <v>191</v>
      </c>
      <c r="V944" s="213" t="s">
        <v>191</v>
      </c>
    </row>
    <row r="945" spans="2:22">
      <c r="B945" s="226" t="s">
        <v>57</v>
      </c>
      <c r="C945" s="227">
        <f t="shared" si="267"/>
        <v>0</v>
      </c>
      <c r="D945" s="228">
        <f t="shared" si="268"/>
        <v>0</v>
      </c>
      <c r="E945" s="229">
        <f t="shared" si="269"/>
        <v>0</v>
      </c>
      <c r="F945" s="230">
        <f t="shared" si="270"/>
        <v>0</v>
      </c>
      <c r="G945" s="228">
        <f t="shared" si="271"/>
        <v>0</v>
      </c>
      <c r="H945" s="231">
        <f t="shared" si="272"/>
        <v>0</v>
      </c>
      <c r="I945" s="261" t="s">
        <v>191</v>
      </c>
      <c r="J945" s="237" t="s">
        <v>191</v>
      </c>
      <c r="K945" s="262" t="s">
        <v>191</v>
      </c>
      <c r="L945" s="226" t="s">
        <v>57</v>
      </c>
      <c r="N945" s="213">
        <v>0</v>
      </c>
      <c r="O945" s="213">
        <v>0</v>
      </c>
      <c r="P945" s="213">
        <v>0</v>
      </c>
      <c r="Q945" s="213">
        <v>0</v>
      </c>
      <c r="R945" s="213">
        <v>0</v>
      </c>
      <c r="S945" s="213">
        <v>0</v>
      </c>
      <c r="T945" s="213" t="s">
        <v>191</v>
      </c>
      <c r="U945" s="213" t="s">
        <v>191</v>
      </c>
      <c r="V945" s="213" t="s">
        <v>191</v>
      </c>
    </row>
    <row r="946" spans="2:22">
      <c r="B946" s="226" t="s">
        <v>58</v>
      </c>
      <c r="C946" s="227">
        <f t="shared" si="267"/>
        <v>0</v>
      </c>
      <c r="D946" s="228">
        <f t="shared" si="268"/>
        <v>0</v>
      </c>
      <c r="E946" s="229">
        <f t="shared" si="269"/>
        <v>0</v>
      </c>
      <c r="F946" s="230">
        <f t="shared" si="270"/>
        <v>0</v>
      </c>
      <c r="G946" s="228">
        <f t="shared" si="271"/>
        <v>0</v>
      </c>
      <c r="H946" s="231">
        <f t="shared" si="272"/>
        <v>0</v>
      </c>
      <c r="I946" s="261" t="s">
        <v>191</v>
      </c>
      <c r="J946" s="237" t="s">
        <v>191</v>
      </c>
      <c r="K946" s="262" t="s">
        <v>191</v>
      </c>
      <c r="L946" s="226" t="s">
        <v>58</v>
      </c>
      <c r="N946" s="213">
        <v>0</v>
      </c>
      <c r="O946" s="213">
        <v>0</v>
      </c>
      <c r="P946" s="213">
        <v>0</v>
      </c>
      <c r="Q946" s="213">
        <v>0</v>
      </c>
      <c r="R946" s="213">
        <v>0</v>
      </c>
      <c r="S946" s="213">
        <v>0</v>
      </c>
      <c r="T946" s="213" t="s">
        <v>191</v>
      </c>
      <c r="U946" s="213" t="s">
        <v>191</v>
      </c>
      <c r="V946" s="213" t="s">
        <v>191</v>
      </c>
    </row>
    <row r="947" spans="2:22">
      <c r="B947" s="226" t="s">
        <v>59</v>
      </c>
      <c r="C947" s="227">
        <f t="shared" si="267"/>
        <v>0</v>
      </c>
      <c r="D947" s="228">
        <f t="shared" si="268"/>
        <v>0</v>
      </c>
      <c r="E947" s="229">
        <f t="shared" si="269"/>
        <v>0</v>
      </c>
      <c r="F947" s="230">
        <f t="shared" si="270"/>
        <v>0</v>
      </c>
      <c r="G947" s="228">
        <f t="shared" si="271"/>
        <v>0</v>
      </c>
      <c r="H947" s="231">
        <f t="shared" si="272"/>
        <v>0</v>
      </c>
      <c r="I947" s="261" t="s">
        <v>191</v>
      </c>
      <c r="J947" s="237" t="s">
        <v>191</v>
      </c>
      <c r="K947" s="262" t="s">
        <v>191</v>
      </c>
      <c r="L947" s="226" t="s">
        <v>59</v>
      </c>
      <c r="N947" s="213">
        <v>0</v>
      </c>
      <c r="O947" s="213">
        <v>0</v>
      </c>
      <c r="P947" s="213">
        <v>0</v>
      </c>
      <c r="Q947" s="213">
        <v>0</v>
      </c>
      <c r="R947" s="213">
        <v>0</v>
      </c>
      <c r="S947" s="213">
        <v>0</v>
      </c>
      <c r="T947" s="213" t="s">
        <v>191</v>
      </c>
      <c r="U947" s="213" t="s">
        <v>191</v>
      </c>
      <c r="V947" s="213" t="s">
        <v>191</v>
      </c>
    </row>
    <row r="948" spans="2:22">
      <c r="B948" s="226" t="s">
        <v>60</v>
      </c>
      <c r="C948" s="227">
        <f t="shared" si="267"/>
        <v>0</v>
      </c>
      <c r="D948" s="228">
        <f t="shared" si="268"/>
        <v>0</v>
      </c>
      <c r="E948" s="229">
        <f t="shared" si="269"/>
        <v>0</v>
      </c>
      <c r="F948" s="230">
        <f t="shared" si="270"/>
        <v>0</v>
      </c>
      <c r="G948" s="228">
        <f t="shared" si="271"/>
        <v>0</v>
      </c>
      <c r="H948" s="231">
        <f t="shared" si="272"/>
        <v>0</v>
      </c>
      <c r="I948" s="261" t="s">
        <v>191</v>
      </c>
      <c r="J948" s="237" t="s">
        <v>191</v>
      </c>
      <c r="K948" s="262" t="s">
        <v>191</v>
      </c>
      <c r="L948" s="226" t="s">
        <v>60</v>
      </c>
      <c r="N948" s="213">
        <v>0</v>
      </c>
      <c r="O948" s="213">
        <v>0</v>
      </c>
      <c r="P948" s="213">
        <v>0</v>
      </c>
      <c r="Q948" s="213">
        <v>0</v>
      </c>
      <c r="R948" s="213">
        <v>0</v>
      </c>
      <c r="S948" s="213">
        <v>0</v>
      </c>
      <c r="T948" s="213" t="s">
        <v>191</v>
      </c>
      <c r="U948" s="213" t="s">
        <v>191</v>
      </c>
      <c r="V948" s="213" t="s">
        <v>191</v>
      </c>
    </row>
    <row r="949" spans="2:22">
      <c r="B949" s="226" t="s">
        <v>61</v>
      </c>
      <c r="C949" s="227">
        <f t="shared" si="267"/>
        <v>0</v>
      </c>
      <c r="D949" s="228">
        <f t="shared" si="268"/>
        <v>0</v>
      </c>
      <c r="E949" s="229">
        <f t="shared" si="269"/>
        <v>0</v>
      </c>
      <c r="F949" s="230">
        <f t="shared" si="270"/>
        <v>0</v>
      </c>
      <c r="G949" s="228">
        <f t="shared" si="271"/>
        <v>0</v>
      </c>
      <c r="H949" s="231">
        <f t="shared" si="272"/>
        <v>0</v>
      </c>
      <c r="I949" s="261" t="s">
        <v>191</v>
      </c>
      <c r="J949" s="237" t="s">
        <v>191</v>
      </c>
      <c r="K949" s="262" t="s">
        <v>191</v>
      </c>
      <c r="L949" s="226" t="s">
        <v>61</v>
      </c>
      <c r="N949" s="213">
        <v>0</v>
      </c>
      <c r="O949" s="213">
        <v>0</v>
      </c>
      <c r="P949" s="213">
        <v>0</v>
      </c>
      <c r="Q949" s="213">
        <v>0</v>
      </c>
      <c r="R949" s="213">
        <v>0</v>
      </c>
      <c r="S949" s="213">
        <v>0</v>
      </c>
      <c r="T949" s="213" t="s">
        <v>191</v>
      </c>
      <c r="U949" s="213" t="s">
        <v>191</v>
      </c>
      <c r="V949" s="213" t="s">
        <v>191</v>
      </c>
    </row>
    <row r="950" spans="2:22">
      <c r="B950" s="226" t="s">
        <v>62</v>
      </c>
      <c r="C950" s="227">
        <f t="shared" si="267"/>
        <v>0</v>
      </c>
      <c r="D950" s="228">
        <f t="shared" si="268"/>
        <v>0</v>
      </c>
      <c r="E950" s="229">
        <f t="shared" si="269"/>
        <v>0</v>
      </c>
      <c r="F950" s="230">
        <f t="shared" si="270"/>
        <v>0</v>
      </c>
      <c r="G950" s="228">
        <f t="shared" si="271"/>
        <v>0</v>
      </c>
      <c r="H950" s="231">
        <f t="shared" si="272"/>
        <v>0</v>
      </c>
      <c r="I950" s="261" t="s">
        <v>191</v>
      </c>
      <c r="J950" s="237" t="s">
        <v>191</v>
      </c>
      <c r="K950" s="262" t="s">
        <v>191</v>
      </c>
      <c r="L950" s="226" t="s">
        <v>62</v>
      </c>
      <c r="N950" s="213">
        <v>0</v>
      </c>
      <c r="O950" s="213">
        <v>0</v>
      </c>
      <c r="P950" s="213">
        <v>0</v>
      </c>
      <c r="Q950" s="213">
        <v>0</v>
      </c>
      <c r="R950" s="213">
        <v>0</v>
      </c>
      <c r="S950" s="213">
        <v>0</v>
      </c>
      <c r="T950" s="213" t="s">
        <v>191</v>
      </c>
      <c r="U950" s="213" t="s">
        <v>191</v>
      </c>
      <c r="V950" s="213" t="s">
        <v>191</v>
      </c>
    </row>
    <row r="951" spans="2:22">
      <c r="B951" s="226" t="s">
        <v>63</v>
      </c>
      <c r="C951" s="227">
        <f t="shared" si="267"/>
        <v>0</v>
      </c>
      <c r="D951" s="228">
        <f t="shared" si="268"/>
        <v>0</v>
      </c>
      <c r="E951" s="229">
        <f t="shared" si="269"/>
        <v>0</v>
      </c>
      <c r="F951" s="230">
        <f t="shared" si="270"/>
        <v>0</v>
      </c>
      <c r="G951" s="228">
        <f t="shared" si="271"/>
        <v>0</v>
      </c>
      <c r="H951" s="231">
        <f t="shared" si="272"/>
        <v>0</v>
      </c>
      <c r="I951" s="261" t="s">
        <v>191</v>
      </c>
      <c r="J951" s="237" t="s">
        <v>191</v>
      </c>
      <c r="K951" s="262" t="s">
        <v>191</v>
      </c>
      <c r="L951" s="226" t="s">
        <v>63</v>
      </c>
      <c r="N951" s="213">
        <v>0</v>
      </c>
      <c r="O951" s="213">
        <v>0</v>
      </c>
      <c r="P951" s="213">
        <v>0</v>
      </c>
      <c r="Q951" s="213">
        <v>0</v>
      </c>
      <c r="R951" s="213">
        <v>0</v>
      </c>
      <c r="S951" s="213">
        <v>0</v>
      </c>
      <c r="T951" s="213" t="s">
        <v>191</v>
      </c>
      <c r="U951" s="213" t="s">
        <v>191</v>
      </c>
      <c r="V951" s="213" t="s">
        <v>191</v>
      </c>
    </row>
    <row r="952" spans="2:22">
      <c r="B952" s="226" t="s">
        <v>64</v>
      </c>
      <c r="C952" s="227">
        <f t="shared" si="267"/>
        <v>0</v>
      </c>
      <c r="D952" s="228">
        <f t="shared" si="268"/>
        <v>0</v>
      </c>
      <c r="E952" s="229">
        <f t="shared" si="269"/>
        <v>0</v>
      </c>
      <c r="F952" s="230">
        <f t="shared" si="270"/>
        <v>0</v>
      </c>
      <c r="G952" s="228">
        <f t="shared" si="271"/>
        <v>0</v>
      </c>
      <c r="H952" s="231">
        <f t="shared" si="272"/>
        <v>0</v>
      </c>
      <c r="I952" s="261" t="s">
        <v>191</v>
      </c>
      <c r="J952" s="237" t="s">
        <v>191</v>
      </c>
      <c r="K952" s="262" t="s">
        <v>191</v>
      </c>
      <c r="L952" s="226" t="s">
        <v>64</v>
      </c>
      <c r="N952" s="213">
        <v>0</v>
      </c>
      <c r="O952" s="213">
        <v>0</v>
      </c>
      <c r="P952" s="213">
        <v>0</v>
      </c>
      <c r="Q952" s="213">
        <v>0</v>
      </c>
      <c r="R952" s="213">
        <v>0</v>
      </c>
      <c r="S952" s="213">
        <v>0</v>
      </c>
      <c r="T952" s="213" t="s">
        <v>191</v>
      </c>
      <c r="U952" s="213" t="s">
        <v>191</v>
      </c>
      <c r="V952" s="213" t="s">
        <v>191</v>
      </c>
    </row>
    <row r="953" spans="2:22">
      <c r="B953" s="226" t="s">
        <v>65</v>
      </c>
      <c r="C953" s="227">
        <f t="shared" si="267"/>
        <v>0</v>
      </c>
      <c r="D953" s="228">
        <f t="shared" si="268"/>
        <v>0</v>
      </c>
      <c r="E953" s="229">
        <f t="shared" si="269"/>
        <v>0</v>
      </c>
      <c r="F953" s="230">
        <f t="shared" si="270"/>
        <v>0</v>
      </c>
      <c r="G953" s="228">
        <f t="shared" si="271"/>
        <v>0</v>
      </c>
      <c r="H953" s="231">
        <f t="shared" si="272"/>
        <v>0</v>
      </c>
      <c r="I953" s="261" t="s">
        <v>191</v>
      </c>
      <c r="J953" s="237" t="s">
        <v>191</v>
      </c>
      <c r="K953" s="262" t="s">
        <v>191</v>
      </c>
      <c r="L953" s="226" t="s">
        <v>65</v>
      </c>
      <c r="N953" s="213">
        <v>0</v>
      </c>
      <c r="O953" s="213">
        <v>0</v>
      </c>
      <c r="P953" s="213">
        <v>0</v>
      </c>
      <c r="Q953" s="213">
        <v>0</v>
      </c>
      <c r="R953" s="213">
        <v>0</v>
      </c>
      <c r="S953" s="213">
        <v>0</v>
      </c>
      <c r="T953" s="213" t="s">
        <v>191</v>
      </c>
      <c r="U953" s="213" t="s">
        <v>191</v>
      </c>
      <c r="V953" s="213" t="s">
        <v>191</v>
      </c>
    </row>
    <row r="954" spans="2:22">
      <c r="B954" s="226" t="s">
        <v>66</v>
      </c>
      <c r="C954" s="227">
        <f t="shared" si="267"/>
        <v>0</v>
      </c>
      <c r="D954" s="236">
        <f t="shared" si="268"/>
        <v>0</v>
      </c>
      <c r="E954" s="229">
        <f t="shared" si="269"/>
        <v>0</v>
      </c>
      <c r="F954" s="230">
        <f t="shared" si="270"/>
        <v>0</v>
      </c>
      <c r="G954" s="236">
        <f t="shared" si="271"/>
        <v>0</v>
      </c>
      <c r="H954" s="231">
        <f t="shared" si="272"/>
        <v>0</v>
      </c>
      <c r="I954" s="261" t="s">
        <v>191</v>
      </c>
      <c r="J954" s="237" t="s">
        <v>191</v>
      </c>
      <c r="K954" s="262" t="s">
        <v>191</v>
      </c>
      <c r="L954" s="226" t="s">
        <v>66</v>
      </c>
      <c r="N954" s="213">
        <v>0</v>
      </c>
      <c r="O954" s="213">
        <v>0</v>
      </c>
      <c r="P954" s="213">
        <v>0</v>
      </c>
      <c r="Q954" s="213">
        <v>0</v>
      </c>
      <c r="R954" s="213">
        <v>0</v>
      </c>
      <c r="S954" s="213">
        <v>0</v>
      </c>
      <c r="T954" s="213" t="s">
        <v>191</v>
      </c>
      <c r="U954" s="213" t="s">
        <v>191</v>
      </c>
      <c r="V954" s="213" t="s">
        <v>191</v>
      </c>
    </row>
    <row r="955" spans="2:22">
      <c r="B955" s="226" t="s">
        <v>67</v>
      </c>
      <c r="C955" s="227">
        <f t="shared" si="267"/>
        <v>0</v>
      </c>
      <c r="D955" s="228">
        <f t="shared" si="268"/>
        <v>0</v>
      </c>
      <c r="E955" s="229">
        <f t="shared" si="269"/>
        <v>0</v>
      </c>
      <c r="F955" s="230">
        <f t="shared" si="270"/>
        <v>0</v>
      </c>
      <c r="G955" s="228">
        <f t="shared" si="271"/>
        <v>0</v>
      </c>
      <c r="H955" s="231">
        <f t="shared" si="272"/>
        <v>0</v>
      </c>
      <c r="I955" s="261" t="s">
        <v>191</v>
      </c>
      <c r="J955" s="237" t="s">
        <v>191</v>
      </c>
      <c r="K955" s="262" t="s">
        <v>191</v>
      </c>
      <c r="L955" s="226" t="s">
        <v>67</v>
      </c>
      <c r="N955" s="213">
        <v>0</v>
      </c>
      <c r="O955" s="213">
        <v>0</v>
      </c>
      <c r="P955" s="213">
        <v>0</v>
      </c>
      <c r="Q955" s="213">
        <v>0</v>
      </c>
      <c r="R955" s="213">
        <v>0</v>
      </c>
      <c r="S955" s="213">
        <v>0</v>
      </c>
      <c r="T955" s="213" t="s">
        <v>191</v>
      </c>
      <c r="U955" s="213" t="s">
        <v>191</v>
      </c>
      <c r="V955" s="213" t="s">
        <v>191</v>
      </c>
    </row>
    <row r="956" spans="2:22">
      <c r="B956" s="238" t="s">
        <v>68</v>
      </c>
      <c r="C956" s="239">
        <f t="shared" si="267"/>
        <v>0</v>
      </c>
      <c r="D956" s="240">
        <f t="shared" si="268"/>
        <v>0</v>
      </c>
      <c r="E956" s="241">
        <f t="shared" si="269"/>
        <v>0</v>
      </c>
      <c r="F956" s="242">
        <f t="shared" si="270"/>
        <v>0</v>
      </c>
      <c r="G956" s="240">
        <f t="shared" si="271"/>
        <v>0</v>
      </c>
      <c r="H956" s="243">
        <f t="shared" si="272"/>
        <v>0</v>
      </c>
      <c r="I956" s="271" t="s">
        <v>191</v>
      </c>
      <c r="J956" s="272" t="s">
        <v>191</v>
      </c>
      <c r="K956" s="273" t="s">
        <v>191</v>
      </c>
      <c r="L956" s="238" t="s">
        <v>68</v>
      </c>
      <c r="N956" s="213">
        <v>0</v>
      </c>
      <c r="O956" s="213">
        <v>0</v>
      </c>
      <c r="P956" s="213">
        <v>0</v>
      </c>
      <c r="Q956" s="213">
        <v>0</v>
      </c>
      <c r="R956" s="213">
        <v>0</v>
      </c>
      <c r="S956" s="213">
        <v>0</v>
      </c>
      <c r="T956" s="213" t="s">
        <v>191</v>
      </c>
      <c r="U956" s="213" t="s">
        <v>191</v>
      </c>
      <c r="V956" s="213" t="s">
        <v>191</v>
      </c>
    </row>
    <row r="957" spans="2:22" ht="15.75" customHeight="1">
      <c r="B957" s="247" t="s">
        <v>70</v>
      </c>
      <c r="C957" s="248">
        <f t="shared" ref="C957:H957" si="273">SUM(C918:C929)</f>
        <v>0</v>
      </c>
      <c r="D957" s="249">
        <f t="shared" si="273"/>
        <v>0</v>
      </c>
      <c r="E957" s="250">
        <f t="shared" si="273"/>
        <v>0</v>
      </c>
      <c r="F957" s="251">
        <f t="shared" si="273"/>
        <v>0</v>
      </c>
      <c r="G957" s="249">
        <f t="shared" si="273"/>
        <v>0</v>
      </c>
      <c r="H957" s="252">
        <f t="shared" si="273"/>
        <v>0</v>
      </c>
      <c r="I957" s="274" t="s">
        <v>191</v>
      </c>
      <c r="J957" s="275" t="s">
        <v>191</v>
      </c>
      <c r="K957" s="276" t="s">
        <v>191</v>
      </c>
      <c r="L957" s="247" t="s">
        <v>70</v>
      </c>
      <c r="N957" s="213">
        <v>0</v>
      </c>
      <c r="O957" s="213">
        <v>0</v>
      </c>
      <c r="P957" s="213">
        <v>0</v>
      </c>
      <c r="Q957" s="213">
        <v>0</v>
      </c>
      <c r="R957" s="213">
        <v>0</v>
      </c>
      <c r="S957" s="213">
        <v>0</v>
      </c>
      <c r="T957" s="213" t="s">
        <v>191</v>
      </c>
      <c r="U957" s="213" t="s">
        <v>191</v>
      </c>
      <c r="V957" s="213" t="s">
        <v>191</v>
      </c>
    </row>
    <row r="958" spans="2:22" ht="15.75" customHeight="1">
      <c r="B958" s="247" t="s">
        <v>71</v>
      </c>
      <c r="C958" s="248">
        <f t="shared" ref="C958:H958" si="274">SUM(C930:C956)</f>
        <v>0</v>
      </c>
      <c r="D958" s="249">
        <f t="shared" si="274"/>
        <v>0</v>
      </c>
      <c r="E958" s="250">
        <f t="shared" si="274"/>
        <v>0</v>
      </c>
      <c r="F958" s="251">
        <f t="shared" si="274"/>
        <v>0</v>
      </c>
      <c r="G958" s="249">
        <f t="shared" si="274"/>
        <v>0</v>
      </c>
      <c r="H958" s="252">
        <f t="shared" si="274"/>
        <v>0</v>
      </c>
      <c r="I958" s="274" t="s">
        <v>191</v>
      </c>
      <c r="J958" s="275" t="s">
        <v>191</v>
      </c>
      <c r="K958" s="276" t="s">
        <v>191</v>
      </c>
      <c r="L958" s="247" t="s">
        <v>71</v>
      </c>
      <c r="N958" s="213">
        <v>0</v>
      </c>
      <c r="O958" s="213">
        <v>0</v>
      </c>
      <c r="P958" s="213">
        <v>0</v>
      </c>
      <c r="Q958" s="213">
        <v>0</v>
      </c>
      <c r="R958" s="213">
        <v>0</v>
      </c>
      <c r="S958" s="213">
        <v>0</v>
      </c>
      <c r="T958" s="213" t="s">
        <v>191</v>
      </c>
      <c r="U958" s="213" t="s">
        <v>191</v>
      </c>
      <c r="V958" s="213" t="s">
        <v>191</v>
      </c>
    </row>
    <row r="959" spans="2:22" ht="15.75" customHeight="1">
      <c r="B959" s="247" t="s">
        <v>72</v>
      </c>
      <c r="C959" s="248">
        <f t="shared" ref="C959:H959" si="275">SUM(C957:C958)</f>
        <v>0</v>
      </c>
      <c r="D959" s="249">
        <f t="shared" si="275"/>
        <v>0</v>
      </c>
      <c r="E959" s="250">
        <f t="shared" si="275"/>
        <v>0</v>
      </c>
      <c r="F959" s="251">
        <f t="shared" si="275"/>
        <v>0</v>
      </c>
      <c r="G959" s="249">
        <f t="shared" si="275"/>
        <v>0</v>
      </c>
      <c r="H959" s="252">
        <f t="shared" si="275"/>
        <v>0</v>
      </c>
      <c r="I959" s="274" t="s">
        <v>191</v>
      </c>
      <c r="J959" s="275" t="s">
        <v>191</v>
      </c>
      <c r="K959" s="276" t="s">
        <v>191</v>
      </c>
      <c r="L959" s="247" t="s">
        <v>72</v>
      </c>
      <c r="N959" s="213">
        <v>0</v>
      </c>
      <c r="O959" s="213">
        <v>0</v>
      </c>
      <c r="P959" s="213">
        <v>0</v>
      </c>
      <c r="Q959" s="213">
        <v>0</v>
      </c>
      <c r="R959" s="213">
        <v>0</v>
      </c>
      <c r="S959" s="213">
        <v>0</v>
      </c>
      <c r="T959" s="213" t="s">
        <v>191</v>
      </c>
      <c r="U959" s="213" t="s">
        <v>191</v>
      </c>
      <c r="V959" s="213" t="s">
        <v>191</v>
      </c>
    </row>
    <row r="960" spans="2:22">
      <c r="I960" s="256"/>
      <c r="J960" s="256"/>
      <c r="K960" s="256"/>
      <c r="L960" s="257" t="s">
        <v>100</v>
      </c>
    </row>
    <row r="961" spans="1:22" ht="19.2">
      <c r="B961" s="212" t="s">
        <v>90</v>
      </c>
      <c r="I961" s="256"/>
      <c r="J961" s="256"/>
      <c r="K961" s="256"/>
    </row>
    <row r="962" spans="1:22">
      <c r="I962" s="256"/>
      <c r="J962" s="256"/>
      <c r="K962" s="256"/>
      <c r="L962" s="214" t="s">
        <v>9</v>
      </c>
    </row>
    <row r="963" spans="1:22" s="215" customFormat="1" ht="17.25" customHeight="1">
      <c r="A963" s="213"/>
      <c r="B963" s="282"/>
      <c r="C963" s="447" t="s">
        <v>5</v>
      </c>
      <c r="D963" s="448"/>
      <c r="E963" s="449"/>
      <c r="F963" s="448" t="s">
        <v>6</v>
      </c>
      <c r="G963" s="448"/>
      <c r="H963" s="448"/>
      <c r="I963" s="447" t="s">
        <v>7</v>
      </c>
      <c r="J963" s="448"/>
      <c r="K963" s="449"/>
      <c r="L963" s="282"/>
      <c r="N963" s="215" t="s">
        <v>227</v>
      </c>
      <c r="Q963" s="215" t="s">
        <v>228</v>
      </c>
    </row>
    <row r="964" spans="1:22" s="215" customFormat="1" ht="17.25" customHeight="1">
      <c r="A964" s="213"/>
      <c r="B964" s="283" t="s">
        <v>8</v>
      </c>
      <c r="C964" s="284" t="s">
        <v>2</v>
      </c>
      <c r="D964" s="285" t="s">
        <v>3</v>
      </c>
      <c r="E964" s="286" t="s">
        <v>4</v>
      </c>
      <c r="F964" s="287" t="s">
        <v>2</v>
      </c>
      <c r="G964" s="285" t="s">
        <v>3</v>
      </c>
      <c r="H964" s="288" t="s">
        <v>4</v>
      </c>
      <c r="I964" s="284" t="s">
        <v>198</v>
      </c>
      <c r="J964" s="285" t="s">
        <v>199</v>
      </c>
      <c r="K964" s="286" t="s">
        <v>200</v>
      </c>
      <c r="L964" s="283" t="s">
        <v>69</v>
      </c>
      <c r="N964" s="215" t="s">
        <v>229</v>
      </c>
      <c r="O964" s="215" t="s">
        <v>230</v>
      </c>
      <c r="P964" s="215" t="s">
        <v>231</v>
      </c>
      <c r="Q964" s="215" t="s">
        <v>229</v>
      </c>
      <c r="R964" s="215" t="s">
        <v>230</v>
      </c>
      <c r="S964" s="215" t="s">
        <v>231</v>
      </c>
    </row>
    <row r="965" spans="1:22" s="215" customFormat="1" ht="17.25" customHeight="1">
      <c r="B965" s="289"/>
      <c r="C965" s="290" t="s">
        <v>201</v>
      </c>
      <c r="D965" s="291" t="s">
        <v>202</v>
      </c>
      <c r="E965" s="292" t="s">
        <v>203</v>
      </c>
      <c r="F965" s="293" t="s">
        <v>204</v>
      </c>
      <c r="G965" s="291" t="s">
        <v>205</v>
      </c>
      <c r="H965" s="294" t="s">
        <v>206</v>
      </c>
      <c r="I965" s="290"/>
      <c r="J965" s="291"/>
      <c r="K965" s="292"/>
      <c r="L965" s="289"/>
      <c r="N965" s="215" t="s">
        <v>26</v>
      </c>
      <c r="O965" s="215" t="s">
        <v>27</v>
      </c>
      <c r="P965" s="215" t="s">
        <v>28</v>
      </c>
      <c r="Q965" s="215" t="s">
        <v>29</v>
      </c>
      <c r="R965" s="215" t="s">
        <v>30</v>
      </c>
      <c r="S965" s="215" t="s">
        <v>31</v>
      </c>
    </row>
    <row r="966" spans="1:22">
      <c r="A966" s="215"/>
      <c r="B966" s="216" t="s">
        <v>33</v>
      </c>
      <c r="C966" s="217">
        <f t="shared" ref="C966:C1004" si="276">N966</f>
        <v>0</v>
      </c>
      <c r="D966" s="218">
        <f t="shared" ref="D966:D1004" si="277">O966</f>
        <v>0</v>
      </c>
      <c r="E966" s="219">
        <f t="shared" ref="E966:E1004" si="278">P966</f>
        <v>0</v>
      </c>
      <c r="F966" s="220">
        <f t="shared" ref="F966:F1004" si="279">Q966</f>
        <v>0</v>
      </c>
      <c r="G966" s="218">
        <f t="shared" ref="G966:G1004" si="280">R966</f>
        <v>0</v>
      </c>
      <c r="H966" s="221">
        <f t="shared" ref="H966:H1004" si="281">S966</f>
        <v>0</v>
      </c>
      <c r="I966" s="258" t="s">
        <v>191</v>
      </c>
      <c r="J966" s="259" t="s">
        <v>191</v>
      </c>
      <c r="K966" s="260" t="s">
        <v>191</v>
      </c>
      <c r="L966" s="225" t="s">
        <v>33</v>
      </c>
      <c r="N966" s="213">
        <v>0</v>
      </c>
      <c r="O966" s="213">
        <v>0</v>
      </c>
      <c r="P966" s="213">
        <v>0</v>
      </c>
      <c r="Q966" s="213">
        <v>0</v>
      </c>
      <c r="R966" s="213">
        <v>0</v>
      </c>
      <c r="S966" s="213">
        <v>0</v>
      </c>
      <c r="T966" s="213" t="s">
        <v>191</v>
      </c>
      <c r="U966" s="213" t="s">
        <v>191</v>
      </c>
      <c r="V966" s="213" t="s">
        <v>191</v>
      </c>
    </row>
    <row r="967" spans="1:22">
      <c r="A967" s="215"/>
      <c r="B967" s="226" t="s">
        <v>0</v>
      </c>
      <c r="C967" s="227">
        <f t="shared" si="276"/>
        <v>0</v>
      </c>
      <c r="D967" s="228">
        <f t="shared" si="277"/>
        <v>0</v>
      </c>
      <c r="E967" s="229">
        <f t="shared" si="278"/>
        <v>0</v>
      </c>
      <c r="F967" s="230">
        <f t="shared" si="279"/>
        <v>0</v>
      </c>
      <c r="G967" s="228">
        <f t="shared" si="280"/>
        <v>0</v>
      </c>
      <c r="H967" s="231">
        <f t="shared" si="281"/>
        <v>0</v>
      </c>
      <c r="I967" s="261" t="s">
        <v>191</v>
      </c>
      <c r="J967" s="237" t="s">
        <v>191</v>
      </c>
      <c r="K967" s="262" t="s">
        <v>191</v>
      </c>
      <c r="L967" s="226" t="s">
        <v>0</v>
      </c>
      <c r="N967" s="213">
        <v>0</v>
      </c>
      <c r="O967" s="213">
        <v>0</v>
      </c>
      <c r="P967" s="213">
        <v>0</v>
      </c>
      <c r="Q967" s="213">
        <v>0</v>
      </c>
      <c r="R967" s="213">
        <v>0</v>
      </c>
      <c r="S967" s="213">
        <v>0</v>
      </c>
      <c r="T967" s="213" t="s">
        <v>191</v>
      </c>
      <c r="U967" s="213" t="s">
        <v>191</v>
      </c>
      <c r="V967" s="213" t="s">
        <v>191</v>
      </c>
    </row>
    <row r="968" spans="1:22">
      <c r="B968" s="226" t="s">
        <v>1</v>
      </c>
      <c r="C968" s="227">
        <f t="shared" si="276"/>
        <v>0</v>
      </c>
      <c r="D968" s="228">
        <f t="shared" si="277"/>
        <v>0</v>
      </c>
      <c r="E968" s="229">
        <f t="shared" si="278"/>
        <v>0</v>
      </c>
      <c r="F968" s="230">
        <f t="shared" si="279"/>
        <v>0</v>
      </c>
      <c r="G968" s="228">
        <f t="shared" si="280"/>
        <v>0</v>
      </c>
      <c r="H968" s="231">
        <f t="shared" si="281"/>
        <v>0</v>
      </c>
      <c r="I968" s="261" t="s">
        <v>191</v>
      </c>
      <c r="J968" s="237" t="s">
        <v>191</v>
      </c>
      <c r="K968" s="262" t="s">
        <v>191</v>
      </c>
      <c r="L968" s="226" t="s">
        <v>1</v>
      </c>
      <c r="N968" s="213">
        <v>0</v>
      </c>
      <c r="O968" s="213">
        <v>0</v>
      </c>
      <c r="P968" s="213">
        <v>0</v>
      </c>
      <c r="Q968" s="213">
        <v>0</v>
      </c>
      <c r="R968" s="213">
        <v>0</v>
      </c>
      <c r="S968" s="213">
        <v>0</v>
      </c>
      <c r="T968" s="213" t="s">
        <v>191</v>
      </c>
      <c r="U968" s="213" t="s">
        <v>191</v>
      </c>
      <c r="V968" s="213" t="s">
        <v>191</v>
      </c>
    </row>
    <row r="969" spans="1:22">
      <c r="B969" s="226" t="s">
        <v>34</v>
      </c>
      <c r="C969" s="227">
        <f t="shared" si="276"/>
        <v>0</v>
      </c>
      <c r="D969" s="228">
        <f t="shared" si="277"/>
        <v>0</v>
      </c>
      <c r="E969" s="229">
        <f t="shared" si="278"/>
        <v>0</v>
      </c>
      <c r="F969" s="230">
        <f t="shared" si="279"/>
        <v>0</v>
      </c>
      <c r="G969" s="228">
        <f t="shared" si="280"/>
        <v>0</v>
      </c>
      <c r="H969" s="231">
        <f t="shared" si="281"/>
        <v>0</v>
      </c>
      <c r="I969" s="261" t="s">
        <v>191</v>
      </c>
      <c r="J969" s="237" t="s">
        <v>191</v>
      </c>
      <c r="K969" s="262" t="s">
        <v>191</v>
      </c>
      <c r="L969" s="226" t="s">
        <v>34</v>
      </c>
      <c r="N969" s="213">
        <v>0</v>
      </c>
      <c r="O969" s="213">
        <v>0</v>
      </c>
      <c r="P969" s="213">
        <v>0</v>
      </c>
      <c r="Q969" s="213">
        <v>0</v>
      </c>
      <c r="R969" s="213">
        <v>0</v>
      </c>
      <c r="S969" s="213">
        <v>0</v>
      </c>
      <c r="T969" s="213" t="s">
        <v>191</v>
      </c>
      <c r="U969" s="213" t="s">
        <v>191</v>
      </c>
      <c r="V969" s="213" t="s">
        <v>191</v>
      </c>
    </row>
    <row r="970" spans="1:22">
      <c r="B970" s="226" t="s">
        <v>35</v>
      </c>
      <c r="C970" s="227">
        <f t="shared" si="276"/>
        <v>0</v>
      </c>
      <c r="D970" s="228">
        <f t="shared" si="277"/>
        <v>0</v>
      </c>
      <c r="E970" s="229">
        <f t="shared" si="278"/>
        <v>0</v>
      </c>
      <c r="F970" s="230">
        <f t="shared" si="279"/>
        <v>0</v>
      </c>
      <c r="G970" s="228">
        <f t="shared" si="280"/>
        <v>0</v>
      </c>
      <c r="H970" s="231">
        <f t="shared" si="281"/>
        <v>0</v>
      </c>
      <c r="I970" s="261" t="s">
        <v>191</v>
      </c>
      <c r="J970" s="237" t="s">
        <v>191</v>
      </c>
      <c r="K970" s="262" t="s">
        <v>191</v>
      </c>
      <c r="L970" s="226" t="s">
        <v>35</v>
      </c>
      <c r="N970" s="213">
        <v>0</v>
      </c>
      <c r="O970" s="213">
        <v>0</v>
      </c>
      <c r="P970" s="213">
        <v>0</v>
      </c>
      <c r="Q970" s="213">
        <v>0</v>
      </c>
      <c r="R970" s="213">
        <v>0</v>
      </c>
      <c r="S970" s="213">
        <v>0</v>
      </c>
      <c r="T970" s="213" t="s">
        <v>191</v>
      </c>
      <c r="U970" s="213" t="s">
        <v>191</v>
      </c>
      <c r="V970" s="213" t="s">
        <v>191</v>
      </c>
    </row>
    <row r="971" spans="1:22">
      <c r="B971" s="226" t="s">
        <v>36</v>
      </c>
      <c r="C971" s="227">
        <f t="shared" si="276"/>
        <v>0</v>
      </c>
      <c r="D971" s="228">
        <f t="shared" si="277"/>
        <v>0</v>
      </c>
      <c r="E971" s="229">
        <f t="shared" si="278"/>
        <v>0</v>
      </c>
      <c r="F971" s="230">
        <f t="shared" si="279"/>
        <v>0</v>
      </c>
      <c r="G971" s="228">
        <f t="shared" si="280"/>
        <v>0</v>
      </c>
      <c r="H971" s="231">
        <f t="shared" si="281"/>
        <v>0</v>
      </c>
      <c r="I971" s="261" t="s">
        <v>191</v>
      </c>
      <c r="J971" s="237" t="s">
        <v>191</v>
      </c>
      <c r="K971" s="262" t="s">
        <v>191</v>
      </c>
      <c r="L971" s="226" t="s">
        <v>36</v>
      </c>
      <c r="N971" s="213">
        <v>0</v>
      </c>
      <c r="O971" s="213">
        <v>0</v>
      </c>
      <c r="P971" s="213">
        <v>0</v>
      </c>
      <c r="Q971" s="213">
        <v>0</v>
      </c>
      <c r="R971" s="213">
        <v>0</v>
      </c>
      <c r="S971" s="213">
        <v>0</v>
      </c>
      <c r="T971" s="213" t="s">
        <v>191</v>
      </c>
      <c r="U971" s="213" t="s">
        <v>191</v>
      </c>
      <c r="V971" s="213" t="s">
        <v>191</v>
      </c>
    </row>
    <row r="972" spans="1:22">
      <c r="B972" s="226" t="s">
        <v>37</v>
      </c>
      <c r="C972" s="227">
        <f t="shared" si="276"/>
        <v>0</v>
      </c>
      <c r="D972" s="228">
        <f t="shared" si="277"/>
        <v>0</v>
      </c>
      <c r="E972" s="229">
        <f t="shared" si="278"/>
        <v>0</v>
      </c>
      <c r="F972" s="230">
        <f t="shared" si="279"/>
        <v>0</v>
      </c>
      <c r="G972" s="228">
        <f t="shared" si="280"/>
        <v>0</v>
      </c>
      <c r="H972" s="231">
        <f t="shared" si="281"/>
        <v>0</v>
      </c>
      <c r="I972" s="261" t="s">
        <v>191</v>
      </c>
      <c r="J972" s="237" t="s">
        <v>191</v>
      </c>
      <c r="K972" s="262" t="s">
        <v>191</v>
      </c>
      <c r="L972" s="226" t="s">
        <v>157</v>
      </c>
      <c r="N972" s="213">
        <v>0</v>
      </c>
      <c r="O972" s="213">
        <v>0</v>
      </c>
      <c r="P972" s="213">
        <v>0</v>
      </c>
      <c r="Q972" s="213">
        <v>0</v>
      </c>
      <c r="R972" s="213">
        <v>0</v>
      </c>
      <c r="S972" s="213">
        <v>0</v>
      </c>
      <c r="T972" s="213" t="s">
        <v>191</v>
      </c>
      <c r="U972" s="213" t="s">
        <v>191</v>
      </c>
      <c r="V972" s="213" t="s">
        <v>191</v>
      </c>
    </row>
    <row r="973" spans="1:22">
      <c r="B973" s="226" t="s">
        <v>38</v>
      </c>
      <c r="C973" s="227">
        <f t="shared" si="276"/>
        <v>0</v>
      </c>
      <c r="D973" s="228">
        <f t="shared" si="277"/>
        <v>0</v>
      </c>
      <c r="E973" s="229">
        <f t="shared" si="278"/>
        <v>0</v>
      </c>
      <c r="F973" s="230">
        <f t="shared" si="279"/>
        <v>0</v>
      </c>
      <c r="G973" s="228">
        <f t="shared" si="280"/>
        <v>0</v>
      </c>
      <c r="H973" s="231">
        <f t="shared" si="281"/>
        <v>0</v>
      </c>
      <c r="I973" s="261" t="s">
        <v>191</v>
      </c>
      <c r="J973" s="237" t="s">
        <v>191</v>
      </c>
      <c r="K973" s="262" t="s">
        <v>191</v>
      </c>
      <c r="L973" s="226" t="s">
        <v>38</v>
      </c>
      <c r="N973" s="213">
        <v>0</v>
      </c>
      <c r="O973" s="213">
        <v>0</v>
      </c>
      <c r="P973" s="213">
        <v>0</v>
      </c>
      <c r="Q973" s="213">
        <v>0</v>
      </c>
      <c r="R973" s="213">
        <v>0</v>
      </c>
      <c r="S973" s="213">
        <v>0</v>
      </c>
      <c r="T973" s="213" t="s">
        <v>191</v>
      </c>
      <c r="U973" s="213" t="s">
        <v>191</v>
      </c>
      <c r="V973" s="213" t="s">
        <v>191</v>
      </c>
    </row>
    <row r="974" spans="1:22">
      <c r="B974" s="226" t="s">
        <v>39</v>
      </c>
      <c r="C974" s="227">
        <f t="shared" si="276"/>
        <v>0</v>
      </c>
      <c r="D974" s="228">
        <f t="shared" si="277"/>
        <v>0</v>
      </c>
      <c r="E974" s="229">
        <f t="shared" si="278"/>
        <v>0</v>
      </c>
      <c r="F974" s="230">
        <f t="shared" si="279"/>
        <v>0</v>
      </c>
      <c r="G974" s="228">
        <f t="shared" si="280"/>
        <v>0</v>
      </c>
      <c r="H974" s="231">
        <f t="shared" si="281"/>
        <v>0</v>
      </c>
      <c r="I974" s="261" t="s">
        <v>191</v>
      </c>
      <c r="J974" s="237" t="s">
        <v>191</v>
      </c>
      <c r="K974" s="262" t="s">
        <v>191</v>
      </c>
      <c r="L974" s="226" t="s">
        <v>39</v>
      </c>
      <c r="N974" s="213">
        <v>0</v>
      </c>
      <c r="O974" s="213">
        <v>0</v>
      </c>
      <c r="P974" s="213">
        <v>0</v>
      </c>
      <c r="Q974" s="213">
        <v>0</v>
      </c>
      <c r="R974" s="213">
        <v>0</v>
      </c>
      <c r="S974" s="213">
        <v>0</v>
      </c>
      <c r="T974" s="213" t="s">
        <v>191</v>
      </c>
      <c r="U974" s="213" t="s">
        <v>191</v>
      </c>
      <c r="V974" s="213" t="s">
        <v>191</v>
      </c>
    </row>
    <row r="975" spans="1:22">
      <c r="B975" s="226" t="s">
        <v>40</v>
      </c>
      <c r="C975" s="227">
        <f t="shared" si="276"/>
        <v>0</v>
      </c>
      <c r="D975" s="228">
        <f t="shared" si="277"/>
        <v>0</v>
      </c>
      <c r="E975" s="229">
        <f t="shared" si="278"/>
        <v>0</v>
      </c>
      <c r="F975" s="230">
        <f t="shared" si="279"/>
        <v>0</v>
      </c>
      <c r="G975" s="228">
        <f t="shared" si="280"/>
        <v>0</v>
      </c>
      <c r="H975" s="231">
        <f t="shared" si="281"/>
        <v>0</v>
      </c>
      <c r="I975" s="261" t="s">
        <v>191</v>
      </c>
      <c r="J975" s="237" t="s">
        <v>191</v>
      </c>
      <c r="K975" s="262" t="s">
        <v>191</v>
      </c>
      <c r="L975" s="226" t="s">
        <v>40</v>
      </c>
      <c r="N975" s="213">
        <v>0</v>
      </c>
      <c r="O975" s="213">
        <v>0</v>
      </c>
      <c r="P975" s="213">
        <v>0</v>
      </c>
      <c r="Q975" s="213">
        <v>0</v>
      </c>
      <c r="R975" s="213">
        <v>0</v>
      </c>
      <c r="S975" s="213">
        <v>0</v>
      </c>
      <c r="T975" s="213" t="s">
        <v>191</v>
      </c>
      <c r="U975" s="213" t="s">
        <v>191</v>
      </c>
      <c r="V975" s="213" t="s">
        <v>191</v>
      </c>
    </row>
    <row r="976" spans="1:22">
      <c r="B976" s="226" t="s">
        <v>260</v>
      </c>
      <c r="C976" s="227">
        <f t="shared" si="276"/>
        <v>0</v>
      </c>
      <c r="D976" s="228">
        <f t="shared" si="277"/>
        <v>0</v>
      </c>
      <c r="E976" s="229">
        <f t="shared" si="278"/>
        <v>0</v>
      </c>
      <c r="F976" s="230">
        <f t="shared" si="279"/>
        <v>0</v>
      </c>
      <c r="G976" s="228">
        <f t="shared" si="280"/>
        <v>0</v>
      </c>
      <c r="H976" s="231">
        <f t="shared" si="281"/>
        <v>0</v>
      </c>
      <c r="I976" s="261" t="s">
        <v>191</v>
      </c>
      <c r="J976" s="237" t="s">
        <v>191</v>
      </c>
      <c r="K976" s="262" t="s">
        <v>191</v>
      </c>
      <c r="L976" s="226" t="s">
        <v>259</v>
      </c>
      <c r="N976" s="213">
        <v>0</v>
      </c>
      <c r="O976" s="213">
        <v>0</v>
      </c>
      <c r="P976" s="213">
        <v>0</v>
      </c>
      <c r="Q976" s="213">
        <v>0</v>
      </c>
      <c r="R976" s="213">
        <v>0</v>
      </c>
      <c r="S976" s="213">
        <v>0</v>
      </c>
      <c r="T976" s="213" t="s">
        <v>191</v>
      </c>
      <c r="U976" s="213" t="s">
        <v>191</v>
      </c>
      <c r="V976" s="213" t="s">
        <v>191</v>
      </c>
    </row>
    <row r="977" spans="2:22">
      <c r="B977" s="235" t="s">
        <v>41</v>
      </c>
      <c r="C977" s="227">
        <f t="shared" si="276"/>
        <v>0</v>
      </c>
      <c r="D977" s="228">
        <f t="shared" si="277"/>
        <v>0</v>
      </c>
      <c r="E977" s="229">
        <f t="shared" si="278"/>
        <v>0</v>
      </c>
      <c r="F977" s="230">
        <f t="shared" si="279"/>
        <v>0</v>
      </c>
      <c r="G977" s="228">
        <f t="shared" si="280"/>
        <v>0</v>
      </c>
      <c r="H977" s="231">
        <f t="shared" si="281"/>
        <v>0</v>
      </c>
      <c r="I977" s="261" t="s">
        <v>191</v>
      </c>
      <c r="J977" s="237" t="s">
        <v>191</v>
      </c>
      <c r="K977" s="262" t="s">
        <v>191</v>
      </c>
      <c r="L977" s="235" t="s">
        <v>41</v>
      </c>
      <c r="N977" s="213">
        <v>0</v>
      </c>
      <c r="O977" s="213">
        <v>0</v>
      </c>
      <c r="P977" s="213">
        <v>0</v>
      </c>
      <c r="Q977" s="213">
        <v>0</v>
      </c>
      <c r="R977" s="213">
        <v>0</v>
      </c>
      <c r="S977" s="213">
        <v>0</v>
      </c>
      <c r="T977" s="213" t="s">
        <v>191</v>
      </c>
      <c r="U977" s="213" t="s">
        <v>191</v>
      </c>
      <c r="V977" s="213" t="s">
        <v>191</v>
      </c>
    </row>
    <row r="978" spans="2:22">
      <c r="B978" s="226" t="s">
        <v>42</v>
      </c>
      <c r="C978" s="227">
        <f t="shared" si="276"/>
        <v>0</v>
      </c>
      <c r="D978" s="228">
        <f t="shared" si="277"/>
        <v>0</v>
      </c>
      <c r="E978" s="229">
        <f t="shared" si="278"/>
        <v>0</v>
      </c>
      <c r="F978" s="230">
        <f t="shared" si="279"/>
        <v>0</v>
      </c>
      <c r="G978" s="228">
        <f t="shared" si="280"/>
        <v>0</v>
      </c>
      <c r="H978" s="231">
        <f t="shared" si="281"/>
        <v>0</v>
      </c>
      <c r="I978" s="261" t="s">
        <v>191</v>
      </c>
      <c r="J978" s="237" t="s">
        <v>191</v>
      </c>
      <c r="K978" s="262" t="s">
        <v>191</v>
      </c>
      <c r="L978" s="226" t="s">
        <v>42</v>
      </c>
      <c r="N978" s="213">
        <v>0</v>
      </c>
      <c r="O978" s="213">
        <v>0</v>
      </c>
      <c r="P978" s="213">
        <v>0</v>
      </c>
      <c r="Q978" s="213">
        <v>0</v>
      </c>
      <c r="R978" s="213">
        <v>0</v>
      </c>
      <c r="S978" s="213">
        <v>0</v>
      </c>
      <c r="T978" s="213" t="s">
        <v>191</v>
      </c>
      <c r="U978" s="213" t="s">
        <v>191</v>
      </c>
      <c r="V978" s="213" t="s">
        <v>191</v>
      </c>
    </row>
    <row r="979" spans="2:22">
      <c r="B979" s="226" t="s">
        <v>43</v>
      </c>
      <c r="C979" s="227">
        <f t="shared" si="276"/>
        <v>0</v>
      </c>
      <c r="D979" s="228">
        <f t="shared" si="277"/>
        <v>0</v>
      </c>
      <c r="E979" s="229">
        <f t="shared" si="278"/>
        <v>0</v>
      </c>
      <c r="F979" s="230">
        <f t="shared" si="279"/>
        <v>0</v>
      </c>
      <c r="G979" s="228">
        <f t="shared" si="280"/>
        <v>0</v>
      </c>
      <c r="H979" s="231">
        <f t="shared" si="281"/>
        <v>0</v>
      </c>
      <c r="I979" s="261" t="s">
        <v>191</v>
      </c>
      <c r="J979" s="237" t="s">
        <v>191</v>
      </c>
      <c r="K979" s="262" t="s">
        <v>191</v>
      </c>
      <c r="L979" s="226" t="s">
        <v>43</v>
      </c>
      <c r="N979" s="213">
        <v>0</v>
      </c>
      <c r="O979" s="213">
        <v>0</v>
      </c>
      <c r="P979" s="213">
        <v>0</v>
      </c>
      <c r="Q979" s="213">
        <v>0</v>
      </c>
      <c r="R979" s="213">
        <v>0</v>
      </c>
      <c r="S979" s="213">
        <v>0</v>
      </c>
      <c r="T979" s="213" t="s">
        <v>191</v>
      </c>
      <c r="U979" s="213" t="s">
        <v>191</v>
      </c>
      <c r="V979" s="213" t="s">
        <v>191</v>
      </c>
    </row>
    <row r="980" spans="2:22">
      <c r="B980" s="226" t="s">
        <v>44</v>
      </c>
      <c r="C980" s="227">
        <f t="shared" si="276"/>
        <v>0</v>
      </c>
      <c r="D980" s="228">
        <f t="shared" si="277"/>
        <v>0</v>
      </c>
      <c r="E980" s="229">
        <f t="shared" si="278"/>
        <v>0</v>
      </c>
      <c r="F980" s="230">
        <f t="shared" si="279"/>
        <v>0</v>
      </c>
      <c r="G980" s="228">
        <f t="shared" si="280"/>
        <v>0</v>
      </c>
      <c r="H980" s="231">
        <f t="shared" si="281"/>
        <v>0</v>
      </c>
      <c r="I980" s="261" t="s">
        <v>191</v>
      </c>
      <c r="J980" s="237" t="s">
        <v>191</v>
      </c>
      <c r="K980" s="262" t="s">
        <v>191</v>
      </c>
      <c r="L980" s="226" t="s">
        <v>44</v>
      </c>
      <c r="N980" s="213">
        <v>0</v>
      </c>
      <c r="O980" s="213">
        <v>0</v>
      </c>
      <c r="P980" s="213">
        <v>0</v>
      </c>
      <c r="Q980" s="213">
        <v>0</v>
      </c>
      <c r="R980" s="213">
        <v>0</v>
      </c>
      <c r="S980" s="213">
        <v>0</v>
      </c>
      <c r="T980" s="213" t="s">
        <v>191</v>
      </c>
      <c r="U980" s="213" t="s">
        <v>191</v>
      </c>
      <c r="V980" s="213" t="s">
        <v>191</v>
      </c>
    </row>
    <row r="981" spans="2:22">
      <c r="B981" s="226" t="s">
        <v>45</v>
      </c>
      <c r="C981" s="227">
        <f t="shared" si="276"/>
        <v>0</v>
      </c>
      <c r="D981" s="228">
        <f t="shared" si="277"/>
        <v>0</v>
      </c>
      <c r="E981" s="229">
        <f t="shared" si="278"/>
        <v>0</v>
      </c>
      <c r="F981" s="230">
        <f t="shared" si="279"/>
        <v>0</v>
      </c>
      <c r="G981" s="228">
        <f t="shared" si="280"/>
        <v>0</v>
      </c>
      <c r="H981" s="231">
        <f t="shared" si="281"/>
        <v>0</v>
      </c>
      <c r="I981" s="261" t="s">
        <v>191</v>
      </c>
      <c r="J981" s="237" t="s">
        <v>191</v>
      </c>
      <c r="K981" s="262" t="s">
        <v>191</v>
      </c>
      <c r="L981" s="226" t="s">
        <v>45</v>
      </c>
      <c r="N981" s="213">
        <v>0</v>
      </c>
      <c r="O981" s="213">
        <v>0</v>
      </c>
      <c r="P981" s="213">
        <v>0</v>
      </c>
      <c r="Q981" s="213">
        <v>0</v>
      </c>
      <c r="R981" s="213">
        <v>0</v>
      </c>
      <c r="S981" s="213">
        <v>0</v>
      </c>
      <c r="T981" s="213" t="s">
        <v>191</v>
      </c>
      <c r="U981" s="213" t="s">
        <v>191</v>
      </c>
      <c r="V981" s="213" t="s">
        <v>191</v>
      </c>
    </row>
    <row r="982" spans="2:22">
      <c r="B982" s="226" t="s">
        <v>46</v>
      </c>
      <c r="C982" s="227">
        <f t="shared" si="276"/>
        <v>0</v>
      </c>
      <c r="D982" s="228">
        <f t="shared" si="277"/>
        <v>0</v>
      </c>
      <c r="E982" s="229">
        <f t="shared" si="278"/>
        <v>0</v>
      </c>
      <c r="F982" s="230">
        <f t="shared" si="279"/>
        <v>0</v>
      </c>
      <c r="G982" s="228">
        <f t="shared" si="280"/>
        <v>0</v>
      </c>
      <c r="H982" s="231">
        <f t="shared" si="281"/>
        <v>0</v>
      </c>
      <c r="I982" s="261" t="s">
        <v>191</v>
      </c>
      <c r="J982" s="237" t="s">
        <v>191</v>
      </c>
      <c r="K982" s="262" t="s">
        <v>191</v>
      </c>
      <c r="L982" s="226" t="s">
        <v>46</v>
      </c>
      <c r="N982" s="213">
        <v>0</v>
      </c>
      <c r="O982" s="213">
        <v>0</v>
      </c>
      <c r="P982" s="213">
        <v>0</v>
      </c>
      <c r="Q982" s="213">
        <v>0</v>
      </c>
      <c r="R982" s="213">
        <v>0</v>
      </c>
      <c r="S982" s="213">
        <v>0</v>
      </c>
      <c r="T982" s="213" t="s">
        <v>191</v>
      </c>
      <c r="U982" s="213" t="s">
        <v>191</v>
      </c>
      <c r="V982" s="213" t="s">
        <v>191</v>
      </c>
    </row>
    <row r="983" spans="2:22">
      <c r="B983" s="226" t="s">
        <v>47</v>
      </c>
      <c r="C983" s="227">
        <f t="shared" si="276"/>
        <v>0</v>
      </c>
      <c r="D983" s="228">
        <f t="shared" si="277"/>
        <v>0</v>
      </c>
      <c r="E983" s="229">
        <f t="shared" si="278"/>
        <v>0</v>
      </c>
      <c r="F983" s="230">
        <f t="shared" si="279"/>
        <v>0</v>
      </c>
      <c r="G983" s="228">
        <f t="shared" si="280"/>
        <v>0</v>
      </c>
      <c r="H983" s="231">
        <f t="shared" si="281"/>
        <v>0</v>
      </c>
      <c r="I983" s="261" t="s">
        <v>191</v>
      </c>
      <c r="J983" s="237" t="s">
        <v>191</v>
      </c>
      <c r="K983" s="262" t="s">
        <v>191</v>
      </c>
      <c r="L983" s="226" t="s">
        <v>47</v>
      </c>
      <c r="N983" s="213">
        <v>0</v>
      </c>
      <c r="O983" s="213">
        <v>0</v>
      </c>
      <c r="P983" s="213">
        <v>0</v>
      </c>
      <c r="Q983" s="213">
        <v>0</v>
      </c>
      <c r="R983" s="213">
        <v>0</v>
      </c>
      <c r="S983" s="213">
        <v>0</v>
      </c>
      <c r="T983" s="213" t="s">
        <v>191</v>
      </c>
      <c r="U983" s="213" t="s">
        <v>191</v>
      </c>
      <c r="V983" s="213" t="s">
        <v>191</v>
      </c>
    </row>
    <row r="984" spans="2:22">
      <c r="B984" s="226" t="s">
        <v>48</v>
      </c>
      <c r="C984" s="227">
        <f t="shared" si="276"/>
        <v>0</v>
      </c>
      <c r="D984" s="228">
        <f t="shared" si="277"/>
        <v>0</v>
      </c>
      <c r="E984" s="229">
        <f t="shared" si="278"/>
        <v>0</v>
      </c>
      <c r="F984" s="230">
        <f t="shared" si="279"/>
        <v>0</v>
      </c>
      <c r="G984" s="228">
        <f t="shared" si="280"/>
        <v>0</v>
      </c>
      <c r="H984" s="231">
        <f t="shared" si="281"/>
        <v>0</v>
      </c>
      <c r="I984" s="261" t="s">
        <v>191</v>
      </c>
      <c r="J984" s="237" t="s">
        <v>191</v>
      </c>
      <c r="K984" s="262" t="s">
        <v>191</v>
      </c>
      <c r="L984" s="226" t="s">
        <v>48</v>
      </c>
      <c r="N984" s="213">
        <v>0</v>
      </c>
      <c r="O984" s="213">
        <v>0</v>
      </c>
      <c r="P984" s="213">
        <v>0</v>
      </c>
      <c r="Q984" s="213">
        <v>0</v>
      </c>
      <c r="R984" s="213">
        <v>0</v>
      </c>
      <c r="S984" s="213">
        <v>0</v>
      </c>
      <c r="T984" s="213" t="s">
        <v>191</v>
      </c>
      <c r="U984" s="213" t="s">
        <v>191</v>
      </c>
      <c r="V984" s="213" t="s">
        <v>191</v>
      </c>
    </row>
    <row r="985" spans="2:22">
      <c r="B985" s="226" t="s">
        <v>49</v>
      </c>
      <c r="C985" s="227">
        <f t="shared" si="276"/>
        <v>0</v>
      </c>
      <c r="D985" s="228">
        <f t="shared" si="277"/>
        <v>0</v>
      </c>
      <c r="E985" s="229">
        <f t="shared" si="278"/>
        <v>0</v>
      </c>
      <c r="F985" s="230">
        <f t="shared" si="279"/>
        <v>0</v>
      </c>
      <c r="G985" s="228">
        <f t="shared" si="280"/>
        <v>0</v>
      </c>
      <c r="H985" s="231">
        <f t="shared" si="281"/>
        <v>0</v>
      </c>
      <c r="I985" s="261" t="s">
        <v>191</v>
      </c>
      <c r="J985" s="237" t="s">
        <v>191</v>
      </c>
      <c r="K985" s="262" t="s">
        <v>191</v>
      </c>
      <c r="L985" s="226" t="s">
        <v>49</v>
      </c>
      <c r="N985" s="213">
        <v>0</v>
      </c>
      <c r="O985" s="213">
        <v>0</v>
      </c>
      <c r="P985" s="213">
        <v>0</v>
      </c>
      <c r="Q985" s="213">
        <v>0</v>
      </c>
      <c r="R985" s="213">
        <v>0</v>
      </c>
      <c r="S985" s="213">
        <v>0</v>
      </c>
      <c r="T985" s="213" t="s">
        <v>191</v>
      </c>
      <c r="U985" s="213" t="s">
        <v>191</v>
      </c>
      <c r="V985" s="213" t="s">
        <v>191</v>
      </c>
    </row>
    <row r="986" spans="2:22">
      <c r="B986" s="226" t="s">
        <v>50</v>
      </c>
      <c r="C986" s="227">
        <f t="shared" si="276"/>
        <v>0</v>
      </c>
      <c r="D986" s="228">
        <f t="shared" si="277"/>
        <v>0</v>
      </c>
      <c r="E986" s="229">
        <f t="shared" si="278"/>
        <v>0</v>
      </c>
      <c r="F986" s="230">
        <f t="shared" si="279"/>
        <v>0</v>
      </c>
      <c r="G986" s="228">
        <f t="shared" si="280"/>
        <v>0</v>
      </c>
      <c r="H986" s="231">
        <f t="shared" si="281"/>
        <v>0</v>
      </c>
      <c r="I986" s="261" t="s">
        <v>191</v>
      </c>
      <c r="J986" s="237" t="s">
        <v>191</v>
      </c>
      <c r="K986" s="262" t="s">
        <v>191</v>
      </c>
      <c r="L986" s="226" t="s">
        <v>50</v>
      </c>
      <c r="N986" s="213">
        <v>0</v>
      </c>
      <c r="O986" s="213">
        <v>0</v>
      </c>
      <c r="P986" s="213">
        <v>0</v>
      </c>
      <c r="Q986" s="213">
        <v>0</v>
      </c>
      <c r="R986" s="213">
        <v>0</v>
      </c>
      <c r="S986" s="213">
        <v>0</v>
      </c>
      <c r="T986" s="213" t="s">
        <v>191</v>
      </c>
      <c r="U986" s="213" t="s">
        <v>191</v>
      </c>
      <c r="V986" s="213" t="s">
        <v>191</v>
      </c>
    </row>
    <row r="987" spans="2:22">
      <c r="B987" s="226" t="s">
        <v>51</v>
      </c>
      <c r="C987" s="227">
        <f t="shared" si="276"/>
        <v>0</v>
      </c>
      <c r="D987" s="228">
        <f t="shared" si="277"/>
        <v>0</v>
      </c>
      <c r="E987" s="229">
        <f t="shared" si="278"/>
        <v>0</v>
      </c>
      <c r="F987" s="230">
        <f t="shared" si="279"/>
        <v>0</v>
      </c>
      <c r="G987" s="228">
        <f t="shared" si="280"/>
        <v>0</v>
      </c>
      <c r="H987" s="231">
        <f t="shared" si="281"/>
        <v>0</v>
      </c>
      <c r="I987" s="261" t="s">
        <v>191</v>
      </c>
      <c r="J987" s="237" t="s">
        <v>191</v>
      </c>
      <c r="K987" s="262" t="s">
        <v>191</v>
      </c>
      <c r="L987" s="226" t="s">
        <v>51</v>
      </c>
      <c r="N987" s="213">
        <v>0</v>
      </c>
      <c r="O987" s="213">
        <v>0</v>
      </c>
      <c r="P987" s="213">
        <v>0</v>
      </c>
      <c r="Q987" s="213">
        <v>0</v>
      </c>
      <c r="R987" s="213">
        <v>0</v>
      </c>
      <c r="S987" s="213">
        <v>0</v>
      </c>
      <c r="T987" s="213" t="s">
        <v>191</v>
      </c>
      <c r="U987" s="213" t="s">
        <v>191</v>
      </c>
      <c r="V987" s="213" t="s">
        <v>191</v>
      </c>
    </row>
    <row r="988" spans="2:22">
      <c r="B988" s="226" t="s">
        <v>52</v>
      </c>
      <c r="C988" s="227">
        <f t="shared" si="276"/>
        <v>0</v>
      </c>
      <c r="D988" s="228">
        <f t="shared" si="277"/>
        <v>0</v>
      </c>
      <c r="E988" s="229">
        <f t="shared" si="278"/>
        <v>0</v>
      </c>
      <c r="F988" s="230">
        <f t="shared" si="279"/>
        <v>0</v>
      </c>
      <c r="G988" s="228">
        <f t="shared" si="280"/>
        <v>0</v>
      </c>
      <c r="H988" s="231">
        <f t="shared" si="281"/>
        <v>0</v>
      </c>
      <c r="I988" s="261" t="s">
        <v>191</v>
      </c>
      <c r="J988" s="237" t="s">
        <v>191</v>
      </c>
      <c r="K988" s="262" t="s">
        <v>191</v>
      </c>
      <c r="L988" s="226" t="s">
        <v>52</v>
      </c>
      <c r="N988" s="213">
        <v>0</v>
      </c>
      <c r="O988" s="213">
        <v>0</v>
      </c>
      <c r="P988" s="213">
        <v>0</v>
      </c>
      <c r="Q988" s="213">
        <v>0</v>
      </c>
      <c r="R988" s="213">
        <v>0</v>
      </c>
      <c r="S988" s="213">
        <v>0</v>
      </c>
      <c r="T988" s="213" t="s">
        <v>191</v>
      </c>
      <c r="U988" s="213" t="s">
        <v>191</v>
      </c>
      <c r="V988" s="213" t="s">
        <v>191</v>
      </c>
    </row>
    <row r="989" spans="2:22">
      <c r="B989" s="226" t="s">
        <v>53</v>
      </c>
      <c r="C989" s="227">
        <f t="shared" si="276"/>
        <v>0</v>
      </c>
      <c r="D989" s="228">
        <f t="shared" si="277"/>
        <v>0</v>
      </c>
      <c r="E989" s="229">
        <f t="shared" si="278"/>
        <v>0</v>
      </c>
      <c r="F989" s="230">
        <f t="shared" si="279"/>
        <v>0</v>
      </c>
      <c r="G989" s="228">
        <f t="shared" si="280"/>
        <v>0</v>
      </c>
      <c r="H989" s="231">
        <f t="shared" si="281"/>
        <v>0</v>
      </c>
      <c r="I989" s="261" t="s">
        <v>191</v>
      </c>
      <c r="J989" s="237" t="s">
        <v>191</v>
      </c>
      <c r="K989" s="262" t="s">
        <v>191</v>
      </c>
      <c r="L989" s="226" t="s">
        <v>53</v>
      </c>
      <c r="N989" s="213">
        <v>0</v>
      </c>
      <c r="O989" s="213">
        <v>0</v>
      </c>
      <c r="P989" s="213">
        <v>0</v>
      </c>
      <c r="Q989" s="213">
        <v>0</v>
      </c>
      <c r="R989" s="213">
        <v>0</v>
      </c>
      <c r="S989" s="213">
        <v>0</v>
      </c>
      <c r="T989" s="213" t="s">
        <v>191</v>
      </c>
      <c r="U989" s="213" t="s">
        <v>191</v>
      </c>
      <c r="V989" s="213" t="s">
        <v>191</v>
      </c>
    </row>
    <row r="990" spans="2:22">
      <c r="B990" s="226" t="s">
        <v>54</v>
      </c>
      <c r="C990" s="227">
        <f t="shared" si="276"/>
        <v>0</v>
      </c>
      <c r="D990" s="228">
        <f t="shared" si="277"/>
        <v>0</v>
      </c>
      <c r="E990" s="229">
        <f t="shared" si="278"/>
        <v>0</v>
      </c>
      <c r="F990" s="230">
        <f t="shared" si="279"/>
        <v>0</v>
      </c>
      <c r="G990" s="228">
        <f t="shared" si="280"/>
        <v>0</v>
      </c>
      <c r="H990" s="231">
        <f t="shared" si="281"/>
        <v>0</v>
      </c>
      <c r="I990" s="261" t="s">
        <v>191</v>
      </c>
      <c r="J990" s="237" t="s">
        <v>191</v>
      </c>
      <c r="K990" s="262" t="s">
        <v>191</v>
      </c>
      <c r="L990" s="226" t="s">
        <v>54</v>
      </c>
      <c r="N990" s="213">
        <v>0</v>
      </c>
      <c r="O990" s="213">
        <v>0</v>
      </c>
      <c r="P990" s="213">
        <v>0</v>
      </c>
      <c r="Q990" s="213">
        <v>0</v>
      </c>
      <c r="R990" s="213">
        <v>0</v>
      </c>
      <c r="S990" s="213">
        <v>0</v>
      </c>
      <c r="T990" s="213" t="s">
        <v>191</v>
      </c>
      <c r="U990" s="213" t="s">
        <v>191</v>
      </c>
      <c r="V990" s="213" t="s">
        <v>191</v>
      </c>
    </row>
    <row r="991" spans="2:22">
      <c r="B991" s="226" t="s">
        <v>55</v>
      </c>
      <c r="C991" s="227">
        <f t="shared" si="276"/>
        <v>0</v>
      </c>
      <c r="D991" s="228">
        <f t="shared" si="277"/>
        <v>0</v>
      </c>
      <c r="E991" s="229">
        <f t="shared" si="278"/>
        <v>0</v>
      </c>
      <c r="F991" s="230">
        <f t="shared" si="279"/>
        <v>0</v>
      </c>
      <c r="G991" s="228">
        <f t="shared" si="280"/>
        <v>0</v>
      </c>
      <c r="H991" s="231">
        <f t="shared" si="281"/>
        <v>0</v>
      </c>
      <c r="I991" s="261" t="s">
        <v>191</v>
      </c>
      <c r="J991" s="237" t="s">
        <v>191</v>
      </c>
      <c r="K991" s="262" t="s">
        <v>191</v>
      </c>
      <c r="L991" s="226" t="s">
        <v>55</v>
      </c>
      <c r="N991" s="213">
        <v>0</v>
      </c>
      <c r="O991" s="213">
        <v>0</v>
      </c>
      <c r="P991" s="213">
        <v>0</v>
      </c>
      <c r="Q991" s="213">
        <v>0</v>
      </c>
      <c r="R991" s="213">
        <v>0</v>
      </c>
      <c r="S991" s="213">
        <v>0</v>
      </c>
      <c r="T991" s="213" t="s">
        <v>191</v>
      </c>
      <c r="U991" s="213" t="s">
        <v>191</v>
      </c>
      <c r="V991" s="213" t="s">
        <v>191</v>
      </c>
    </row>
    <row r="992" spans="2:22">
      <c r="B992" s="226" t="s">
        <v>56</v>
      </c>
      <c r="C992" s="227">
        <f t="shared" si="276"/>
        <v>0</v>
      </c>
      <c r="D992" s="228">
        <f t="shared" si="277"/>
        <v>0</v>
      </c>
      <c r="E992" s="229">
        <f t="shared" si="278"/>
        <v>0</v>
      </c>
      <c r="F992" s="230">
        <f t="shared" si="279"/>
        <v>0</v>
      </c>
      <c r="G992" s="228">
        <f t="shared" si="280"/>
        <v>0</v>
      </c>
      <c r="H992" s="231">
        <f t="shared" si="281"/>
        <v>0</v>
      </c>
      <c r="I992" s="261" t="s">
        <v>191</v>
      </c>
      <c r="J992" s="237" t="s">
        <v>191</v>
      </c>
      <c r="K992" s="262" t="s">
        <v>191</v>
      </c>
      <c r="L992" s="226" t="s">
        <v>56</v>
      </c>
      <c r="N992" s="213">
        <v>0</v>
      </c>
      <c r="O992" s="213">
        <v>0</v>
      </c>
      <c r="P992" s="213">
        <v>0</v>
      </c>
      <c r="Q992" s="213">
        <v>0</v>
      </c>
      <c r="R992" s="213">
        <v>0</v>
      </c>
      <c r="S992" s="213">
        <v>0</v>
      </c>
      <c r="T992" s="213" t="s">
        <v>191</v>
      </c>
      <c r="U992" s="213" t="s">
        <v>191</v>
      </c>
      <c r="V992" s="213" t="s">
        <v>191</v>
      </c>
    </row>
    <row r="993" spans="2:22">
      <c r="B993" s="226" t="s">
        <v>57</v>
      </c>
      <c r="C993" s="227">
        <f t="shared" si="276"/>
        <v>0</v>
      </c>
      <c r="D993" s="228">
        <f t="shared" si="277"/>
        <v>0</v>
      </c>
      <c r="E993" s="229">
        <f t="shared" si="278"/>
        <v>0</v>
      </c>
      <c r="F993" s="230">
        <f t="shared" si="279"/>
        <v>0</v>
      </c>
      <c r="G993" s="228">
        <f t="shared" si="280"/>
        <v>0</v>
      </c>
      <c r="H993" s="231">
        <f t="shared" si="281"/>
        <v>0</v>
      </c>
      <c r="I993" s="261" t="s">
        <v>191</v>
      </c>
      <c r="J993" s="237" t="s">
        <v>191</v>
      </c>
      <c r="K993" s="262" t="s">
        <v>191</v>
      </c>
      <c r="L993" s="226" t="s">
        <v>57</v>
      </c>
      <c r="N993" s="213">
        <v>0</v>
      </c>
      <c r="O993" s="213">
        <v>0</v>
      </c>
      <c r="P993" s="213">
        <v>0</v>
      </c>
      <c r="Q993" s="213">
        <v>0</v>
      </c>
      <c r="R993" s="213">
        <v>0</v>
      </c>
      <c r="S993" s="213">
        <v>0</v>
      </c>
      <c r="T993" s="213" t="s">
        <v>191</v>
      </c>
      <c r="U993" s="213" t="s">
        <v>191</v>
      </c>
      <c r="V993" s="213" t="s">
        <v>191</v>
      </c>
    </row>
    <row r="994" spans="2:22">
      <c r="B994" s="226" t="s">
        <v>58</v>
      </c>
      <c r="C994" s="227">
        <f t="shared" si="276"/>
        <v>0</v>
      </c>
      <c r="D994" s="228">
        <f t="shared" si="277"/>
        <v>0</v>
      </c>
      <c r="E994" s="229">
        <f t="shared" si="278"/>
        <v>0</v>
      </c>
      <c r="F994" s="230">
        <f t="shared" si="279"/>
        <v>0</v>
      </c>
      <c r="G994" s="228">
        <f t="shared" si="280"/>
        <v>0</v>
      </c>
      <c r="H994" s="231">
        <f t="shared" si="281"/>
        <v>0</v>
      </c>
      <c r="I994" s="261" t="s">
        <v>191</v>
      </c>
      <c r="J994" s="237" t="s">
        <v>191</v>
      </c>
      <c r="K994" s="262" t="s">
        <v>191</v>
      </c>
      <c r="L994" s="226" t="s">
        <v>58</v>
      </c>
      <c r="N994" s="213">
        <v>0</v>
      </c>
      <c r="O994" s="213">
        <v>0</v>
      </c>
      <c r="P994" s="213">
        <v>0</v>
      </c>
      <c r="Q994" s="213">
        <v>0</v>
      </c>
      <c r="R994" s="213">
        <v>0</v>
      </c>
      <c r="S994" s="213">
        <v>0</v>
      </c>
      <c r="T994" s="213" t="s">
        <v>191</v>
      </c>
      <c r="U994" s="213" t="s">
        <v>191</v>
      </c>
      <c r="V994" s="213" t="s">
        <v>191</v>
      </c>
    </row>
    <row r="995" spans="2:22">
      <c r="B995" s="226" t="s">
        <v>59</v>
      </c>
      <c r="C995" s="227">
        <f t="shared" si="276"/>
        <v>0</v>
      </c>
      <c r="D995" s="228">
        <f t="shared" si="277"/>
        <v>0</v>
      </c>
      <c r="E995" s="229">
        <f t="shared" si="278"/>
        <v>0</v>
      </c>
      <c r="F995" s="230">
        <f t="shared" si="279"/>
        <v>0</v>
      </c>
      <c r="G995" s="228">
        <f t="shared" si="280"/>
        <v>0</v>
      </c>
      <c r="H995" s="231">
        <f t="shared" si="281"/>
        <v>0</v>
      </c>
      <c r="I995" s="261" t="s">
        <v>191</v>
      </c>
      <c r="J995" s="237" t="s">
        <v>191</v>
      </c>
      <c r="K995" s="262" t="s">
        <v>191</v>
      </c>
      <c r="L995" s="226" t="s">
        <v>59</v>
      </c>
      <c r="N995" s="213">
        <v>0</v>
      </c>
      <c r="O995" s="213">
        <v>0</v>
      </c>
      <c r="P995" s="213">
        <v>0</v>
      </c>
      <c r="Q995" s="213">
        <v>0</v>
      </c>
      <c r="R995" s="213">
        <v>0</v>
      </c>
      <c r="S995" s="213">
        <v>0</v>
      </c>
      <c r="T995" s="213" t="s">
        <v>191</v>
      </c>
      <c r="U995" s="213" t="s">
        <v>191</v>
      </c>
      <c r="V995" s="213" t="s">
        <v>191</v>
      </c>
    </row>
    <row r="996" spans="2:22">
      <c r="B996" s="226" t="s">
        <v>60</v>
      </c>
      <c r="C996" s="227">
        <f t="shared" si="276"/>
        <v>0</v>
      </c>
      <c r="D996" s="228">
        <f t="shared" si="277"/>
        <v>0</v>
      </c>
      <c r="E996" s="229">
        <f t="shared" si="278"/>
        <v>0</v>
      </c>
      <c r="F996" s="230">
        <f t="shared" si="279"/>
        <v>0</v>
      </c>
      <c r="G996" s="228">
        <f t="shared" si="280"/>
        <v>0</v>
      </c>
      <c r="H996" s="231">
        <f t="shared" si="281"/>
        <v>0</v>
      </c>
      <c r="I996" s="261" t="s">
        <v>191</v>
      </c>
      <c r="J996" s="237" t="s">
        <v>191</v>
      </c>
      <c r="K996" s="262" t="s">
        <v>191</v>
      </c>
      <c r="L996" s="226" t="s">
        <v>60</v>
      </c>
      <c r="N996" s="213">
        <v>0</v>
      </c>
      <c r="O996" s="213">
        <v>0</v>
      </c>
      <c r="P996" s="213">
        <v>0</v>
      </c>
      <c r="Q996" s="213">
        <v>0</v>
      </c>
      <c r="R996" s="213">
        <v>0</v>
      </c>
      <c r="S996" s="213">
        <v>0</v>
      </c>
      <c r="T996" s="213" t="s">
        <v>191</v>
      </c>
      <c r="U996" s="213" t="s">
        <v>191</v>
      </c>
      <c r="V996" s="213" t="s">
        <v>191</v>
      </c>
    </row>
    <row r="997" spans="2:22">
      <c r="B997" s="226" t="s">
        <v>61</v>
      </c>
      <c r="C997" s="227">
        <f t="shared" si="276"/>
        <v>0</v>
      </c>
      <c r="D997" s="228">
        <f t="shared" si="277"/>
        <v>0</v>
      </c>
      <c r="E997" s="229">
        <f t="shared" si="278"/>
        <v>0</v>
      </c>
      <c r="F997" s="230">
        <f t="shared" si="279"/>
        <v>0</v>
      </c>
      <c r="G997" s="228">
        <f t="shared" si="280"/>
        <v>0</v>
      </c>
      <c r="H997" s="231">
        <f t="shared" si="281"/>
        <v>0</v>
      </c>
      <c r="I997" s="261" t="s">
        <v>191</v>
      </c>
      <c r="J997" s="237" t="s">
        <v>191</v>
      </c>
      <c r="K997" s="262" t="s">
        <v>191</v>
      </c>
      <c r="L997" s="226" t="s">
        <v>61</v>
      </c>
      <c r="N997" s="213">
        <v>0</v>
      </c>
      <c r="O997" s="213">
        <v>0</v>
      </c>
      <c r="P997" s="213">
        <v>0</v>
      </c>
      <c r="Q997" s="213">
        <v>0</v>
      </c>
      <c r="R997" s="213">
        <v>0</v>
      </c>
      <c r="S997" s="213">
        <v>0</v>
      </c>
      <c r="T997" s="213" t="s">
        <v>191</v>
      </c>
      <c r="U997" s="213" t="s">
        <v>191</v>
      </c>
      <c r="V997" s="213" t="s">
        <v>191</v>
      </c>
    </row>
    <row r="998" spans="2:22">
      <c r="B998" s="226" t="s">
        <v>62</v>
      </c>
      <c r="C998" s="227">
        <f t="shared" si="276"/>
        <v>0</v>
      </c>
      <c r="D998" s="228">
        <f t="shared" si="277"/>
        <v>0</v>
      </c>
      <c r="E998" s="229">
        <f t="shared" si="278"/>
        <v>0</v>
      </c>
      <c r="F998" s="230">
        <f t="shared" si="279"/>
        <v>0</v>
      </c>
      <c r="G998" s="228">
        <f t="shared" si="280"/>
        <v>0</v>
      </c>
      <c r="H998" s="231">
        <f t="shared" si="281"/>
        <v>0</v>
      </c>
      <c r="I998" s="261" t="s">
        <v>191</v>
      </c>
      <c r="J998" s="237" t="s">
        <v>191</v>
      </c>
      <c r="K998" s="262" t="s">
        <v>191</v>
      </c>
      <c r="L998" s="226" t="s">
        <v>62</v>
      </c>
      <c r="N998" s="213">
        <v>0</v>
      </c>
      <c r="O998" s="213">
        <v>0</v>
      </c>
      <c r="P998" s="213">
        <v>0</v>
      </c>
      <c r="Q998" s="213">
        <v>0</v>
      </c>
      <c r="R998" s="213">
        <v>0</v>
      </c>
      <c r="S998" s="213">
        <v>0</v>
      </c>
      <c r="T998" s="213" t="s">
        <v>191</v>
      </c>
      <c r="U998" s="213" t="s">
        <v>191</v>
      </c>
      <c r="V998" s="213" t="s">
        <v>191</v>
      </c>
    </row>
    <row r="999" spans="2:22">
      <c r="B999" s="226" t="s">
        <v>63</v>
      </c>
      <c r="C999" s="227">
        <f t="shared" si="276"/>
        <v>0</v>
      </c>
      <c r="D999" s="228">
        <f t="shared" si="277"/>
        <v>0</v>
      </c>
      <c r="E999" s="229">
        <f t="shared" si="278"/>
        <v>0</v>
      </c>
      <c r="F999" s="230">
        <f t="shared" si="279"/>
        <v>0</v>
      </c>
      <c r="G999" s="228">
        <f t="shared" si="280"/>
        <v>0</v>
      </c>
      <c r="H999" s="231">
        <f t="shared" si="281"/>
        <v>0</v>
      </c>
      <c r="I999" s="261" t="s">
        <v>191</v>
      </c>
      <c r="J999" s="237" t="s">
        <v>191</v>
      </c>
      <c r="K999" s="262" t="s">
        <v>191</v>
      </c>
      <c r="L999" s="226" t="s">
        <v>63</v>
      </c>
      <c r="N999" s="213">
        <v>0</v>
      </c>
      <c r="O999" s="213">
        <v>0</v>
      </c>
      <c r="P999" s="213">
        <v>0</v>
      </c>
      <c r="Q999" s="213">
        <v>0</v>
      </c>
      <c r="R999" s="213">
        <v>0</v>
      </c>
      <c r="S999" s="213">
        <v>0</v>
      </c>
      <c r="T999" s="213" t="s">
        <v>191</v>
      </c>
      <c r="U999" s="213" t="s">
        <v>191</v>
      </c>
      <c r="V999" s="213" t="s">
        <v>191</v>
      </c>
    </row>
    <row r="1000" spans="2:22">
      <c r="B1000" s="226" t="s">
        <v>64</v>
      </c>
      <c r="C1000" s="227">
        <f t="shared" si="276"/>
        <v>0</v>
      </c>
      <c r="D1000" s="228">
        <f t="shared" si="277"/>
        <v>0</v>
      </c>
      <c r="E1000" s="229">
        <f t="shared" si="278"/>
        <v>0</v>
      </c>
      <c r="F1000" s="230">
        <f t="shared" si="279"/>
        <v>0</v>
      </c>
      <c r="G1000" s="228">
        <f t="shared" si="280"/>
        <v>0</v>
      </c>
      <c r="H1000" s="231">
        <f t="shared" si="281"/>
        <v>0</v>
      </c>
      <c r="I1000" s="261" t="s">
        <v>191</v>
      </c>
      <c r="J1000" s="237" t="s">
        <v>191</v>
      </c>
      <c r="K1000" s="262" t="s">
        <v>191</v>
      </c>
      <c r="L1000" s="226" t="s">
        <v>64</v>
      </c>
      <c r="N1000" s="213">
        <v>0</v>
      </c>
      <c r="O1000" s="213">
        <v>0</v>
      </c>
      <c r="P1000" s="213">
        <v>0</v>
      </c>
      <c r="Q1000" s="213">
        <v>0</v>
      </c>
      <c r="R1000" s="213">
        <v>0</v>
      </c>
      <c r="S1000" s="213">
        <v>0</v>
      </c>
      <c r="T1000" s="213" t="s">
        <v>191</v>
      </c>
      <c r="U1000" s="213" t="s">
        <v>191</v>
      </c>
      <c r="V1000" s="213" t="s">
        <v>191</v>
      </c>
    </row>
    <row r="1001" spans="2:22">
      <c r="B1001" s="226" t="s">
        <v>65</v>
      </c>
      <c r="C1001" s="227">
        <f t="shared" si="276"/>
        <v>0</v>
      </c>
      <c r="D1001" s="228">
        <f t="shared" si="277"/>
        <v>0</v>
      </c>
      <c r="E1001" s="229">
        <f t="shared" si="278"/>
        <v>0</v>
      </c>
      <c r="F1001" s="230">
        <f t="shared" si="279"/>
        <v>0</v>
      </c>
      <c r="G1001" s="228">
        <f t="shared" si="280"/>
        <v>0</v>
      </c>
      <c r="H1001" s="231">
        <f t="shared" si="281"/>
        <v>0</v>
      </c>
      <c r="I1001" s="261" t="s">
        <v>191</v>
      </c>
      <c r="J1001" s="237" t="s">
        <v>191</v>
      </c>
      <c r="K1001" s="262" t="s">
        <v>191</v>
      </c>
      <c r="L1001" s="226" t="s">
        <v>65</v>
      </c>
      <c r="N1001" s="213">
        <v>0</v>
      </c>
      <c r="O1001" s="213">
        <v>0</v>
      </c>
      <c r="P1001" s="213">
        <v>0</v>
      </c>
      <c r="Q1001" s="213">
        <v>0</v>
      </c>
      <c r="R1001" s="213">
        <v>0</v>
      </c>
      <c r="S1001" s="213">
        <v>0</v>
      </c>
      <c r="T1001" s="213" t="s">
        <v>191</v>
      </c>
      <c r="U1001" s="213" t="s">
        <v>191</v>
      </c>
      <c r="V1001" s="213" t="s">
        <v>191</v>
      </c>
    </row>
    <row r="1002" spans="2:22">
      <c r="B1002" s="226" t="s">
        <v>66</v>
      </c>
      <c r="C1002" s="227">
        <f t="shared" si="276"/>
        <v>0</v>
      </c>
      <c r="D1002" s="236">
        <f t="shared" si="277"/>
        <v>0</v>
      </c>
      <c r="E1002" s="229">
        <f t="shared" si="278"/>
        <v>0</v>
      </c>
      <c r="F1002" s="230">
        <f t="shared" si="279"/>
        <v>0</v>
      </c>
      <c r="G1002" s="236">
        <f t="shared" si="280"/>
        <v>0</v>
      </c>
      <c r="H1002" s="231">
        <f t="shared" si="281"/>
        <v>0</v>
      </c>
      <c r="I1002" s="261" t="s">
        <v>191</v>
      </c>
      <c r="J1002" s="237" t="s">
        <v>191</v>
      </c>
      <c r="K1002" s="262" t="s">
        <v>191</v>
      </c>
      <c r="L1002" s="226" t="s">
        <v>66</v>
      </c>
      <c r="N1002" s="213">
        <v>0</v>
      </c>
      <c r="O1002" s="213">
        <v>0</v>
      </c>
      <c r="P1002" s="213">
        <v>0</v>
      </c>
      <c r="Q1002" s="213">
        <v>0</v>
      </c>
      <c r="R1002" s="213">
        <v>0</v>
      </c>
      <c r="S1002" s="213">
        <v>0</v>
      </c>
      <c r="T1002" s="213" t="s">
        <v>191</v>
      </c>
      <c r="U1002" s="213" t="s">
        <v>191</v>
      </c>
      <c r="V1002" s="213" t="s">
        <v>191</v>
      </c>
    </row>
    <row r="1003" spans="2:22">
      <c r="B1003" s="226" t="s">
        <v>67</v>
      </c>
      <c r="C1003" s="227">
        <f t="shared" si="276"/>
        <v>0</v>
      </c>
      <c r="D1003" s="228">
        <f t="shared" si="277"/>
        <v>0</v>
      </c>
      <c r="E1003" s="229">
        <f t="shared" si="278"/>
        <v>0</v>
      </c>
      <c r="F1003" s="230">
        <f t="shared" si="279"/>
        <v>0</v>
      </c>
      <c r="G1003" s="228">
        <f t="shared" si="280"/>
        <v>0</v>
      </c>
      <c r="H1003" s="231">
        <f t="shared" si="281"/>
        <v>0</v>
      </c>
      <c r="I1003" s="261" t="s">
        <v>191</v>
      </c>
      <c r="J1003" s="237" t="s">
        <v>191</v>
      </c>
      <c r="K1003" s="262" t="s">
        <v>191</v>
      </c>
      <c r="L1003" s="226" t="s">
        <v>67</v>
      </c>
      <c r="N1003" s="213">
        <v>0</v>
      </c>
      <c r="O1003" s="213">
        <v>0</v>
      </c>
      <c r="P1003" s="213">
        <v>0</v>
      </c>
      <c r="Q1003" s="213">
        <v>0</v>
      </c>
      <c r="R1003" s="213">
        <v>0</v>
      </c>
      <c r="S1003" s="213">
        <v>0</v>
      </c>
      <c r="T1003" s="213" t="s">
        <v>191</v>
      </c>
      <c r="U1003" s="213" t="s">
        <v>191</v>
      </c>
      <c r="V1003" s="213" t="s">
        <v>191</v>
      </c>
    </row>
    <row r="1004" spans="2:22">
      <c r="B1004" s="238" t="s">
        <v>68</v>
      </c>
      <c r="C1004" s="239">
        <f t="shared" si="276"/>
        <v>0</v>
      </c>
      <c r="D1004" s="240">
        <f t="shared" si="277"/>
        <v>0</v>
      </c>
      <c r="E1004" s="241">
        <f t="shared" si="278"/>
        <v>0</v>
      </c>
      <c r="F1004" s="242">
        <f t="shared" si="279"/>
        <v>0</v>
      </c>
      <c r="G1004" s="240">
        <f t="shared" si="280"/>
        <v>0</v>
      </c>
      <c r="H1004" s="243">
        <f t="shared" si="281"/>
        <v>0</v>
      </c>
      <c r="I1004" s="271" t="s">
        <v>191</v>
      </c>
      <c r="J1004" s="272" t="s">
        <v>191</v>
      </c>
      <c r="K1004" s="273" t="s">
        <v>191</v>
      </c>
      <c r="L1004" s="238" t="s">
        <v>68</v>
      </c>
      <c r="N1004" s="213">
        <v>0</v>
      </c>
      <c r="O1004" s="213">
        <v>0</v>
      </c>
      <c r="P1004" s="213">
        <v>0</v>
      </c>
      <c r="Q1004" s="213">
        <v>0</v>
      </c>
      <c r="R1004" s="213">
        <v>0</v>
      </c>
      <c r="S1004" s="213">
        <v>0</v>
      </c>
      <c r="T1004" s="213" t="s">
        <v>191</v>
      </c>
      <c r="U1004" s="213" t="s">
        <v>191</v>
      </c>
      <c r="V1004" s="213" t="s">
        <v>191</v>
      </c>
    </row>
    <row r="1005" spans="2:22" ht="15.75" customHeight="1">
      <c r="B1005" s="247" t="s">
        <v>70</v>
      </c>
      <c r="C1005" s="248">
        <f t="shared" ref="C1005:H1005" si="282">SUM(C966:C977)</f>
        <v>0</v>
      </c>
      <c r="D1005" s="249">
        <f t="shared" si="282"/>
        <v>0</v>
      </c>
      <c r="E1005" s="250">
        <f t="shared" si="282"/>
        <v>0</v>
      </c>
      <c r="F1005" s="251">
        <f t="shared" si="282"/>
        <v>0</v>
      </c>
      <c r="G1005" s="249">
        <f t="shared" si="282"/>
        <v>0</v>
      </c>
      <c r="H1005" s="252">
        <f t="shared" si="282"/>
        <v>0</v>
      </c>
      <c r="I1005" s="274" t="s">
        <v>191</v>
      </c>
      <c r="J1005" s="275" t="s">
        <v>191</v>
      </c>
      <c r="K1005" s="276" t="s">
        <v>191</v>
      </c>
      <c r="L1005" s="247" t="s">
        <v>70</v>
      </c>
      <c r="N1005" s="213">
        <v>0</v>
      </c>
      <c r="O1005" s="213">
        <v>0</v>
      </c>
      <c r="P1005" s="213">
        <v>0</v>
      </c>
      <c r="Q1005" s="213">
        <v>0</v>
      </c>
      <c r="R1005" s="213">
        <v>0</v>
      </c>
      <c r="S1005" s="213">
        <v>0</v>
      </c>
      <c r="T1005" s="213" t="s">
        <v>191</v>
      </c>
      <c r="U1005" s="213" t="s">
        <v>191</v>
      </c>
      <c r="V1005" s="213" t="s">
        <v>191</v>
      </c>
    </row>
    <row r="1006" spans="2:22" ht="15.75" customHeight="1">
      <c r="B1006" s="247" t="s">
        <v>71</v>
      </c>
      <c r="C1006" s="248">
        <f t="shared" ref="C1006:H1006" si="283">SUM(C978:C1004)</f>
        <v>0</v>
      </c>
      <c r="D1006" s="249">
        <f t="shared" si="283"/>
        <v>0</v>
      </c>
      <c r="E1006" s="250">
        <f t="shared" si="283"/>
        <v>0</v>
      </c>
      <c r="F1006" s="251">
        <f t="shared" si="283"/>
        <v>0</v>
      </c>
      <c r="G1006" s="249">
        <f t="shared" si="283"/>
        <v>0</v>
      </c>
      <c r="H1006" s="252">
        <f t="shared" si="283"/>
        <v>0</v>
      </c>
      <c r="I1006" s="274" t="s">
        <v>191</v>
      </c>
      <c r="J1006" s="275" t="s">
        <v>191</v>
      </c>
      <c r="K1006" s="276" t="s">
        <v>191</v>
      </c>
      <c r="L1006" s="247" t="s">
        <v>71</v>
      </c>
      <c r="N1006" s="213">
        <v>0</v>
      </c>
      <c r="O1006" s="213">
        <v>0</v>
      </c>
      <c r="P1006" s="213">
        <v>0</v>
      </c>
      <c r="Q1006" s="213">
        <v>0</v>
      </c>
      <c r="R1006" s="213">
        <v>0</v>
      </c>
      <c r="S1006" s="213">
        <v>0</v>
      </c>
      <c r="T1006" s="213" t="s">
        <v>191</v>
      </c>
      <c r="U1006" s="213" t="s">
        <v>191</v>
      </c>
      <c r="V1006" s="213" t="s">
        <v>191</v>
      </c>
    </row>
    <row r="1007" spans="2:22" ht="15.75" customHeight="1">
      <c r="B1007" s="247" t="s">
        <v>72</v>
      </c>
      <c r="C1007" s="248">
        <f t="shared" ref="C1007:H1007" si="284">SUM(C1005:C1006)</f>
        <v>0</v>
      </c>
      <c r="D1007" s="249">
        <f t="shared" si="284"/>
        <v>0</v>
      </c>
      <c r="E1007" s="250">
        <f t="shared" si="284"/>
        <v>0</v>
      </c>
      <c r="F1007" s="251">
        <f t="shared" si="284"/>
        <v>0</v>
      </c>
      <c r="G1007" s="249">
        <f t="shared" si="284"/>
        <v>0</v>
      </c>
      <c r="H1007" s="252">
        <f t="shared" si="284"/>
        <v>0</v>
      </c>
      <c r="I1007" s="253" t="s">
        <v>191</v>
      </c>
      <c r="J1007" s="254" t="s">
        <v>191</v>
      </c>
      <c r="K1007" s="255" t="s">
        <v>191</v>
      </c>
      <c r="L1007" s="247" t="s">
        <v>72</v>
      </c>
      <c r="N1007" s="213">
        <v>0</v>
      </c>
      <c r="O1007" s="213">
        <v>0</v>
      </c>
      <c r="P1007" s="213">
        <v>0</v>
      </c>
      <c r="Q1007" s="213">
        <v>0</v>
      </c>
      <c r="R1007" s="213">
        <v>0</v>
      </c>
      <c r="S1007" s="213">
        <v>0</v>
      </c>
      <c r="T1007" s="213" t="s">
        <v>191</v>
      </c>
      <c r="U1007" s="213" t="s">
        <v>191</v>
      </c>
      <c r="V1007" s="213" t="s">
        <v>191</v>
      </c>
    </row>
    <row r="1008" spans="2:22">
      <c r="I1008" s="256"/>
      <c r="J1008" s="256"/>
      <c r="K1008" s="256"/>
      <c r="L1008" s="257" t="s">
        <v>100</v>
      </c>
    </row>
    <row r="1009" spans="1:22" ht="19.2">
      <c r="B1009" s="212" t="s">
        <v>91</v>
      </c>
      <c r="I1009" s="256"/>
      <c r="J1009" s="256"/>
      <c r="K1009" s="256"/>
    </row>
    <row r="1010" spans="1:22">
      <c r="I1010" s="256"/>
      <c r="J1010" s="256"/>
      <c r="K1010" s="256"/>
      <c r="L1010" s="214" t="s">
        <v>9</v>
      </c>
    </row>
    <row r="1011" spans="1:22" s="215" customFormat="1" ht="17.25" customHeight="1">
      <c r="A1011" s="213"/>
      <c r="B1011" s="282"/>
      <c r="C1011" s="447" t="s">
        <v>5</v>
      </c>
      <c r="D1011" s="448"/>
      <c r="E1011" s="449"/>
      <c r="F1011" s="448" t="s">
        <v>6</v>
      </c>
      <c r="G1011" s="448"/>
      <c r="H1011" s="448"/>
      <c r="I1011" s="447" t="s">
        <v>7</v>
      </c>
      <c r="J1011" s="448"/>
      <c r="K1011" s="449"/>
      <c r="L1011" s="282"/>
      <c r="N1011" s="215" t="s">
        <v>227</v>
      </c>
      <c r="Q1011" s="215" t="s">
        <v>228</v>
      </c>
    </row>
    <row r="1012" spans="1:22" s="215" customFormat="1" ht="17.25" customHeight="1">
      <c r="A1012" s="213"/>
      <c r="B1012" s="283" t="s">
        <v>8</v>
      </c>
      <c r="C1012" s="284" t="s">
        <v>2</v>
      </c>
      <c r="D1012" s="285" t="s">
        <v>3</v>
      </c>
      <c r="E1012" s="286" t="s">
        <v>4</v>
      </c>
      <c r="F1012" s="287" t="s">
        <v>2</v>
      </c>
      <c r="G1012" s="285" t="s">
        <v>3</v>
      </c>
      <c r="H1012" s="288" t="s">
        <v>4</v>
      </c>
      <c r="I1012" s="284" t="s">
        <v>198</v>
      </c>
      <c r="J1012" s="285" t="s">
        <v>199</v>
      </c>
      <c r="K1012" s="286" t="s">
        <v>200</v>
      </c>
      <c r="L1012" s="283" t="s">
        <v>69</v>
      </c>
      <c r="N1012" s="215" t="s">
        <v>229</v>
      </c>
      <c r="O1012" s="215" t="s">
        <v>230</v>
      </c>
      <c r="P1012" s="215" t="s">
        <v>231</v>
      </c>
      <c r="Q1012" s="215" t="s">
        <v>229</v>
      </c>
      <c r="R1012" s="215" t="s">
        <v>230</v>
      </c>
      <c r="S1012" s="215" t="s">
        <v>231</v>
      </c>
    </row>
    <row r="1013" spans="1:22" s="215" customFormat="1" ht="17.25" customHeight="1">
      <c r="B1013" s="289"/>
      <c r="C1013" s="290" t="s">
        <v>201</v>
      </c>
      <c r="D1013" s="291" t="s">
        <v>202</v>
      </c>
      <c r="E1013" s="292" t="s">
        <v>203</v>
      </c>
      <c r="F1013" s="293" t="s">
        <v>204</v>
      </c>
      <c r="G1013" s="291" t="s">
        <v>205</v>
      </c>
      <c r="H1013" s="294" t="s">
        <v>206</v>
      </c>
      <c r="I1013" s="290"/>
      <c r="J1013" s="291"/>
      <c r="K1013" s="292"/>
      <c r="L1013" s="289"/>
      <c r="N1013" s="215" t="s">
        <v>26</v>
      </c>
      <c r="O1013" s="215" t="s">
        <v>27</v>
      </c>
      <c r="P1013" s="215" t="s">
        <v>28</v>
      </c>
      <c r="Q1013" s="215" t="s">
        <v>29</v>
      </c>
      <c r="R1013" s="215" t="s">
        <v>30</v>
      </c>
      <c r="S1013" s="215" t="s">
        <v>31</v>
      </c>
    </row>
    <row r="1014" spans="1:22">
      <c r="A1014" s="215"/>
      <c r="B1014" s="216" t="s">
        <v>33</v>
      </c>
      <c r="C1014" s="217">
        <f t="shared" ref="C1014:C1052" si="285">N1014</f>
        <v>0</v>
      </c>
      <c r="D1014" s="218">
        <f t="shared" ref="D1014:D1052" si="286">O1014</f>
        <v>0</v>
      </c>
      <c r="E1014" s="219">
        <f t="shared" ref="E1014:E1052" si="287">P1014</f>
        <v>0</v>
      </c>
      <c r="F1014" s="220">
        <f t="shared" ref="F1014:F1052" si="288">Q1014</f>
        <v>0</v>
      </c>
      <c r="G1014" s="218">
        <f t="shared" ref="G1014:G1052" si="289">R1014</f>
        <v>0</v>
      </c>
      <c r="H1014" s="221">
        <f t="shared" ref="H1014:H1052" si="290">S1014</f>
        <v>0</v>
      </c>
      <c r="I1014" s="258" t="s">
        <v>191</v>
      </c>
      <c r="J1014" s="259" t="s">
        <v>191</v>
      </c>
      <c r="K1014" s="260" t="s">
        <v>191</v>
      </c>
      <c r="L1014" s="225" t="s">
        <v>33</v>
      </c>
      <c r="N1014" s="213">
        <v>0</v>
      </c>
      <c r="O1014" s="213">
        <v>0</v>
      </c>
      <c r="P1014" s="213">
        <v>0</v>
      </c>
      <c r="Q1014" s="213">
        <v>0</v>
      </c>
      <c r="R1014" s="213">
        <v>0</v>
      </c>
      <c r="S1014" s="213">
        <v>0</v>
      </c>
      <c r="T1014" s="213" t="s">
        <v>191</v>
      </c>
      <c r="U1014" s="213" t="s">
        <v>191</v>
      </c>
      <c r="V1014" s="213" t="s">
        <v>191</v>
      </c>
    </row>
    <row r="1015" spans="1:22">
      <c r="A1015" s="215"/>
      <c r="B1015" s="226" t="s">
        <v>0</v>
      </c>
      <c r="C1015" s="227">
        <f t="shared" si="285"/>
        <v>0</v>
      </c>
      <c r="D1015" s="228">
        <f t="shared" si="286"/>
        <v>0</v>
      </c>
      <c r="E1015" s="229">
        <f t="shared" si="287"/>
        <v>0</v>
      </c>
      <c r="F1015" s="230">
        <f t="shared" si="288"/>
        <v>0</v>
      </c>
      <c r="G1015" s="228">
        <f t="shared" si="289"/>
        <v>0</v>
      </c>
      <c r="H1015" s="231">
        <f t="shared" si="290"/>
        <v>0</v>
      </c>
      <c r="I1015" s="261" t="s">
        <v>191</v>
      </c>
      <c r="J1015" s="237" t="s">
        <v>191</v>
      </c>
      <c r="K1015" s="262" t="s">
        <v>191</v>
      </c>
      <c r="L1015" s="226" t="s">
        <v>0</v>
      </c>
      <c r="N1015" s="213">
        <v>0</v>
      </c>
      <c r="O1015" s="213">
        <v>0</v>
      </c>
      <c r="P1015" s="213">
        <v>0</v>
      </c>
      <c r="Q1015" s="213">
        <v>0</v>
      </c>
      <c r="R1015" s="213">
        <v>0</v>
      </c>
      <c r="S1015" s="213">
        <v>0</v>
      </c>
      <c r="T1015" s="213" t="s">
        <v>191</v>
      </c>
      <c r="U1015" s="213" t="s">
        <v>191</v>
      </c>
      <c r="V1015" s="213" t="s">
        <v>191</v>
      </c>
    </row>
    <row r="1016" spans="1:22">
      <c r="B1016" s="226" t="s">
        <v>1</v>
      </c>
      <c r="C1016" s="227">
        <f t="shared" si="285"/>
        <v>0</v>
      </c>
      <c r="D1016" s="228">
        <f t="shared" si="286"/>
        <v>0</v>
      </c>
      <c r="E1016" s="229">
        <f t="shared" si="287"/>
        <v>0</v>
      </c>
      <c r="F1016" s="230">
        <f t="shared" si="288"/>
        <v>0</v>
      </c>
      <c r="G1016" s="228">
        <f t="shared" si="289"/>
        <v>0</v>
      </c>
      <c r="H1016" s="231">
        <f t="shared" si="290"/>
        <v>0</v>
      </c>
      <c r="I1016" s="261" t="s">
        <v>191</v>
      </c>
      <c r="J1016" s="237" t="s">
        <v>191</v>
      </c>
      <c r="K1016" s="262" t="s">
        <v>191</v>
      </c>
      <c r="L1016" s="226" t="s">
        <v>1</v>
      </c>
      <c r="N1016" s="213">
        <v>0</v>
      </c>
      <c r="O1016" s="213">
        <v>0</v>
      </c>
      <c r="P1016" s="213">
        <v>0</v>
      </c>
      <c r="Q1016" s="213">
        <v>0</v>
      </c>
      <c r="R1016" s="213">
        <v>0</v>
      </c>
      <c r="S1016" s="213">
        <v>0</v>
      </c>
      <c r="T1016" s="213" t="s">
        <v>191</v>
      </c>
      <c r="U1016" s="213" t="s">
        <v>191</v>
      </c>
      <c r="V1016" s="213" t="s">
        <v>191</v>
      </c>
    </row>
    <row r="1017" spans="1:22">
      <c r="B1017" s="226" t="s">
        <v>34</v>
      </c>
      <c r="C1017" s="227">
        <f t="shared" si="285"/>
        <v>0</v>
      </c>
      <c r="D1017" s="228">
        <f t="shared" si="286"/>
        <v>0</v>
      </c>
      <c r="E1017" s="229">
        <f t="shared" si="287"/>
        <v>0</v>
      </c>
      <c r="F1017" s="230">
        <f t="shared" si="288"/>
        <v>0</v>
      </c>
      <c r="G1017" s="228">
        <f t="shared" si="289"/>
        <v>0</v>
      </c>
      <c r="H1017" s="231">
        <f t="shared" si="290"/>
        <v>0</v>
      </c>
      <c r="I1017" s="261" t="s">
        <v>191</v>
      </c>
      <c r="J1017" s="237" t="s">
        <v>191</v>
      </c>
      <c r="K1017" s="262" t="s">
        <v>191</v>
      </c>
      <c r="L1017" s="226" t="s">
        <v>34</v>
      </c>
      <c r="N1017" s="213">
        <v>0</v>
      </c>
      <c r="O1017" s="213">
        <v>0</v>
      </c>
      <c r="P1017" s="213">
        <v>0</v>
      </c>
      <c r="Q1017" s="213">
        <v>0</v>
      </c>
      <c r="R1017" s="213">
        <v>0</v>
      </c>
      <c r="S1017" s="213">
        <v>0</v>
      </c>
      <c r="T1017" s="213" t="s">
        <v>191</v>
      </c>
      <c r="U1017" s="213" t="s">
        <v>191</v>
      </c>
      <c r="V1017" s="213" t="s">
        <v>191</v>
      </c>
    </row>
    <row r="1018" spans="1:22">
      <c r="B1018" s="226" t="s">
        <v>35</v>
      </c>
      <c r="C1018" s="227">
        <f t="shared" si="285"/>
        <v>0</v>
      </c>
      <c r="D1018" s="228">
        <f t="shared" si="286"/>
        <v>0</v>
      </c>
      <c r="E1018" s="229">
        <f t="shared" si="287"/>
        <v>0</v>
      </c>
      <c r="F1018" s="230">
        <f t="shared" si="288"/>
        <v>0</v>
      </c>
      <c r="G1018" s="228">
        <f t="shared" si="289"/>
        <v>0</v>
      </c>
      <c r="H1018" s="231">
        <f t="shared" si="290"/>
        <v>0</v>
      </c>
      <c r="I1018" s="261" t="s">
        <v>191</v>
      </c>
      <c r="J1018" s="237" t="s">
        <v>191</v>
      </c>
      <c r="K1018" s="262" t="s">
        <v>191</v>
      </c>
      <c r="L1018" s="226" t="s">
        <v>35</v>
      </c>
      <c r="N1018" s="213">
        <v>0</v>
      </c>
      <c r="O1018" s="213">
        <v>0</v>
      </c>
      <c r="P1018" s="213">
        <v>0</v>
      </c>
      <c r="Q1018" s="213">
        <v>0</v>
      </c>
      <c r="R1018" s="213">
        <v>0</v>
      </c>
      <c r="S1018" s="213">
        <v>0</v>
      </c>
      <c r="T1018" s="213" t="s">
        <v>191</v>
      </c>
      <c r="U1018" s="213" t="s">
        <v>191</v>
      </c>
      <c r="V1018" s="213" t="s">
        <v>191</v>
      </c>
    </row>
    <row r="1019" spans="1:22">
      <c r="B1019" s="226" t="s">
        <v>36</v>
      </c>
      <c r="C1019" s="227">
        <f t="shared" si="285"/>
        <v>0</v>
      </c>
      <c r="D1019" s="228">
        <f t="shared" si="286"/>
        <v>0</v>
      </c>
      <c r="E1019" s="229">
        <f t="shared" si="287"/>
        <v>0</v>
      </c>
      <c r="F1019" s="230">
        <f t="shared" si="288"/>
        <v>0</v>
      </c>
      <c r="G1019" s="228">
        <f t="shared" si="289"/>
        <v>0</v>
      </c>
      <c r="H1019" s="231">
        <f t="shared" si="290"/>
        <v>0</v>
      </c>
      <c r="I1019" s="261" t="s">
        <v>191</v>
      </c>
      <c r="J1019" s="237" t="s">
        <v>191</v>
      </c>
      <c r="K1019" s="262" t="s">
        <v>191</v>
      </c>
      <c r="L1019" s="226" t="s">
        <v>36</v>
      </c>
      <c r="N1019" s="213">
        <v>0</v>
      </c>
      <c r="O1019" s="213">
        <v>0</v>
      </c>
      <c r="P1019" s="213">
        <v>0</v>
      </c>
      <c r="Q1019" s="213">
        <v>0</v>
      </c>
      <c r="R1019" s="213">
        <v>0</v>
      </c>
      <c r="S1019" s="213">
        <v>0</v>
      </c>
      <c r="T1019" s="213" t="s">
        <v>191</v>
      </c>
      <c r="U1019" s="213" t="s">
        <v>191</v>
      </c>
      <c r="V1019" s="213" t="s">
        <v>191</v>
      </c>
    </row>
    <row r="1020" spans="1:22">
      <c r="B1020" s="226" t="s">
        <v>37</v>
      </c>
      <c r="C1020" s="227">
        <f t="shared" si="285"/>
        <v>0</v>
      </c>
      <c r="D1020" s="228">
        <f t="shared" si="286"/>
        <v>0</v>
      </c>
      <c r="E1020" s="229">
        <f t="shared" si="287"/>
        <v>0</v>
      </c>
      <c r="F1020" s="230">
        <f t="shared" si="288"/>
        <v>0</v>
      </c>
      <c r="G1020" s="228">
        <f t="shared" si="289"/>
        <v>0</v>
      </c>
      <c r="H1020" s="231">
        <f t="shared" si="290"/>
        <v>0</v>
      </c>
      <c r="I1020" s="261" t="s">
        <v>191</v>
      </c>
      <c r="J1020" s="237" t="s">
        <v>191</v>
      </c>
      <c r="K1020" s="262" t="s">
        <v>191</v>
      </c>
      <c r="L1020" s="226" t="s">
        <v>157</v>
      </c>
      <c r="N1020" s="213">
        <v>0</v>
      </c>
      <c r="O1020" s="213">
        <v>0</v>
      </c>
      <c r="P1020" s="213">
        <v>0</v>
      </c>
      <c r="Q1020" s="213">
        <v>0</v>
      </c>
      <c r="R1020" s="213">
        <v>0</v>
      </c>
      <c r="S1020" s="213">
        <v>0</v>
      </c>
      <c r="T1020" s="213" t="s">
        <v>191</v>
      </c>
      <c r="U1020" s="213" t="s">
        <v>191</v>
      </c>
      <c r="V1020" s="213" t="s">
        <v>191</v>
      </c>
    </row>
    <row r="1021" spans="1:22">
      <c r="B1021" s="226" t="s">
        <v>38</v>
      </c>
      <c r="C1021" s="227">
        <f t="shared" si="285"/>
        <v>0</v>
      </c>
      <c r="D1021" s="228">
        <f t="shared" si="286"/>
        <v>0</v>
      </c>
      <c r="E1021" s="229">
        <f t="shared" si="287"/>
        <v>0</v>
      </c>
      <c r="F1021" s="230">
        <f t="shared" si="288"/>
        <v>0</v>
      </c>
      <c r="G1021" s="228">
        <f t="shared" si="289"/>
        <v>0</v>
      </c>
      <c r="H1021" s="231">
        <f t="shared" si="290"/>
        <v>0</v>
      </c>
      <c r="I1021" s="261" t="s">
        <v>191</v>
      </c>
      <c r="J1021" s="237" t="s">
        <v>191</v>
      </c>
      <c r="K1021" s="262" t="s">
        <v>191</v>
      </c>
      <c r="L1021" s="226" t="s">
        <v>38</v>
      </c>
      <c r="N1021" s="213">
        <v>0</v>
      </c>
      <c r="O1021" s="213">
        <v>0</v>
      </c>
      <c r="P1021" s="213">
        <v>0</v>
      </c>
      <c r="Q1021" s="213">
        <v>0</v>
      </c>
      <c r="R1021" s="213">
        <v>0</v>
      </c>
      <c r="S1021" s="213">
        <v>0</v>
      </c>
      <c r="T1021" s="213" t="s">
        <v>191</v>
      </c>
      <c r="U1021" s="213" t="s">
        <v>191</v>
      </c>
      <c r="V1021" s="213" t="s">
        <v>191</v>
      </c>
    </row>
    <row r="1022" spans="1:22">
      <c r="B1022" s="226" t="s">
        <v>39</v>
      </c>
      <c r="C1022" s="227">
        <f t="shared" si="285"/>
        <v>0</v>
      </c>
      <c r="D1022" s="228">
        <f t="shared" si="286"/>
        <v>0</v>
      </c>
      <c r="E1022" s="229">
        <f t="shared" si="287"/>
        <v>0</v>
      </c>
      <c r="F1022" s="230">
        <f t="shared" si="288"/>
        <v>0</v>
      </c>
      <c r="G1022" s="228">
        <f t="shared" si="289"/>
        <v>0</v>
      </c>
      <c r="H1022" s="231">
        <f t="shared" si="290"/>
        <v>0</v>
      </c>
      <c r="I1022" s="261" t="s">
        <v>191</v>
      </c>
      <c r="J1022" s="237" t="s">
        <v>191</v>
      </c>
      <c r="K1022" s="262" t="s">
        <v>191</v>
      </c>
      <c r="L1022" s="226" t="s">
        <v>39</v>
      </c>
      <c r="N1022" s="213">
        <v>0</v>
      </c>
      <c r="O1022" s="213">
        <v>0</v>
      </c>
      <c r="P1022" s="213">
        <v>0</v>
      </c>
      <c r="Q1022" s="213">
        <v>0</v>
      </c>
      <c r="R1022" s="213">
        <v>0</v>
      </c>
      <c r="S1022" s="213">
        <v>0</v>
      </c>
      <c r="T1022" s="213" t="s">
        <v>191</v>
      </c>
      <c r="U1022" s="213" t="s">
        <v>191</v>
      </c>
      <c r="V1022" s="213" t="s">
        <v>191</v>
      </c>
    </row>
    <row r="1023" spans="1:22">
      <c r="B1023" s="226" t="s">
        <v>40</v>
      </c>
      <c r="C1023" s="239">
        <f t="shared" si="285"/>
        <v>0</v>
      </c>
      <c r="D1023" s="240">
        <f t="shared" si="286"/>
        <v>0</v>
      </c>
      <c r="E1023" s="241">
        <f t="shared" si="287"/>
        <v>0</v>
      </c>
      <c r="F1023" s="242">
        <f t="shared" si="288"/>
        <v>0</v>
      </c>
      <c r="G1023" s="240">
        <f t="shared" si="289"/>
        <v>0</v>
      </c>
      <c r="H1023" s="243">
        <f t="shared" si="290"/>
        <v>0</v>
      </c>
      <c r="I1023" s="271" t="s">
        <v>191</v>
      </c>
      <c r="J1023" s="272" t="s">
        <v>191</v>
      </c>
      <c r="K1023" s="273" t="s">
        <v>191</v>
      </c>
      <c r="L1023" s="226" t="s">
        <v>40</v>
      </c>
      <c r="N1023" s="213">
        <v>0</v>
      </c>
      <c r="O1023" s="213">
        <v>0</v>
      </c>
      <c r="P1023" s="213">
        <v>0</v>
      </c>
      <c r="Q1023" s="213">
        <v>0</v>
      </c>
      <c r="R1023" s="213">
        <v>0</v>
      </c>
      <c r="S1023" s="213">
        <v>0</v>
      </c>
      <c r="T1023" s="213" t="s">
        <v>191</v>
      </c>
      <c r="U1023" s="213" t="s">
        <v>191</v>
      </c>
      <c r="V1023" s="213" t="s">
        <v>191</v>
      </c>
    </row>
    <row r="1024" spans="1:22">
      <c r="B1024" s="226" t="s">
        <v>260</v>
      </c>
      <c r="C1024" s="239">
        <f t="shared" si="285"/>
        <v>0</v>
      </c>
      <c r="D1024" s="240">
        <f t="shared" si="286"/>
        <v>0</v>
      </c>
      <c r="E1024" s="241">
        <f t="shared" si="287"/>
        <v>0</v>
      </c>
      <c r="F1024" s="242">
        <f t="shared" si="288"/>
        <v>0</v>
      </c>
      <c r="G1024" s="240">
        <f t="shared" si="289"/>
        <v>0</v>
      </c>
      <c r="H1024" s="243">
        <f t="shared" si="290"/>
        <v>0</v>
      </c>
      <c r="I1024" s="271" t="s">
        <v>191</v>
      </c>
      <c r="J1024" s="272" t="s">
        <v>191</v>
      </c>
      <c r="K1024" s="273" t="s">
        <v>191</v>
      </c>
      <c r="L1024" s="226" t="s">
        <v>259</v>
      </c>
      <c r="N1024" s="213">
        <v>0</v>
      </c>
      <c r="O1024" s="213">
        <v>0</v>
      </c>
      <c r="P1024" s="213">
        <v>0</v>
      </c>
      <c r="Q1024" s="213">
        <v>0</v>
      </c>
      <c r="R1024" s="213">
        <v>0</v>
      </c>
      <c r="S1024" s="213">
        <v>0</v>
      </c>
      <c r="T1024" s="213" t="s">
        <v>191</v>
      </c>
      <c r="U1024" s="213" t="s">
        <v>191</v>
      </c>
      <c r="V1024" s="213" t="s">
        <v>191</v>
      </c>
    </row>
    <row r="1025" spans="2:22">
      <c r="B1025" s="235" t="s">
        <v>41</v>
      </c>
      <c r="C1025" s="239">
        <f t="shared" si="285"/>
        <v>0</v>
      </c>
      <c r="D1025" s="240">
        <f t="shared" si="286"/>
        <v>0</v>
      </c>
      <c r="E1025" s="241">
        <f t="shared" si="287"/>
        <v>0</v>
      </c>
      <c r="F1025" s="242">
        <f t="shared" si="288"/>
        <v>0</v>
      </c>
      <c r="G1025" s="240">
        <f t="shared" si="289"/>
        <v>0</v>
      </c>
      <c r="H1025" s="243">
        <f t="shared" si="290"/>
        <v>0</v>
      </c>
      <c r="I1025" s="271" t="s">
        <v>191</v>
      </c>
      <c r="J1025" s="272" t="s">
        <v>191</v>
      </c>
      <c r="K1025" s="273" t="s">
        <v>191</v>
      </c>
      <c r="L1025" s="235" t="s">
        <v>41</v>
      </c>
      <c r="N1025" s="213">
        <v>0</v>
      </c>
      <c r="O1025" s="213">
        <v>0</v>
      </c>
      <c r="P1025" s="213">
        <v>0</v>
      </c>
      <c r="Q1025" s="213">
        <v>0</v>
      </c>
      <c r="R1025" s="213">
        <v>0</v>
      </c>
      <c r="S1025" s="213">
        <v>0</v>
      </c>
      <c r="T1025" s="213" t="s">
        <v>191</v>
      </c>
      <c r="U1025" s="213" t="s">
        <v>191</v>
      </c>
      <c r="V1025" s="213" t="s">
        <v>191</v>
      </c>
    </row>
    <row r="1026" spans="2:22">
      <c r="B1026" s="226" t="s">
        <v>42</v>
      </c>
      <c r="C1026" s="239">
        <f t="shared" si="285"/>
        <v>0</v>
      </c>
      <c r="D1026" s="240">
        <f t="shared" si="286"/>
        <v>0</v>
      </c>
      <c r="E1026" s="241">
        <f t="shared" si="287"/>
        <v>0</v>
      </c>
      <c r="F1026" s="242">
        <f t="shared" si="288"/>
        <v>0</v>
      </c>
      <c r="G1026" s="240">
        <f t="shared" si="289"/>
        <v>0</v>
      </c>
      <c r="H1026" s="243">
        <f t="shared" si="290"/>
        <v>0</v>
      </c>
      <c r="I1026" s="271" t="s">
        <v>191</v>
      </c>
      <c r="J1026" s="272" t="s">
        <v>191</v>
      </c>
      <c r="K1026" s="273" t="s">
        <v>191</v>
      </c>
      <c r="L1026" s="226" t="s">
        <v>42</v>
      </c>
      <c r="N1026" s="213">
        <v>0</v>
      </c>
      <c r="O1026" s="213">
        <v>0</v>
      </c>
      <c r="P1026" s="213">
        <v>0</v>
      </c>
      <c r="Q1026" s="213">
        <v>0</v>
      </c>
      <c r="R1026" s="213">
        <v>0</v>
      </c>
      <c r="S1026" s="213">
        <v>0</v>
      </c>
      <c r="T1026" s="213" t="s">
        <v>191</v>
      </c>
      <c r="U1026" s="213" t="s">
        <v>191</v>
      </c>
      <c r="V1026" s="213" t="s">
        <v>191</v>
      </c>
    </row>
    <row r="1027" spans="2:22">
      <c r="B1027" s="226" t="s">
        <v>43</v>
      </c>
      <c r="C1027" s="239">
        <f t="shared" si="285"/>
        <v>0</v>
      </c>
      <c r="D1027" s="240">
        <f t="shared" si="286"/>
        <v>0</v>
      </c>
      <c r="E1027" s="241">
        <f t="shared" si="287"/>
        <v>0</v>
      </c>
      <c r="F1027" s="242">
        <f t="shared" si="288"/>
        <v>0</v>
      </c>
      <c r="G1027" s="240">
        <f t="shared" si="289"/>
        <v>0</v>
      </c>
      <c r="H1027" s="243">
        <f t="shared" si="290"/>
        <v>0</v>
      </c>
      <c r="I1027" s="271" t="s">
        <v>191</v>
      </c>
      <c r="J1027" s="272" t="s">
        <v>191</v>
      </c>
      <c r="K1027" s="273" t="s">
        <v>191</v>
      </c>
      <c r="L1027" s="226" t="s">
        <v>43</v>
      </c>
      <c r="N1027" s="213">
        <v>0</v>
      </c>
      <c r="O1027" s="213">
        <v>0</v>
      </c>
      <c r="P1027" s="213">
        <v>0</v>
      </c>
      <c r="Q1027" s="213">
        <v>0</v>
      </c>
      <c r="R1027" s="213">
        <v>0</v>
      </c>
      <c r="S1027" s="213">
        <v>0</v>
      </c>
      <c r="T1027" s="213" t="s">
        <v>191</v>
      </c>
      <c r="U1027" s="213" t="s">
        <v>191</v>
      </c>
      <c r="V1027" s="213" t="s">
        <v>191</v>
      </c>
    </row>
    <row r="1028" spans="2:22">
      <c r="B1028" s="226" t="s">
        <v>44</v>
      </c>
      <c r="C1028" s="227">
        <f t="shared" si="285"/>
        <v>0</v>
      </c>
      <c r="D1028" s="228">
        <f t="shared" si="286"/>
        <v>0</v>
      </c>
      <c r="E1028" s="229">
        <f t="shared" si="287"/>
        <v>0</v>
      </c>
      <c r="F1028" s="230">
        <f t="shared" si="288"/>
        <v>0</v>
      </c>
      <c r="G1028" s="228">
        <f t="shared" si="289"/>
        <v>0</v>
      </c>
      <c r="H1028" s="231">
        <f t="shared" si="290"/>
        <v>0</v>
      </c>
      <c r="I1028" s="261" t="s">
        <v>191</v>
      </c>
      <c r="J1028" s="237" t="s">
        <v>191</v>
      </c>
      <c r="K1028" s="262" t="s">
        <v>191</v>
      </c>
      <c r="L1028" s="226" t="s">
        <v>44</v>
      </c>
      <c r="N1028" s="213">
        <v>0</v>
      </c>
      <c r="O1028" s="213">
        <v>0</v>
      </c>
      <c r="P1028" s="213">
        <v>0</v>
      </c>
      <c r="Q1028" s="213">
        <v>0</v>
      </c>
      <c r="R1028" s="213">
        <v>0</v>
      </c>
      <c r="S1028" s="213">
        <v>0</v>
      </c>
      <c r="T1028" s="213" t="s">
        <v>191</v>
      </c>
      <c r="U1028" s="213" t="s">
        <v>191</v>
      </c>
      <c r="V1028" s="213" t="s">
        <v>191</v>
      </c>
    </row>
    <row r="1029" spans="2:22">
      <c r="B1029" s="226" t="s">
        <v>45</v>
      </c>
      <c r="C1029" s="227">
        <f t="shared" si="285"/>
        <v>0</v>
      </c>
      <c r="D1029" s="228">
        <f t="shared" si="286"/>
        <v>0</v>
      </c>
      <c r="E1029" s="229">
        <f t="shared" si="287"/>
        <v>0</v>
      </c>
      <c r="F1029" s="230">
        <f t="shared" si="288"/>
        <v>0</v>
      </c>
      <c r="G1029" s="228">
        <f t="shared" si="289"/>
        <v>0</v>
      </c>
      <c r="H1029" s="231">
        <f t="shared" si="290"/>
        <v>0</v>
      </c>
      <c r="I1029" s="261" t="s">
        <v>191</v>
      </c>
      <c r="J1029" s="237" t="s">
        <v>191</v>
      </c>
      <c r="K1029" s="262" t="s">
        <v>191</v>
      </c>
      <c r="L1029" s="226" t="s">
        <v>45</v>
      </c>
      <c r="N1029" s="213">
        <v>0</v>
      </c>
      <c r="O1029" s="213">
        <v>0</v>
      </c>
      <c r="P1029" s="213">
        <v>0</v>
      </c>
      <c r="Q1029" s="213">
        <v>0</v>
      </c>
      <c r="R1029" s="213">
        <v>0</v>
      </c>
      <c r="S1029" s="213">
        <v>0</v>
      </c>
      <c r="T1029" s="213" t="s">
        <v>191</v>
      </c>
      <c r="U1029" s="213" t="s">
        <v>191</v>
      </c>
      <c r="V1029" s="213" t="s">
        <v>191</v>
      </c>
    </row>
    <row r="1030" spans="2:22">
      <c r="B1030" s="226" t="s">
        <v>46</v>
      </c>
      <c r="C1030" s="227">
        <f t="shared" si="285"/>
        <v>0</v>
      </c>
      <c r="D1030" s="228">
        <f t="shared" si="286"/>
        <v>0</v>
      </c>
      <c r="E1030" s="229">
        <f t="shared" si="287"/>
        <v>0</v>
      </c>
      <c r="F1030" s="230">
        <f t="shared" si="288"/>
        <v>0</v>
      </c>
      <c r="G1030" s="228">
        <f t="shared" si="289"/>
        <v>0</v>
      </c>
      <c r="H1030" s="231">
        <f t="shared" si="290"/>
        <v>0</v>
      </c>
      <c r="I1030" s="261" t="s">
        <v>191</v>
      </c>
      <c r="J1030" s="237" t="s">
        <v>191</v>
      </c>
      <c r="K1030" s="262" t="s">
        <v>191</v>
      </c>
      <c r="L1030" s="226" t="s">
        <v>46</v>
      </c>
      <c r="N1030" s="213">
        <v>0</v>
      </c>
      <c r="O1030" s="213">
        <v>0</v>
      </c>
      <c r="P1030" s="213">
        <v>0</v>
      </c>
      <c r="Q1030" s="213">
        <v>0</v>
      </c>
      <c r="R1030" s="213">
        <v>0</v>
      </c>
      <c r="S1030" s="213">
        <v>0</v>
      </c>
      <c r="T1030" s="213" t="s">
        <v>191</v>
      </c>
      <c r="U1030" s="213" t="s">
        <v>191</v>
      </c>
      <c r="V1030" s="213" t="s">
        <v>191</v>
      </c>
    </row>
    <row r="1031" spans="2:22">
      <c r="B1031" s="226" t="s">
        <v>47</v>
      </c>
      <c r="C1031" s="227">
        <f t="shared" si="285"/>
        <v>0</v>
      </c>
      <c r="D1031" s="228">
        <f t="shared" si="286"/>
        <v>0</v>
      </c>
      <c r="E1031" s="229">
        <f t="shared" si="287"/>
        <v>0</v>
      </c>
      <c r="F1031" s="230">
        <f t="shared" si="288"/>
        <v>0</v>
      </c>
      <c r="G1031" s="228">
        <f t="shared" si="289"/>
        <v>0</v>
      </c>
      <c r="H1031" s="231">
        <f t="shared" si="290"/>
        <v>0</v>
      </c>
      <c r="I1031" s="261" t="s">
        <v>191</v>
      </c>
      <c r="J1031" s="237" t="s">
        <v>191</v>
      </c>
      <c r="K1031" s="262" t="s">
        <v>191</v>
      </c>
      <c r="L1031" s="226" t="s">
        <v>47</v>
      </c>
      <c r="N1031" s="213">
        <v>0</v>
      </c>
      <c r="O1031" s="213">
        <v>0</v>
      </c>
      <c r="P1031" s="213">
        <v>0</v>
      </c>
      <c r="Q1031" s="213">
        <v>0</v>
      </c>
      <c r="R1031" s="213">
        <v>0</v>
      </c>
      <c r="S1031" s="213">
        <v>0</v>
      </c>
      <c r="T1031" s="213" t="s">
        <v>191</v>
      </c>
      <c r="U1031" s="213" t="s">
        <v>191</v>
      </c>
      <c r="V1031" s="213" t="s">
        <v>191</v>
      </c>
    </row>
    <row r="1032" spans="2:22">
      <c r="B1032" s="226" t="s">
        <v>48</v>
      </c>
      <c r="C1032" s="227">
        <f t="shared" si="285"/>
        <v>0</v>
      </c>
      <c r="D1032" s="228">
        <f t="shared" si="286"/>
        <v>0</v>
      </c>
      <c r="E1032" s="229">
        <f t="shared" si="287"/>
        <v>0</v>
      </c>
      <c r="F1032" s="230">
        <f t="shared" si="288"/>
        <v>0</v>
      </c>
      <c r="G1032" s="228">
        <f t="shared" si="289"/>
        <v>0</v>
      </c>
      <c r="H1032" s="231">
        <f t="shared" si="290"/>
        <v>0</v>
      </c>
      <c r="I1032" s="261" t="s">
        <v>191</v>
      </c>
      <c r="J1032" s="237" t="s">
        <v>191</v>
      </c>
      <c r="K1032" s="262" t="s">
        <v>191</v>
      </c>
      <c r="L1032" s="226" t="s">
        <v>48</v>
      </c>
      <c r="N1032" s="213">
        <v>0</v>
      </c>
      <c r="O1032" s="213">
        <v>0</v>
      </c>
      <c r="P1032" s="213">
        <v>0</v>
      </c>
      <c r="Q1032" s="213">
        <v>0</v>
      </c>
      <c r="R1032" s="213">
        <v>0</v>
      </c>
      <c r="S1032" s="213">
        <v>0</v>
      </c>
      <c r="T1032" s="213" t="s">
        <v>191</v>
      </c>
      <c r="U1032" s="213" t="s">
        <v>191</v>
      </c>
      <c r="V1032" s="213" t="s">
        <v>191</v>
      </c>
    </row>
    <row r="1033" spans="2:22">
      <c r="B1033" s="226" t="s">
        <v>49</v>
      </c>
      <c r="C1033" s="227">
        <f t="shared" si="285"/>
        <v>0</v>
      </c>
      <c r="D1033" s="228">
        <f t="shared" si="286"/>
        <v>0</v>
      </c>
      <c r="E1033" s="229">
        <f t="shared" si="287"/>
        <v>0</v>
      </c>
      <c r="F1033" s="230">
        <f t="shared" si="288"/>
        <v>0</v>
      </c>
      <c r="G1033" s="228">
        <f t="shared" si="289"/>
        <v>0</v>
      </c>
      <c r="H1033" s="231">
        <f t="shared" si="290"/>
        <v>0</v>
      </c>
      <c r="I1033" s="261" t="s">
        <v>191</v>
      </c>
      <c r="J1033" s="237" t="s">
        <v>191</v>
      </c>
      <c r="K1033" s="262" t="s">
        <v>191</v>
      </c>
      <c r="L1033" s="226" t="s">
        <v>49</v>
      </c>
      <c r="N1033" s="213">
        <v>0</v>
      </c>
      <c r="O1033" s="213">
        <v>0</v>
      </c>
      <c r="P1033" s="213">
        <v>0</v>
      </c>
      <c r="Q1033" s="213">
        <v>0</v>
      </c>
      <c r="R1033" s="213">
        <v>0</v>
      </c>
      <c r="S1033" s="213">
        <v>0</v>
      </c>
      <c r="T1033" s="213" t="s">
        <v>191</v>
      </c>
      <c r="U1033" s="213" t="s">
        <v>191</v>
      </c>
      <c r="V1033" s="213" t="s">
        <v>191</v>
      </c>
    </row>
    <row r="1034" spans="2:22">
      <c r="B1034" s="226" t="s">
        <v>50</v>
      </c>
      <c r="C1034" s="227">
        <f t="shared" si="285"/>
        <v>0</v>
      </c>
      <c r="D1034" s="228">
        <f t="shared" si="286"/>
        <v>0</v>
      </c>
      <c r="E1034" s="229">
        <f t="shared" si="287"/>
        <v>0</v>
      </c>
      <c r="F1034" s="230">
        <f t="shared" si="288"/>
        <v>0</v>
      </c>
      <c r="G1034" s="228">
        <f t="shared" si="289"/>
        <v>0</v>
      </c>
      <c r="H1034" s="231">
        <f t="shared" si="290"/>
        <v>0</v>
      </c>
      <c r="I1034" s="261" t="s">
        <v>191</v>
      </c>
      <c r="J1034" s="237" t="s">
        <v>191</v>
      </c>
      <c r="K1034" s="262" t="s">
        <v>191</v>
      </c>
      <c r="L1034" s="226" t="s">
        <v>50</v>
      </c>
      <c r="N1034" s="213">
        <v>0</v>
      </c>
      <c r="O1034" s="213">
        <v>0</v>
      </c>
      <c r="P1034" s="213">
        <v>0</v>
      </c>
      <c r="Q1034" s="213">
        <v>0</v>
      </c>
      <c r="R1034" s="213">
        <v>0</v>
      </c>
      <c r="S1034" s="213">
        <v>0</v>
      </c>
      <c r="T1034" s="213" t="s">
        <v>191</v>
      </c>
      <c r="U1034" s="213" t="s">
        <v>191</v>
      </c>
      <c r="V1034" s="213" t="s">
        <v>191</v>
      </c>
    </row>
    <row r="1035" spans="2:22">
      <c r="B1035" s="226" t="s">
        <v>51</v>
      </c>
      <c r="C1035" s="227">
        <f t="shared" si="285"/>
        <v>0</v>
      </c>
      <c r="D1035" s="228">
        <f t="shared" si="286"/>
        <v>0</v>
      </c>
      <c r="E1035" s="229">
        <f t="shared" si="287"/>
        <v>0</v>
      </c>
      <c r="F1035" s="230">
        <f t="shared" si="288"/>
        <v>0</v>
      </c>
      <c r="G1035" s="228">
        <f t="shared" si="289"/>
        <v>0</v>
      </c>
      <c r="H1035" s="231">
        <f t="shared" si="290"/>
        <v>0</v>
      </c>
      <c r="I1035" s="261" t="s">
        <v>191</v>
      </c>
      <c r="J1035" s="237" t="s">
        <v>191</v>
      </c>
      <c r="K1035" s="262" t="s">
        <v>191</v>
      </c>
      <c r="L1035" s="226" t="s">
        <v>51</v>
      </c>
      <c r="N1035" s="213">
        <v>0</v>
      </c>
      <c r="O1035" s="213">
        <v>0</v>
      </c>
      <c r="P1035" s="213">
        <v>0</v>
      </c>
      <c r="Q1035" s="213">
        <v>0</v>
      </c>
      <c r="R1035" s="213">
        <v>0</v>
      </c>
      <c r="S1035" s="213">
        <v>0</v>
      </c>
      <c r="T1035" s="213" t="s">
        <v>191</v>
      </c>
      <c r="U1035" s="213" t="s">
        <v>191</v>
      </c>
      <c r="V1035" s="213" t="s">
        <v>191</v>
      </c>
    </row>
    <row r="1036" spans="2:22">
      <c r="B1036" s="226" t="s">
        <v>52</v>
      </c>
      <c r="C1036" s="227">
        <f t="shared" si="285"/>
        <v>0</v>
      </c>
      <c r="D1036" s="228">
        <f t="shared" si="286"/>
        <v>0</v>
      </c>
      <c r="E1036" s="229">
        <f t="shared" si="287"/>
        <v>0</v>
      </c>
      <c r="F1036" s="230">
        <f t="shared" si="288"/>
        <v>0</v>
      </c>
      <c r="G1036" s="228">
        <f t="shared" si="289"/>
        <v>0</v>
      </c>
      <c r="H1036" s="231">
        <f t="shared" si="290"/>
        <v>0</v>
      </c>
      <c r="I1036" s="261" t="s">
        <v>191</v>
      </c>
      <c r="J1036" s="237" t="s">
        <v>191</v>
      </c>
      <c r="K1036" s="262" t="s">
        <v>191</v>
      </c>
      <c r="L1036" s="226" t="s">
        <v>52</v>
      </c>
      <c r="N1036" s="213">
        <v>0</v>
      </c>
      <c r="O1036" s="213">
        <v>0</v>
      </c>
      <c r="P1036" s="213">
        <v>0</v>
      </c>
      <c r="Q1036" s="213">
        <v>0</v>
      </c>
      <c r="R1036" s="213">
        <v>0</v>
      </c>
      <c r="S1036" s="213">
        <v>0</v>
      </c>
      <c r="T1036" s="213" t="s">
        <v>191</v>
      </c>
      <c r="U1036" s="213" t="s">
        <v>191</v>
      </c>
      <c r="V1036" s="213" t="s">
        <v>191</v>
      </c>
    </row>
    <row r="1037" spans="2:22">
      <c r="B1037" s="226" t="s">
        <v>53</v>
      </c>
      <c r="C1037" s="227">
        <f t="shared" si="285"/>
        <v>0</v>
      </c>
      <c r="D1037" s="228">
        <f t="shared" si="286"/>
        <v>0</v>
      </c>
      <c r="E1037" s="229">
        <f t="shared" si="287"/>
        <v>0</v>
      </c>
      <c r="F1037" s="230">
        <f t="shared" si="288"/>
        <v>0</v>
      </c>
      <c r="G1037" s="228">
        <f t="shared" si="289"/>
        <v>0</v>
      </c>
      <c r="H1037" s="231">
        <f t="shared" si="290"/>
        <v>0</v>
      </c>
      <c r="I1037" s="261" t="s">
        <v>191</v>
      </c>
      <c r="J1037" s="237" t="s">
        <v>191</v>
      </c>
      <c r="K1037" s="262" t="s">
        <v>191</v>
      </c>
      <c r="L1037" s="226" t="s">
        <v>53</v>
      </c>
      <c r="N1037" s="213">
        <v>0</v>
      </c>
      <c r="O1037" s="213">
        <v>0</v>
      </c>
      <c r="P1037" s="213">
        <v>0</v>
      </c>
      <c r="Q1037" s="213">
        <v>0</v>
      </c>
      <c r="R1037" s="213">
        <v>0</v>
      </c>
      <c r="S1037" s="213">
        <v>0</v>
      </c>
      <c r="T1037" s="213" t="s">
        <v>191</v>
      </c>
      <c r="U1037" s="213" t="s">
        <v>191</v>
      </c>
      <c r="V1037" s="213" t="s">
        <v>191</v>
      </c>
    </row>
    <row r="1038" spans="2:22">
      <c r="B1038" s="226" t="s">
        <v>54</v>
      </c>
      <c r="C1038" s="227">
        <f t="shared" si="285"/>
        <v>0</v>
      </c>
      <c r="D1038" s="228">
        <f t="shared" si="286"/>
        <v>0</v>
      </c>
      <c r="E1038" s="229">
        <f t="shared" si="287"/>
        <v>0</v>
      </c>
      <c r="F1038" s="230">
        <f t="shared" si="288"/>
        <v>0</v>
      </c>
      <c r="G1038" s="228">
        <f t="shared" si="289"/>
        <v>0</v>
      </c>
      <c r="H1038" s="231">
        <f t="shared" si="290"/>
        <v>0</v>
      </c>
      <c r="I1038" s="261" t="s">
        <v>191</v>
      </c>
      <c r="J1038" s="237" t="s">
        <v>191</v>
      </c>
      <c r="K1038" s="262" t="s">
        <v>191</v>
      </c>
      <c r="L1038" s="226" t="s">
        <v>54</v>
      </c>
      <c r="N1038" s="213">
        <v>0</v>
      </c>
      <c r="O1038" s="213">
        <v>0</v>
      </c>
      <c r="P1038" s="213">
        <v>0</v>
      </c>
      <c r="Q1038" s="213">
        <v>0</v>
      </c>
      <c r="R1038" s="213">
        <v>0</v>
      </c>
      <c r="S1038" s="213">
        <v>0</v>
      </c>
      <c r="T1038" s="213" t="s">
        <v>191</v>
      </c>
      <c r="U1038" s="213" t="s">
        <v>191</v>
      </c>
      <c r="V1038" s="213" t="s">
        <v>191</v>
      </c>
    </row>
    <row r="1039" spans="2:22">
      <c r="B1039" s="226" t="s">
        <v>55</v>
      </c>
      <c r="C1039" s="227">
        <f t="shared" si="285"/>
        <v>0</v>
      </c>
      <c r="D1039" s="228">
        <f t="shared" si="286"/>
        <v>0</v>
      </c>
      <c r="E1039" s="229">
        <f t="shared" si="287"/>
        <v>0</v>
      </c>
      <c r="F1039" s="230">
        <f t="shared" si="288"/>
        <v>0</v>
      </c>
      <c r="G1039" s="228">
        <f t="shared" si="289"/>
        <v>0</v>
      </c>
      <c r="H1039" s="231">
        <f t="shared" si="290"/>
        <v>0</v>
      </c>
      <c r="I1039" s="261" t="s">
        <v>191</v>
      </c>
      <c r="J1039" s="237" t="s">
        <v>191</v>
      </c>
      <c r="K1039" s="262" t="s">
        <v>191</v>
      </c>
      <c r="L1039" s="226" t="s">
        <v>55</v>
      </c>
      <c r="N1039" s="213">
        <v>0</v>
      </c>
      <c r="O1039" s="213">
        <v>0</v>
      </c>
      <c r="P1039" s="213">
        <v>0</v>
      </c>
      <c r="Q1039" s="213">
        <v>0</v>
      </c>
      <c r="R1039" s="213">
        <v>0</v>
      </c>
      <c r="S1039" s="213">
        <v>0</v>
      </c>
      <c r="T1039" s="213" t="s">
        <v>191</v>
      </c>
      <c r="U1039" s="213" t="s">
        <v>191</v>
      </c>
      <c r="V1039" s="213" t="s">
        <v>191</v>
      </c>
    </row>
    <row r="1040" spans="2:22">
      <c r="B1040" s="226" t="s">
        <v>56</v>
      </c>
      <c r="C1040" s="227">
        <f t="shared" si="285"/>
        <v>0</v>
      </c>
      <c r="D1040" s="228">
        <f t="shared" si="286"/>
        <v>0</v>
      </c>
      <c r="E1040" s="229">
        <f t="shared" si="287"/>
        <v>0</v>
      </c>
      <c r="F1040" s="230">
        <f t="shared" si="288"/>
        <v>0</v>
      </c>
      <c r="G1040" s="228">
        <f t="shared" si="289"/>
        <v>0</v>
      </c>
      <c r="H1040" s="231">
        <f t="shared" si="290"/>
        <v>0</v>
      </c>
      <c r="I1040" s="261" t="s">
        <v>191</v>
      </c>
      <c r="J1040" s="237" t="s">
        <v>191</v>
      </c>
      <c r="K1040" s="262" t="s">
        <v>191</v>
      </c>
      <c r="L1040" s="226" t="s">
        <v>56</v>
      </c>
      <c r="N1040" s="213">
        <v>0</v>
      </c>
      <c r="O1040" s="213">
        <v>0</v>
      </c>
      <c r="P1040" s="213">
        <v>0</v>
      </c>
      <c r="Q1040" s="213">
        <v>0</v>
      </c>
      <c r="R1040" s="213">
        <v>0</v>
      </c>
      <c r="S1040" s="213">
        <v>0</v>
      </c>
      <c r="T1040" s="213" t="s">
        <v>191</v>
      </c>
      <c r="U1040" s="213" t="s">
        <v>191</v>
      </c>
      <c r="V1040" s="213" t="s">
        <v>191</v>
      </c>
    </row>
    <row r="1041" spans="2:22">
      <c r="B1041" s="226" t="s">
        <v>57</v>
      </c>
      <c r="C1041" s="227">
        <f t="shared" si="285"/>
        <v>0</v>
      </c>
      <c r="D1041" s="228">
        <f t="shared" si="286"/>
        <v>0</v>
      </c>
      <c r="E1041" s="229">
        <f t="shared" si="287"/>
        <v>0</v>
      </c>
      <c r="F1041" s="230">
        <f t="shared" si="288"/>
        <v>0</v>
      </c>
      <c r="G1041" s="228">
        <f t="shared" si="289"/>
        <v>0</v>
      </c>
      <c r="H1041" s="231">
        <f t="shared" si="290"/>
        <v>0</v>
      </c>
      <c r="I1041" s="261" t="s">
        <v>191</v>
      </c>
      <c r="J1041" s="237" t="s">
        <v>191</v>
      </c>
      <c r="K1041" s="262" t="s">
        <v>191</v>
      </c>
      <c r="L1041" s="226" t="s">
        <v>57</v>
      </c>
      <c r="N1041" s="213">
        <v>0</v>
      </c>
      <c r="O1041" s="213">
        <v>0</v>
      </c>
      <c r="P1041" s="213">
        <v>0</v>
      </c>
      <c r="Q1041" s="213">
        <v>0</v>
      </c>
      <c r="R1041" s="213">
        <v>0</v>
      </c>
      <c r="S1041" s="213">
        <v>0</v>
      </c>
      <c r="T1041" s="213" t="s">
        <v>191</v>
      </c>
      <c r="U1041" s="213" t="s">
        <v>191</v>
      </c>
      <c r="V1041" s="213" t="s">
        <v>191</v>
      </c>
    </row>
    <row r="1042" spans="2:22">
      <c r="B1042" s="226" t="s">
        <v>58</v>
      </c>
      <c r="C1042" s="227">
        <f t="shared" si="285"/>
        <v>0</v>
      </c>
      <c r="D1042" s="228">
        <f t="shared" si="286"/>
        <v>0</v>
      </c>
      <c r="E1042" s="229">
        <f t="shared" si="287"/>
        <v>0</v>
      </c>
      <c r="F1042" s="230">
        <f t="shared" si="288"/>
        <v>0</v>
      </c>
      <c r="G1042" s="228">
        <f t="shared" si="289"/>
        <v>0</v>
      </c>
      <c r="H1042" s="231">
        <f t="shared" si="290"/>
        <v>0</v>
      </c>
      <c r="I1042" s="261" t="s">
        <v>191</v>
      </c>
      <c r="J1042" s="237" t="s">
        <v>191</v>
      </c>
      <c r="K1042" s="262" t="s">
        <v>191</v>
      </c>
      <c r="L1042" s="226" t="s">
        <v>58</v>
      </c>
      <c r="N1042" s="213">
        <v>0</v>
      </c>
      <c r="O1042" s="213">
        <v>0</v>
      </c>
      <c r="P1042" s="213">
        <v>0</v>
      </c>
      <c r="Q1042" s="213">
        <v>0</v>
      </c>
      <c r="R1042" s="213">
        <v>0</v>
      </c>
      <c r="S1042" s="213">
        <v>0</v>
      </c>
      <c r="T1042" s="213" t="s">
        <v>191</v>
      </c>
      <c r="U1042" s="213" t="s">
        <v>191</v>
      </c>
      <c r="V1042" s="213" t="s">
        <v>191</v>
      </c>
    </row>
    <row r="1043" spans="2:22">
      <c r="B1043" s="226" t="s">
        <v>59</v>
      </c>
      <c r="C1043" s="227">
        <f t="shared" si="285"/>
        <v>0</v>
      </c>
      <c r="D1043" s="228">
        <f t="shared" si="286"/>
        <v>0</v>
      </c>
      <c r="E1043" s="229">
        <f t="shared" si="287"/>
        <v>0</v>
      </c>
      <c r="F1043" s="230">
        <f t="shared" si="288"/>
        <v>0</v>
      </c>
      <c r="G1043" s="228">
        <f t="shared" si="289"/>
        <v>0</v>
      </c>
      <c r="H1043" s="231">
        <f t="shared" si="290"/>
        <v>0</v>
      </c>
      <c r="I1043" s="261" t="s">
        <v>191</v>
      </c>
      <c r="J1043" s="237" t="s">
        <v>191</v>
      </c>
      <c r="K1043" s="262" t="s">
        <v>191</v>
      </c>
      <c r="L1043" s="226" t="s">
        <v>59</v>
      </c>
      <c r="N1043" s="213">
        <v>0</v>
      </c>
      <c r="O1043" s="213">
        <v>0</v>
      </c>
      <c r="P1043" s="213">
        <v>0</v>
      </c>
      <c r="Q1043" s="213">
        <v>0</v>
      </c>
      <c r="R1043" s="213">
        <v>0</v>
      </c>
      <c r="S1043" s="213">
        <v>0</v>
      </c>
      <c r="T1043" s="213" t="s">
        <v>191</v>
      </c>
      <c r="U1043" s="213" t="s">
        <v>191</v>
      </c>
      <c r="V1043" s="213" t="s">
        <v>191</v>
      </c>
    </row>
    <row r="1044" spans="2:22">
      <c r="B1044" s="226" t="s">
        <v>60</v>
      </c>
      <c r="C1044" s="227">
        <f t="shared" si="285"/>
        <v>0</v>
      </c>
      <c r="D1044" s="228">
        <f t="shared" si="286"/>
        <v>0</v>
      </c>
      <c r="E1044" s="229">
        <f t="shared" si="287"/>
        <v>0</v>
      </c>
      <c r="F1044" s="230">
        <f t="shared" si="288"/>
        <v>0</v>
      </c>
      <c r="G1044" s="228">
        <f t="shared" si="289"/>
        <v>0</v>
      </c>
      <c r="H1044" s="231">
        <f t="shared" si="290"/>
        <v>0</v>
      </c>
      <c r="I1044" s="261" t="s">
        <v>191</v>
      </c>
      <c r="J1044" s="237" t="s">
        <v>191</v>
      </c>
      <c r="K1044" s="262" t="s">
        <v>191</v>
      </c>
      <c r="L1044" s="226" t="s">
        <v>60</v>
      </c>
      <c r="N1044" s="213">
        <v>0</v>
      </c>
      <c r="O1044" s="213">
        <v>0</v>
      </c>
      <c r="P1044" s="213">
        <v>0</v>
      </c>
      <c r="Q1044" s="213">
        <v>0</v>
      </c>
      <c r="R1044" s="213">
        <v>0</v>
      </c>
      <c r="S1044" s="213">
        <v>0</v>
      </c>
      <c r="T1044" s="213" t="s">
        <v>191</v>
      </c>
      <c r="U1044" s="213" t="s">
        <v>191</v>
      </c>
      <c r="V1044" s="213" t="s">
        <v>191</v>
      </c>
    </row>
    <row r="1045" spans="2:22">
      <c r="B1045" s="226" t="s">
        <v>61</v>
      </c>
      <c r="C1045" s="227">
        <f t="shared" si="285"/>
        <v>0</v>
      </c>
      <c r="D1045" s="228">
        <f t="shared" si="286"/>
        <v>0</v>
      </c>
      <c r="E1045" s="229">
        <f t="shared" si="287"/>
        <v>0</v>
      </c>
      <c r="F1045" s="230">
        <f t="shared" si="288"/>
        <v>0</v>
      </c>
      <c r="G1045" s="228">
        <f t="shared" si="289"/>
        <v>0</v>
      </c>
      <c r="H1045" s="231">
        <f t="shared" si="290"/>
        <v>0</v>
      </c>
      <c r="I1045" s="261" t="s">
        <v>191</v>
      </c>
      <c r="J1045" s="237" t="s">
        <v>191</v>
      </c>
      <c r="K1045" s="262" t="s">
        <v>191</v>
      </c>
      <c r="L1045" s="226" t="s">
        <v>61</v>
      </c>
      <c r="N1045" s="213">
        <v>0</v>
      </c>
      <c r="O1045" s="213">
        <v>0</v>
      </c>
      <c r="P1045" s="213">
        <v>0</v>
      </c>
      <c r="Q1045" s="213">
        <v>0</v>
      </c>
      <c r="R1045" s="213">
        <v>0</v>
      </c>
      <c r="S1045" s="213">
        <v>0</v>
      </c>
      <c r="T1045" s="213" t="s">
        <v>191</v>
      </c>
      <c r="U1045" s="213" t="s">
        <v>191</v>
      </c>
      <c r="V1045" s="213" t="s">
        <v>191</v>
      </c>
    </row>
    <row r="1046" spans="2:22">
      <c r="B1046" s="226" t="s">
        <v>62</v>
      </c>
      <c r="C1046" s="227">
        <f t="shared" si="285"/>
        <v>0</v>
      </c>
      <c r="D1046" s="228">
        <f t="shared" si="286"/>
        <v>0</v>
      </c>
      <c r="E1046" s="229">
        <f t="shared" si="287"/>
        <v>0</v>
      </c>
      <c r="F1046" s="230">
        <f t="shared" si="288"/>
        <v>0</v>
      </c>
      <c r="G1046" s="228">
        <f t="shared" si="289"/>
        <v>0</v>
      </c>
      <c r="H1046" s="231">
        <f t="shared" si="290"/>
        <v>0</v>
      </c>
      <c r="I1046" s="261" t="s">
        <v>191</v>
      </c>
      <c r="J1046" s="237" t="s">
        <v>191</v>
      </c>
      <c r="K1046" s="262" t="s">
        <v>191</v>
      </c>
      <c r="L1046" s="226" t="s">
        <v>62</v>
      </c>
      <c r="N1046" s="213">
        <v>0</v>
      </c>
      <c r="O1046" s="213">
        <v>0</v>
      </c>
      <c r="P1046" s="213">
        <v>0</v>
      </c>
      <c r="Q1046" s="213">
        <v>0</v>
      </c>
      <c r="R1046" s="213">
        <v>0</v>
      </c>
      <c r="S1046" s="213">
        <v>0</v>
      </c>
      <c r="T1046" s="213" t="s">
        <v>191</v>
      </c>
      <c r="U1046" s="213" t="s">
        <v>191</v>
      </c>
      <c r="V1046" s="213" t="s">
        <v>191</v>
      </c>
    </row>
    <row r="1047" spans="2:22">
      <c r="B1047" s="226" t="s">
        <v>63</v>
      </c>
      <c r="C1047" s="227">
        <f t="shared" si="285"/>
        <v>0</v>
      </c>
      <c r="D1047" s="228">
        <f t="shared" si="286"/>
        <v>0</v>
      </c>
      <c r="E1047" s="229">
        <f t="shared" si="287"/>
        <v>0</v>
      </c>
      <c r="F1047" s="230">
        <f t="shared" si="288"/>
        <v>0</v>
      </c>
      <c r="G1047" s="228">
        <f t="shared" si="289"/>
        <v>0</v>
      </c>
      <c r="H1047" s="231">
        <f t="shared" si="290"/>
        <v>0</v>
      </c>
      <c r="I1047" s="261" t="s">
        <v>191</v>
      </c>
      <c r="J1047" s="237" t="s">
        <v>191</v>
      </c>
      <c r="K1047" s="262" t="s">
        <v>191</v>
      </c>
      <c r="L1047" s="226" t="s">
        <v>63</v>
      </c>
      <c r="N1047" s="213">
        <v>0</v>
      </c>
      <c r="O1047" s="213">
        <v>0</v>
      </c>
      <c r="P1047" s="213">
        <v>0</v>
      </c>
      <c r="Q1047" s="213">
        <v>0</v>
      </c>
      <c r="R1047" s="213">
        <v>0</v>
      </c>
      <c r="S1047" s="213">
        <v>0</v>
      </c>
      <c r="T1047" s="213" t="s">
        <v>191</v>
      </c>
      <c r="U1047" s="213" t="s">
        <v>191</v>
      </c>
      <c r="V1047" s="213" t="s">
        <v>191</v>
      </c>
    </row>
    <row r="1048" spans="2:22">
      <c r="B1048" s="226" t="s">
        <v>64</v>
      </c>
      <c r="C1048" s="227">
        <f t="shared" si="285"/>
        <v>0</v>
      </c>
      <c r="D1048" s="228">
        <f t="shared" si="286"/>
        <v>0</v>
      </c>
      <c r="E1048" s="229">
        <f t="shared" si="287"/>
        <v>0</v>
      </c>
      <c r="F1048" s="230">
        <f t="shared" si="288"/>
        <v>0</v>
      </c>
      <c r="G1048" s="228">
        <f t="shared" si="289"/>
        <v>0</v>
      </c>
      <c r="H1048" s="231">
        <f t="shared" si="290"/>
        <v>0</v>
      </c>
      <c r="I1048" s="261" t="s">
        <v>191</v>
      </c>
      <c r="J1048" s="237" t="s">
        <v>191</v>
      </c>
      <c r="K1048" s="262" t="s">
        <v>191</v>
      </c>
      <c r="L1048" s="226" t="s">
        <v>64</v>
      </c>
      <c r="N1048" s="213">
        <v>0</v>
      </c>
      <c r="O1048" s="213">
        <v>0</v>
      </c>
      <c r="P1048" s="213">
        <v>0</v>
      </c>
      <c r="Q1048" s="213">
        <v>0</v>
      </c>
      <c r="R1048" s="213">
        <v>0</v>
      </c>
      <c r="S1048" s="213">
        <v>0</v>
      </c>
      <c r="T1048" s="213" t="s">
        <v>191</v>
      </c>
      <c r="U1048" s="213" t="s">
        <v>191</v>
      </c>
      <c r="V1048" s="213" t="s">
        <v>191</v>
      </c>
    </row>
    <row r="1049" spans="2:22">
      <c r="B1049" s="226" t="s">
        <v>65</v>
      </c>
      <c r="C1049" s="227">
        <f t="shared" si="285"/>
        <v>0</v>
      </c>
      <c r="D1049" s="228">
        <f t="shared" si="286"/>
        <v>0</v>
      </c>
      <c r="E1049" s="229">
        <f t="shared" si="287"/>
        <v>0</v>
      </c>
      <c r="F1049" s="230">
        <f t="shared" si="288"/>
        <v>0</v>
      </c>
      <c r="G1049" s="228">
        <f t="shared" si="289"/>
        <v>0</v>
      </c>
      <c r="H1049" s="231">
        <f t="shared" si="290"/>
        <v>0</v>
      </c>
      <c r="I1049" s="261" t="s">
        <v>191</v>
      </c>
      <c r="J1049" s="237" t="s">
        <v>191</v>
      </c>
      <c r="K1049" s="262" t="s">
        <v>191</v>
      </c>
      <c r="L1049" s="226" t="s">
        <v>65</v>
      </c>
      <c r="N1049" s="213">
        <v>0</v>
      </c>
      <c r="O1049" s="213">
        <v>0</v>
      </c>
      <c r="P1049" s="213">
        <v>0</v>
      </c>
      <c r="Q1049" s="213">
        <v>0</v>
      </c>
      <c r="R1049" s="213">
        <v>0</v>
      </c>
      <c r="S1049" s="213">
        <v>0</v>
      </c>
      <c r="T1049" s="213" t="s">
        <v>191</v>
      </c>
      <c r="U1049" s="213" t="s">
        <v>191</v>
      </c>
      <c r="V1049" s="213" t="s">
        <v>191</v>
      </c>
    </row>
    <row r="1050" spans="2:22">
      <c r="B1050" s="226" t="s">
        <v>66</v>
      </c>
      <c r="C1050" s="227">
        <f t="shared" si="285"/>
        <v>0</v>
      </c>
      <c r="D1050" s="236">
        <f t="shared" si="286"/>
        <v>0</v>
      </c>
      <c r="E1050" s="229">
        <f t="shared" si="287"/>
        <v>0</v>
      </c>
      <c r="F1050" s="230">
        <f t="shared" si="288"/>
        <v>0</v>
      </c>
      <c r="G1050" s="236">
        <f t="shared" si="289"/>
        <v>0</v>
      </c>
      <c r="H1050" s="231">
        <f t="shared" si="290"/>
        <v>0</v>
      </c>
      <c r="I1050" s="261" t="s">
        <v>191</v>
      </c>
      <c r="J1050" s="237" t="s">
        <v>191</v>
      </c>
      <c r="K1050" s="262" t="s">
        <v>191</v>
      </c>
      <c r="L1050" s="226" t="s">
        <v>66</v>
      </c>
      <c r="N1050" s="213">
        <v>0</v>
      </c>
      <c r="O1050" s="213">
        <v>0</v>
      </c>
      <c r="P1050" s="213">
        <v>0</v>
      </c>
      <c r="Q1050" s="213">
        <v>0</v>
      </c>
      <c r="R1050" s="213">
        <v>0</v>
      </c>
      <c r="S1050" s="213">
        <v>0</v>
      </c>
      <c r="T1050" s="213" t="s">
        <v>191</v>
      </c>
      <c r="U1050" s="213" t="s">
        <v>191</v>
      </c>
      <c r="V1050" s="213" t="s">
        <v>191</v>
      </c>
    </row>
    <row r="1051" spans="2:22">
      <c r="B1051" s="226" t="s">
        <v>67</v>
      </c>
      <c r="C1051" s="227">
        <f t="shared" si="285"/>
        <v>0</v>
      </c>
      <c r="D1051" s="228">
        <f t="shared" si="286"/>
        <v>0</v>
      </c>
      <c r="E1051" s="229">
        <f t="shared" si="287"/>
        <v>0</v>
      </c>
      <c r="F1051" s="230">
        <f t="shared" si="288"/>
        <v>0</v>
      </c>
      <c r="G1051" s="228">
        <f t="shared" si="289"/>
        <v>0</v>
      </c>
      <c r="H1051" s="231">
        <f t="shared" si="290"/>
        <v>0</v>
      </c>
      <c r="I1051" s="261" t="s">
        <v>191</v>
      </c>
      <c r="J1051" s="237" t="s">
        <v>191</v>
      </c>
      <c r="K1051" s="262" t="s">
        <v>191</v>
      </c>
      <c r="L1051" s="226" t="s">
        <v>67</v>
      </c>
      <c r="N1051" s="213">
        <v>0</v>
      </c>
      <c r="O1051" s="213">
        <v>0</v>
      </c>
      <c r="P1051" s="213">
        <v>0</v>
      </c>
      <c r="Q1051" s="213">
        <v>0</v>
      </c>
      <c r="R1051" s="213">
        <v>0</v>
      </c>
      <c r="S1051" s="213">
        <v>0</v>
      </c>
      <c r="T1051" s="213" t="s">
        <v>191</v>
      </c>
      <c r="U1051" s="213" t="s">
        <v>191</v>
      </c>
      <c r="V1051" s="213" t="s">
        <v>191</v>
      </c>
    </row>
    <row r="1052" spans="2:22">
      <c r="B1052" s="238" t="s">
        <v>68</v>
      </c>
      <c r="C1052" s="239">
        <f t="shared" si="285"/>
        <v>0</v>
      </c>
      <c r="D1052" s="240">
        <f t="shared" si="286"/>
        <v>0</v>
      </c>
      <c r="E1052" s="241">
        <f t="shared" si="287"/>
        <v>0</v>
      </c>
      <c r="F1052" s="242">
        <f t="shared" si="288"/>
        <v>0</v>
      </c>
      <c r="G1052" s="240">
        <f t="shared" si="289"/>
        <v>0</v>
      </c>
      <c r="H1052" s="243">
        <f t="shared" si="290"/>
        <v>0</v>
      </c>
      <c r="I1052" s="271" t="s">
        <v>191</v>
      </c>
      <c r="J1052" s="272" t="s">
        <v>191</v>
      </c>
      <c r="K1052" s="273" t="s">
        <v>191</v>
      </c>
      <c r="L1052" s="238" t="s">
        <v>68</v>
      </c>
      <c r="N1052" s="213">
        <v>0</v>
      </c>
      <c r="O1052" s="213">
        <v>0</v>
      </c>
      <c r="P1052" s="213">
        <v>0</v>
      </c>
      <c r="Q1052" s="213">
        <v>0</v>
      </c>
      <c r="R1052" s="213">
        <v>0</v>
      </c>
      <c r="S1052" s="213">
        <v>0</v>
      </c>
      <c r="T1052" s="213" t="s">
        <v>191</v>
      </c>
      <c r="U1052" s="213" t="s">
        <v>191</v>
      </c>
      <c r="V1052" s="213" t="s">
        <v>191</v>
      </c>
    </row>
    <row r="1053" spans="2:22" ht="15.75" customHeight="1">
      <c r="B1053" s="247" t="s">
        <v>70</v>
      </c>
      <c r="C1053" s="248">
        <f t="shared" ref="C1053:H1053" si="291">SUM(C1014:C1025)</f>
        <v>0</v>
      </c>
      <c r="D1053" s="249">
        <f t="shared" si="291"/>
        <v>0</v>
      </c>
      <c r="E1053" s="250">
        <f t="shared" si="291"/>
        <v>0</v>
      </c>
      <c r="F1053" s="251">
        <f t="shared" si="291"/>
        <v>0</v>
      </c>
      <c r="G1053" s="249">
        <f t="shared" si="291"/>
        <v>0</v>
      </c>
      <c r="H1053" s="252">
        <f t="shared" si="291"/>
        <v>0</v>
      </c>
      <c r="I1053" s="274" t="s">
        <v>191</v>
      </c>
      <c r="J1053" s="275" t="s">
        <v>191</v>
      </c>
      <c r="K1053" s="276" t="s">
        <v>191</v>
      </c>
      <c r="L1053" s="247" t="s">
        <v>70</v>
      </c>
      <c r="N1053" s="213">
        <v>0</v>
      </c>
      <c r="O1053" s="213">
        <v>0</v>
      </c>
      <c r="P1053" s="213">
        <v>0</v>
      </c>
      <c r="Q1053" s="213">
        <v>0</v>
      </c>
      <c r="R1053" s="213">
        <v>0</v>
      </c>
      <c r="S1053" s="213">
        <v>0</v>
      </c>
      <c r="T1053" s="213" t="s">
        <v>191</v>
      </c>
      <c r="U1053" s="213" t="s">
        <v>191</v>
      </c>
      <c r="V1053" s="213" t="s">
        <v>191</v>
      </c>
    </row>
    <row r="1054" spans="2:22" ht="15.75" customHeight="1">
      <c r="B1054" s="247" t="s">
        <v>71</v>
      </c>
      <c r="C1054" s="248">
        <f t="shared" ref="C1054:H1054" si="292">SUM(C1026:C1052)</f>
        <v>0</v>
      </c>
      <c r="D1054" s="249">
        <f t="shared" si="292"/>
        <v>0</v>
      </c>
      <c r="E1054" s="250">
        <f t="shared" si="292"/>
        <v>0</v>
      </c>
      <c r="F1054" s="251">
        <f t="shared" si="292"/>
        <v>0</v>
      </c>
      <c r="G1054" s="249">
        <f t="shared" si="292"/>
        <v>0</v>
      </c>
      <c r="H1054" s="252">
        <f t="shared" si="292"/>
        <v>0</v>
      </c>
      <c r="I1054" s="253" t="s">
        <v>191</v>
      </c>
      <c r="J1054" s="254" t="s">
        <v>191</v>
      </c>
      <c r="K1054" s="255" t="s">
        <v>191</v>
      </c>
      <c r="L1054" s="247" t="s">
        <v>71</v>
      </c>
      <c r="N1054" s="213">
        <v>0</v>
      </c>
      <c r="O1054" s="213">
        <v>0</v>
      </c>
      <c r="P1054" s="213">
        <v>0</v>
      </c>
      <c r="Q1054" s="213">
        <v>0</v>
      </c>
      <c r="R1054" s="213">
        <v>0</v>
      </c>
      <c r="S1054" s="213">
        <v>0</v>
      </c>
      <c r="T1054" s="213" t="s">
        <v>191</v>
      </c>
      <c r="U1054" s="213" t="s">
        <v>191</v>
      </c>
      <c r="V1054" s="213" t="s">
        <v>191</v>
      </c>
    </row>
    <row r="1055" spans="2:22" ht="15.75" customHeight="1">
      <c r="B1055" s="247" t="s">
        <v>72</v>
      </c>
      <c r="C1055" s="248">
        <f t="shared" ref="C1055:H1055" si="293">SUM(C1053:C1054)</f>
        <v>0</v>
      </c>
      <c r="D1055" s="249">
        <f t="shared" si="293"/>
        <v>0</v>
      </c>
      <c r="E1055" s="250">
        <f t="shared" si="293"/>
        <v>0</v>
      </c>
      <c r="F1055" s="251">
        <f t="shared" si="293"/>
        <v>0</v>
      </c>
      <c r="G1055" s="249">
        <f t="shared" si="293"/>
        <v>0</v>
      </c>
      <c r="H1055" s="252">
        <f t="shared" si="293"/>
        <v>0</v>
      </c>
      <c r="I1055" s="253" t="s">
        <v>191</v>
      </c>
      <c r="J1055" s="254" t="s">
        <v>191</v>
      </c>
      <c r="K1055" s="255" t="s">
        <v>191</v>
      </c>
      <c r="L1055" s="247" t="s">
        <v>72</v>
      </c>
      <c r="N1055" s="213">
        <v>0</v>
      </c>
      <c r="O1055" s="213">
        <v>0</v>
      </c>
      <c r="P1055" s="213">
        <v>0</v>
      </c>
      <c r="Q1055" s="213">
        <v>0</v>
      </c>
      <c r="R1055" s="213">
        <v>0</v>
      </c>
      <c r="S1055" s="213">
        <v>0</v>
      </c>
      <c r="T1055" s="213" t="s">
        <v>191</v>
      </c>
      <c r="U1055" s="213" t="s">
        <v>191</v>
      </c>
      <c r="V1055" s="213" t="s">
        <v>191</v>
      </c>
    </row>
    <row r="1056" spans="2:22">
      <c r="I1056" s="256"/>
      <c r="J1056" s="256"/>
      <c r="K1056" s="256"/>
      <c r="L1056" s="257" t="s">
        <v>100</v>
      </c>
    </row>
    <row r="1057" spans="1:22" ht="19.2">
      <c r="B1057" s="212" t="s">
        <v>92</v>
      </c>
      <c r="I1057" s="256"/>
      <c r="J1057" s="256"/>
      <c r="K1057" s="256"/>
    </row>
    <row r="1058" spans="1:22">
      <c r="I1058" s="256"/>
      <c r="J1058" s="256"/>
      <c r="K1058" s="256"/>
      <c r="L1058" s="214" t="s">
        <v>9</v>
      </c>
    </row>
    <row r="1059" spans="1:22" s="215" customFormat="1" ht="17.25" customHeight="1">
      <c r="A1059" s="213"/>
      <c r="B1059" s="282"/>
      <c r="C1059" s="447" t="s">
        <v>5</v>
      </c>
      <c r="D1059" s="448"/>
      <c r="E1059" s="449"/>
      <c r="F1059" s="448" t="s">
        <v>6</v>
      </c>
      <c r="G1059" s="448"/>
      <c r="H1059" s="448"/>
      <c r="I1059" s="447" t="s">
        <v>7</v>
      </c>
      <c r="J1059" s="448"/>
      <c r="K1059" s="449"/>
      <c r="L1059" s="282"/>
      <c r="N1059" s="215" t="s">
        <v>227</v>
      </c>
      <c r="Q1059" s="215" t="s">
        <v>228</v>
      </c>
    </row>
    <row r="1060" spans="1:22" s="215" customFormat="1" ht="17.25" customHeight="1">
      <c r="A1060" s="213"/>
      <c r="B1060" s="283" t="s">
        <v>8</v>
      </c>
      <c r="C1060" s="284" t="s">
        <v>2</v>
      </c>
      <c r="D1060" s="285" t="s">
        <v>3</v>
      </c>
      <c r="E1060" s="286" t="s">
        <v>4</v>
      </c>
      <c r="F1060" s="287" t="s">
        <v>2</v>
      </c>
      <c r="G1060" s="285" t="s">
        <v>3</v>
      </c>
      <c r="H1060" s="288" t="s">
        <v>4</v>
      </c>
      <c r="I1060" s="284" t="s">
        <v>198</v>
      </c>
      <c r="J1060" s="285" t="s">
        <v>199</v>
      </c>
      <c r="K1060" s="286" t="s">
        <v>200</v>
      </c>
      <c r="L1060" s="283" t="s">
        <v>69</v>
      </c>
      <c r="N1060" s="215" t="s">
        <v>229</v>
      </c>
      <c r="O1060" s="215" t="s">
        <v>230</v>
      </c>
      <c r="P1060" s="215" t="s">
        <v>231</v>
      </c>
      <c r="Q1060" s="215" t="s">
        <v>229</v>
      </c>
      <c r="R1060" s="215" t="s">
        <v>230</v>
      </c>
      <c r="S1060" s="215" t="s">
        <v>231</v>
      </c>
    </row>
    <row r="1061" spans="1:22" s="215" customFormat="1" ht="17.25" customHeight="1">
      <c r="B1061" s="289"/>
      <c r="C1061" s="290" t="s">
        <v>201</v>
      </c>
      <c r="D1061" s="291" t="s">
        <v>202</v>
      </c>
      <c r="E1061" s="292" t="s">
        <v>203</v>
      </c>
      <c r="F1061" s="293" t="s">
        <v>204</v>
      </c>
      <c r="G1061" s="291" t="s">
        <v>205</v>
      </c>
      <c r="H1061" s="294" t="s">
        <v>206</v>
      </c>
      <c r="I1061" s="290"/>
      <c r="J1061" s="291"/>
      <c r="K1061" s="292"/>
      <c r="L1061" s="289"/>
      <c r="N1061" s="215" t="s">
        <v>26</v>
      </c>
      <c r="O1061" s="215" t="s">
        <v>27</v>
      </c>
      <c r="P1061" s="215" t="s">
        <v>28</v>
      </c>
      <c r="Q1061" s="215" t="s">
        <v>29</v>
      </c>
      <c r="R1061" s="215" t="s">
        <v>30</v>
      </c>
      <c r="S1061" s="215" t="s">
        <v>31</v>
      </c>
    </row>
    <row r="1062" spans="1:22">
      <c r="A1062" s="215"/>
      <c r="B1062" s="216" t="s">
        <v>33</v>
      </c>
      <c r="C1062" s="217">
        <f t="shared" ref="C1062:C1100" si="294">N1062</f>
        <v>0</v>
      </c>
      <c r="D1062" s="218">
        <f t="shared" ref="D1062:D1100" si="295">O1062</f>
        <v>0</v>
      </c>
      <c r="E1062" s="219">
        <f t="shared" ref="E1062:E1100" si="296">P1062</f>
        <v>0</v>
      </c>
      <c r="F1062" s="220">
        <f t="shared" ref="F1062:F1100" si="297">Q1062</f>
        <v>0</v>
      </c>
      <c r="G1062" s="218">
        <f t="shared" ref="G1062:G1100" si="298">R1062</f>
        <v>0</v>
      </c>
      <c r="H1062" s="221">
        <f t="shared" ref="H1062:H1100" si="299">S1062</f>
        <v>0</v>
      </c>
      <c r="I1062" s="258" t="s">
        <v>191</v>
      </c>
      <c r="J1062" s="259" t="s">
        <v>191</v>
      </c>
      <c r="K1062" s="260" t="s">
        <v>191</v>
      </c>
      <c r="L1062" s="225" t="s">
        <v>33</v>
      </c>
      <c r="N1062" s="213">
        <v>0</v>
      </c>
      <c r="O1062" s="213">
        <v>0</v>
      </c>
      <c r="P1062" s="213">
        <v>0</v>
      </c>
      <c r="Q1062" s="213">
        <v>0</v>
      </c>
      <c r="R1062" s="213">
        <v>0</v>
      </c>
      <c r="S1062" s="213">
        <v>0</v>
      </c>
      <c r="T1062" s="213" t="s">
        <v>191</v>
      </c>
      <c r="U1062" s="213" t="s">
        <v>191</v>
      </c>
      <c r="V1062" s="213" t="s">
        <v>191</v>
      </c>
    </row>
    <row r="1063" spans="1:22">
      <c r="A1063" s="215"/>
      <c r="B1063" s="226" t="s">
        <v>0</v>
      </c>
      <c r="C1063" s="227">
        <f t="shared" si="294"/>
        <v>0</v>
      </c>
      <c r="D1063" s="228">
        <f t="shared" si="295"/>
        <v>0</v>
      </c>
      <c r="E1063" s="229">
        <f t="shared" si="296"/>
        <v>0</v>
      </c>
      <c r="F1063" s="230">
        <f t="shared" si="297"/>
        <v>0</v>
      </c>
      <c r="G1063" s="228">
        <f t="shared" si="298"/>
        <v>0</v>
      </c>
      <c r="H1063" s="231">
        <f t="shared" si="299"/>
        <v>0</v>
      </c>
      <c r="I1063" s="261" t="s">
        <v>191</v>
      </c>
      <c r="J1063" s="237" t="s">
        <v>191</v>
      </c>
      <c r="K1063" s="262" t="s">
        <v>191</v>
      </c>
      <c r="L1063" s="226" t="s">
        <v>0</v>
      </c>
      <c r="N1063" s="213">
        <v>0</v>
      </c>
      <c r="O1063" s="213">
        <v>0</v>
      </c>
      <c r="P1063" s="213">
        <v>0</v>
      </c>
      <c r="Q1063" s="213">
        <v>0</v>
      </c>
      <c r="R1063" s="213">
        <v>0</v>
      </c>
      <c r="S1063" s="213">
        <v>0</v>
      </c>
      <c r="T1063" s="213" t="s">
        <v>191</v>
      </c>
      <c r="U1063" s="213" t="s">
        <v>191</v>
      </c>
      <c r="V1063" s="213" t="s">
        <v>191</v>
      </c>
    </row>
    <row r="1064" spans="1:22">
      <c r="B1064" s="226" t="s">
        <v>1</v>
      </c>
      <c r="C1064" s="227">
        <f t="shared" si="294"/>
        <v>0</v>
      </c>
      <c r="D1064" s="228">
        <f t="shared" si="295"/>
        <v>0</v>
      </c>
      <c r="E1064" s="229">
        <f t="shared" si="296"/>
        <v>0</v>
      </c>
      <c r="F1064" s="230">
        <f t="shared" si="297"/>
        <v>0</v>
      </c>
      <c r="G1064" s="228">
        <f t="shared" si="298"/>
        <v>0</v>
      </c>
      <c r="H1064" s="231">
        <f t="shared" si="299"/>
        <v>0</v>
      </c>
      <c r="I1064" s="261" t="s">
        <v>191</v>
      </c>
      <c r="J1064" s="237" t="s">
        <v>191</v>
      </c>
      <c r="K1064" s="262" t="s">
        <v>191</v>
      </c>
      <c r="L1064" s="226" t="s">
        <v>1</v>
      </c>
      <c r="N1064" s="213">
        <v>0</v>
      </c>
      <c r="O1064" s="213">
        <v>0</v>
      </c>
      <c r="P1064" s="213">
        <v>0</v>
      </c>
      <c r="Q1064" s="213">
        <v>0</v>
      </c>
      <c r="R1064" s="213">
        <v>0</v>
      </c>
      <c r="S1064" s="213">
        <v>0</v>
      </c>
      <c r="T1064" s="213" t="s">
        <v>191</v>
      </c>
      <c r="U1064" s="213" t="s">
        <v>191</v>
      </c>
      <c r="V1064" s="213" t="s">
        <v>191</v>
      </c>
    </row>
    <row r="1065" spans="1:22">
      <c r="B1065" s="226" t="s">
        <v>34</v>
      </c>
      <c r="C1065" s="227">
        <f t="shared" si="294"/>
        <v>0</v>
      </c>
      <c r="D1065" s="228">
        <f t="shared" si="295"/>
        <v>0</v>
      </c>
      <c r="E1065" s="229">
        <f t="shared" si="296"/>
        <v>0</v>
      </c>
      <c r="F1065" s="230">
        <f t="shared" si="297"/>
        <v>0</v>
      </c>
      <c r="G1065" s="228">
        <f t="shared" si="298"/>
        <v>0</v>
      </c>
      <c r="H1065" s="231">
        <f t="shared" si="299"/>
        <v>0</v>
      </c>
      <c r="I1065" s="261" t="s">
        <v>191</v>
      </c>
      <c r="J1065" s="237" t="s">
        <v>191</v>
      </c>
      <c r="K1065" s="262" t="s">
        <v>191</v>
      </c>
      <c r="L1065" s="226" t="s">
        <v>34</v>
      </c>
      <c r="N1065" s="213">
        <v>0</v>
      </c>
      <c r="O1065" s="213">
        <v>0</v>
      </c>
      <c r="P1065" s="213">
        <v>0</v>
      </c>
      <c r="Q1065" s="213">
        <v>0</v>
      </c>
      <c r="R1065" s="213">
        <v>0</v>
      </c>
      <c r="S1065" s="213">
        <v>0</v>
      </c>
      <c r="T1065" s="213" t="s">
        <v>191</v>
      </c>
      <c r="U1065" s="213" t="s">
        <v>191</v>
      </c>
      <c r="V1065" s="213" t="s">
        <v>191</v>
      </c>
    </row>
    <row r="1066" spans="1:22">
      <c r="B1066" s="226" t="s">
        <v>35</v>
      </c>
      <c r="C1066" s="227">
        <f t="shared" si="294"/>
        <v>0</v>
      </c>
      <c r="D1066" s="228">
        <f t="shared" si="295"/>
        <v>0</v>
      </c>
      <c r="E1066" s="229">
        <f t="shared" si="296"/>
        <v>0</v>
      </c>
      <c r="F1066" s="230">
        <f t="shared" si="297"/>
        <v>0</v>
      </c>
      <c r="G1066" s="228">
        <f t="shared" si="298"/>
        <v>0</v>
      </c>
      <c r="H1066" s="231">
        <f t="shared" si="299"/>
        <v>0</v>
      </c>
      <c r="I1066" s="261" t="s">
        <v>191</v>
      </c>
      <c r="J1066" s="237" t="s">
        <v>191</v>
      </c>
      <c r="K1066" s="262" t="s">
        <v>191</v>
      </c>
      <c r="L1066" s="226" t="s">
        <v>35</v>
      </c>
      <c r="N1066" s="213">
        <v>0</v>
      </c>
      <c r="O1066" s="213">
        <v>0</v>
      </c>
      <c r="P1066" s="213">
        <v>0</v>
      </c>
      <c r="Q1066" s="213">
        <v>0</v>
      </c>
      <c r="R1066" s="213">
        <v>0</v>
      </c>
      <c r="S1066" s="213">
        <v>0</v>
      </c>
      <c r="T1066" s="213" t="s">
        <v>191</v>
      </c>
      <c r="U1066" s="213" t="s">
        <v>191</v>
      </c>
      <c r="V1066" s="213" t="s">
        <v>191</v>
      </c>
    </row>
    <row r="1067" spans="1:22">
      <c r="B1067" s="226" t="s">
        <v>36</v>
      </c>
      <c r="C1067" s="227">
        <f t="shared" si="294"/>
        <v>0</v>
      </c>
      <c r="D1067" s="228">
        <f t="shared" si="295"/>
        <v>0</v>
      </c>
      <c r="E1067" s="229">
        <f t="shared" si="296"/>
        <v>0</v>
      </c>
      <c r="F1067" s="230">
        <f t="shared" si="297"/>
        <v>0</v>
      </c>
      <c r="G1067" s="228">
        <f t="shared" si="298"/>
        <v>0</v>
      </c>
      <c r="H1067" s="231">
        <f t="shared" si="299"/>
        <v>0</v>
      </c>
      <c r="I1067" s="261" t="s">
        <v>191</v>
      </c>
      <c r="J1067" s="237" t="s">
        <v>191</v>
      </c>
      <c r="K1067" s="262" t="s">
        <v>191</v>
      </c>
      <c r="L1067" s="226" t="s">
        <v>36</v>
      </c>
      <c r="N1067" s="213">
        <v>0</v>
      </c>
      <c r="O1067" s="213">
        <v>0</v>
      </c>
      <c r="P1067" s="213">
        <v>0</v>
      </c>
      <c r="Q1067" s="213">
        <v>0</v>
      </c>
      <c r="R1067" s="213">
        <v>0</v>
      </c>
      <c r="S1067" s="213">
        <v>0</v>
      </c>
      <c r="T1067" s="213" t="s">
        <v>191</v>
      </c>
      <c r="U1067" s="213" t="s">
        <v>191</v>
      </c>
      <c r="V1067" s="213" t="s">
        <v>191</v>
      </c>
    </row>
    <row r="1068" spans="1:22">
      <c r="B1068" s="226" t="s">
        <v>37</v>
      </c>
      <c r="C1068" s="227">
        <f t="shared" si="294"/>
        <v>0</v>
      </c>
      <c r="D1068" s="228">
        <f t="shared" si="295"/>
        <v>0</v>
      </c>
      <c r="E1068" s="229">
        <f t="shared" si="296"/>
        <v>0</v>
      </c>
      <c r="F1068" s="230">
        <f t="shared" si="297"/>
        <v>0</v>
      </c>
      <c r="G1068" s="228">
        <f t="shared" si="298"/>
        <v>0</v>
      </c>
      <c r="H1068" s="231">
        <f t="shared" si="299"/>
        <v>0</v>
      </c>
      <c r="I1068" s="261" t="s">
        <v>191</v>
      </c>
      <c r="J1068" s="237" t="s">
        <v>191</v>
      </c>
      <c r="K1068" s="262" t="s">
        <v>191</v>
      </c>
      <c r="L1068" s="226" t="s">
        <v>157</v>
      </c>
      <c r="N1068" s="213">
        <v>0</v>
      </c>
      <c r="O1068" s="213">
        <v>0</v>
      </c>
      <c r="P1068" s="213">
        <v>0</v>
      </c>
      <c r="Q1068" s="213">
        <v>0</v>
      </c>
      <c r="R1068" s="213">
        <v>0</v>
      </c>
      <c r="S1068" s="213">
        <v>0</v>
      </c>
      <c r="T1068" s="213" t="s">
        <v>191</v>
      </c>
      <c r="U1068" s="213" t="s">
        <v>191</v>
      </c>
      <c r="V1068" s="213" t="s">
        <v>191</v>
      </c>
    </row>
    <row r="1069" spans="1:22">
      <c r="B1069" s="226" t="s">
        <v>38</v>
      </c>
      <c r="C1069" s="227">
        <f t="shared" si="294"/>
        <v>0</v>
      </c>
      <c r="D1069" s="228">
        <f t="shared" si="295"/>
        <v>0</v>
      </c>
      <c r="E1069" s="229">
        <f t="shared" si="296"/>
        <v>0</v>
      </c>
      <c r="F1069" s="230">
        <f t="shared" si="297"/>
        <v>0</v>
      </c>
      <c r="G1069" s="228">
        <f t="shared" si="298"/>
        <v>0</v>
      </c>
      <c r="H1069" s="231">
        <f t="shared" si="299"/>
        <v>0</v>
      </c>
      <c r="I1069" s="261" t="s">
        <v>191</v>
      </c>
      <c r="J1069" s="237" t="s">
        <v>191</v>
      </c>
      <c r="K1069" s="262" t="s">
        <v>191</v>
      </c>
      <c r="L1069" s="226" t="s">
        <v>38</v>
      </c>
      <c r="N1069" s="213">
        <v>0</v>
      </c>
      <c r="O1069" s="213">
        <v>0</v>
      </c>
      <c r="P1069" s="213">
        <v>0</v>
      </c>
      <c r="Q1069" s="213">
        <v>0</v>
      </c>
      <c r="R1069" s="213">
        <v>0</v>
      </c>
      <c r="S1069" s="213">
        <v>0</v>
      </c>
      <c r="T1069" s="213" t="s">
        <v>191</v>
      </c>
      <c r="U1069" s="213" t="s">
        <v>191</v>
      </c>
      <c r="V1069" s="213" t="s">
        <v>191</v>
      </c>
    </row>
    <row r="1070" spans="1:22">
      <c r="B1070" s="226" t="s">
        <v>39</v>
      </c>
      <c r="C1070" s="227">
        <f t="shared" si="294"/>
        <v>0</v>
      </c>
      <c r="D1070" s="228">
        <f t="shared" si="295"/>
        <v>0</v>
      </c>
      <c r="E1070" s="229">
        <f t="shared" si="296"/>
        <v>0</v>
      </c>
      <c r="F1070" s="230">
        <f t="shared" si="297"/>
        <v>0</v>
      </c>
      <c r="G1070" s="228">
        <f t="shared" si="298"/>
        <v>0</v>
      </c>
      <c r="H1070" s="231">
        <f t="shared" si="299"/>
        <v>0</v>
      </c>
      <c r="I1070" s="261" t="s">
        <v>191</v>
      </c>
      <c r="J1070" s="237" t="s">
        <v>191</v>
      </c>
      <c r="K1070" s="262" t="s">
        <v>191</v>
      </c>
      <c r="L1070" s="226" t="s">
        <v>39</v>
      </c>
      <c r="N1070" s="213">
        <v>0</v>
      </c>
      <c r="O1070" s="213">
        <v>0</v>
      </c>
      <c r="P1070" s="213">
        <v>0</v>
      </c>
      <c r="Q1070" s="213">
        <v>0</v>
      </c>
      <c r="R1070" s="213">
        <v>0</v>
      </c>
      <c r="S1070" s="213">
        <v>0</v>
      </c>
      <c r="T1070" s="213" t="s">
        <v>191</v>
      </c>
      <c r="U1070" s="213" t="s">
        <v>191</v>
      </c>
      <c r="V1070" s="213" t="s">
        <v>191</v>
      </c>
    </row>
    <row r="1071" spans="1:22">
      <c r="B1071" s="226" t="s">
        <v>40</v>
      </c>
      <c r="C1071" s="227">
        <f t="shared" si="294"/>
        <v>0</v>
      </c>
      <c r="D1071" s="228">
        <f t="shared" si="295"/>
        <v>0</v>
      </c>
      <c r="E1071" s="229">
        <f t="shared" si="296"/>
        <v>0</v>
      </c>
      <c r="F1071" s="230">
        <f t="shared" si="297"/>
        <v>0</v>
      </c>
      <c r="G1071" s="228">
        <f t="shared" si="298"/>
        <v>0</v>
      </c>
      <c r="H1071" s="231">
        <f t="shared" si="299"/>
        <v>0</v>
      </c>
      <c r="I1071" s="261" t="s">
        <v>191</v>
      </c>
      <c r="J1071" s="237" t="s">
        <v>191</v>
      </c>
      <c r="K1071" s="262" t="s">
        <v>191</v>
      </c>
      <c r="L1071" s="226" t="s">
        <v>40</v>
      </c>
      <c r="N1071" s="213">
        <v>0</v>
      </c>
      <c r="O1071" s="213">
        <v>0</v>
      </c>
      <c r="P1071" s="213">
        <v>0</v>
      </c>
      <c r="Q1071" s="213">
        <v>0</v>
      </c>
      <c r="R1071" s="213">
        <v>0</v>
      </c>
      <c r="S1071" s="213">
        <v>0</v>
      </c>
      <c r="T1071" s="213" t="s">
        <v>191</v>
      </c>
      <c r="U1071" s="213" t="s">
        <v>191</v>
      </c>
      <c r="V1071" s="213" t="s">
        <v>191</v>
      </c>
    </row>
    <row r="1072" spans="1:22">
      <c r="B1072" s="226" t="s">
        <v>260</v>
      </c>
      <c r="C1072" s="227">
        <f t="shared" si="294"/>
        <v>0</v>
      </c>
      <c r="D1072" s="228">
        <f t="shared" si="295"/>
        <v>0</v>
      </c>
      <c r="E1072" s="229">
        <f t="shared" si="296"/>
        <v>0</v>
      </c>
      <c r="F1072" s="230">
        <f t="shared" si="297"/>
        <v>0</v>
      </c>
      <c r="G1072" s="228">
        <f t="shared" si="298"/>
        <v>0</v>
      </c>
      <c r="H1072" s="231">
        <f t="shared" si="299"/>
        <v>0</v>
      </c>
      <c r="I1072" s="261" t="s">
        <v>191</v>
      </c>
      <c r="J1072" s="237" t="s">
        <v>191</v>
      </c>
      <c r="K1072" s="262" t="s">
        <v>191</v>
      </c>
      <c r="L1072" s="226" t="s">
        <v>259</v>
      </c>
      <c r="N1072" s="213">
        <v>0</v>
      </c>
      <c r="O1072" s="213">
        <v>0</v>
      </c>
      <c r="P1072" s="213">
        <v>0</v>
      </c>
      <c r="Q1072" s="213">
        <v>0</v>
      </c>
      <c r="R1072" s="213">
        <v>0</v>
      </c>
      <c r="S1072" s="213">
        <v>0</v>
      </c>
      <c r="T1072" s="213" t="s">
        <v>191</v>
      </c>
      <c r="U1072" s="213" t="s">
        <v>191</v>
      </c>
      <c r="V1072" s="213" t="s">
        <v>191</v>
      </c>
    </row>
    <row r="1073" spans="2:22">
      <c r="B1073" s="235" t="s">
        <v>41</v>
      </c>
      <c r="C1073" s="227">
        <f t="shared" si="294"/>
        <v>0</v>
      </c>
      <c r="D1073" s="228">
        <f t="shared" si="295"/>
        <v>0</v>
      </c>
      <c r="E1073" s="229">
        <f t="shared" si="296"/>
        <v>0</v>
      </c>
      <c r="F1073" s="230">
        <f t="shared" si="297"/>
        <v>0</v>
      </c>
      <c r="G1073" s="228">
        <f t="shared" si="298"/>
        <v>0</v>
      </c>
      <c r="H1073" s="231">
        <f t="shared" si="299"/>
        <v>0</v>
      </c>
      <c r="I1073" s="261" t="s">
        <v>191</v>
      </c>
      <c r="J1073" s="237" t="s">
        <v>191</v>
      </c>
      <c r="K1073" s="262" t="s">
        <v>191</v>
      </c>
      <c r="L1073" s="235" t="s">
        <v>41</v>
      </c>
      <c r="N1073" s="213">
        <v>0</v>
      </c>
      <c r="O1073" s="213">
        <v>0</v>
      </c>
      <c r="P1073" s="213">
        <v>0</v>
      </c>
      <c r="Q1073" s="213">
        <v>0</v>
      </c>
      <c r="R1073" s="213">
        <v>0</v>
      </c>
      <c r="S1073" s="213">
        <v>0</v>
      </c>
      <c r="T1073" s="213" t="s">
        <v>191</v>
      </c>
      <c r="U1073" s="213" t="s">
        <v>191</v>
      </c>
      <c r="V1073" s="213" t="s">
        <v>191</v>
      </c>
    </row>
    <row r="1074" spans="2:22">
      <c r="B1074" s="226" t="s">
        <v>42</v>
      </c>
      <c r="C1074" s="227">
        <f t="shared" si="294"/>
        <v>0</v>
      </c>
      <c r="D1074" s="228">
        <f t="shared" si="295"/>
        <v>0</v>
      </c>
      <c r="E1074" s="229">
        <f t="shared" si="296"/>
        <v>0</v>
      </c>
      <c r="F1074" s="230">
        <f t="shared" si="297"/>
        <v>0</v>
      </c>
      <c r="G1074" s="228">
        <f t="shared" si="298"/>
        <v>0</v>
      </c>
      <c r="H1074" s="231">
        <f t="shared" si="299"/>
        <v>0</v>
      </c>
      <c r="I1074" s="261" t="s">
        <v>191</v>
      </c>
      <c r="J1074" s="237" t="s">
        <v>191</v>
      </c>
      <c r="K1074" s="262" t="s">
        <v>191</v>
      </c>
      <c r="L1074" s="226" t="s">
        <v>42</v>
      </c>
      <c r="N1074" s="213">
        <v>0</v>
      </c>
      <c r="O1074" s="213">
        <v>0</v>
      </c>
      <c r="P1074" s="213">
        <v>0</v>
      </c>
      <c r="Q1074" s="213">
        <v>0</v>
      </c>
      <c r="R1074" s="213">
        <v>0</v>
      </c>
      <c r="S1074" s="213">
        <v>0</v>
      </c>
      <c r="T1074" s="213" t="s">
        <v>191</v>
      </c>
      <c r="U1074" s="213" t="s">
        <v>191</v>
      </c>
      <c r="V1074" s="213" t="s">
        <v>191</v>
      </c>
    </row>
    <row r="1075" spans="2:22">
      <c r="B1075" s="226" t="s">
        <v>43</v>
      </c>
      <c r="C1075" s="227">
        <f t="shared" si="294"/>
        <v>0</v>
      </c>
      <c r="D1075" s="228">
        <f t="shared" si="295"/>
        <v>0</v>
      </c>
      <c r="E1075" s="229">
        <f t="shared" si="296"/>
        <v>0</v>
      </c>
      <c r="F1075" s="230">
        <f t="shared" si="297"/>
        <v>0</v>
      </c>
      <c r="G1075" s="228">
        <f t="shared" si="298"/>
        <v>0</v>
      </c>
      <c r="H1075" s="231">
        <f t="shared" si="299"/>
        <v>0</v>
      </c>
      <c r="I1075" s="261" t="s">
        <v>191</v>
      </c>
      <c r="J1075" s="237" t="s">
        <v>191</v>
      </c>
      <c r="K1075" s="262" t="s">
        <v>191</v>
      </c>
      <c r="L1075" s="226" t="s">
        <v>43</v>
      </c>
      <c r="N1075" s="213">
        <v>0</v>
      </c>
      <c r="O1075" s="213">
        <v>0</v>
      </c>
      <c r="P1075" s="213">
        <v>0</v>
      </c>
      <c r="Q1075" s="213">
        <v>0</v>
      </c>
      <c r="R1075" s="213">
        <v>0</v>
      </c>
      <c r="S1075" s="213">
        <v>0</v>
      </c>
      <c r="T1075" s="213" t="s">
        <v>191</v>
      </c>
      <c r="U1075" s="213" t="s">
        <v>191</v>
      </c>
      <c r="V1075" s="213" t="s">
        <v>191</v>
      </c>
    </row>
    <row r="1076" spans="2:22">
      <c r="B1076" s="226" t="s">
        <v>44</v>
      </c>
      <c r="C1076" s="227">
        <f t="shared" si="294"/>
        <v>0</v>
      </c>
      <c r="D1076" s="228">
        <f t="shared" si="295"/>
        <v>0</v>
      </c>
      <c r="E1076" s="229">
        <f t="shared" si="296"/>
        <v>0</v>
      </c>
      <c r="F1076" s="230">
        <f t="shared" si="297"/>
        <v>0</v>
      </c>
      <c r="G1076" s="228">
        <f t="shared" si="298"/>
        <v>0</v>
      </c>
      <c r="H1076" s="231">
        <f t="shared" si="299"/>
        <v>0</v>
      </c>
      <c r="I1076" s="261" t="s">
        <v>191</v>
      </c>
      <c r="J1076" s="237" t="s">
        <v>191</v>
      </c>
      <c r="K1076" s="262" t="s">
        <v>191</v>
      </c>
      <c r="L1076" s="226" t="s">
        <v>44</v>
      </c>
      <c r="N1076" s="213">
        <v>0</v>
      </c>
      <c r="O1076" s="213">
        <v>0</v>
      </c>
      <c r="P1076" s="213">
        <v>0</v>
      </c>
      <c r="Q1076" s="213">
        <v>0</v>
      </c>
      <c r="R1076" s="213">
        <v>0</v>
      </c>
      <c r="S1076" s="213">
        <v>0</v>
      </c>
      <c r="T1076" s="213" t="s">
        <v>191</v>
      </c>
      <c r="U1076" s="213" t="s">
        <v>191</v>
      </c>
      <c r="V1076" s="213" t="s">
        <v>191</v>
      </c>
    </row>
    <row r="1077" spans="2:22">
      <c r="B1077" s="226" t="s">
        <v>45</v>
      </c>
      <c r="C1077" s="227">
        <f t="shared" si="294"/>
        <v>0</v>
      </c>
      <c r="D1077" s="228">
        <f t="shared" si="295"/>
        <v>0</v>
      </c>
      <c r="E1077" s="229">
        <f t="shared" si="296"/>
        <v>0</v>
      </c>
      <c r="F1077" s="230">
        <f t="shared" si="297"/>
        <v>0</v>
      </c>
      <c r="G1077" s="228">
        <f t="shared" si="298"/>
        <v>0</v>
      </c>
      <c r="H1077" s="231">
        <f t="shared" si="299"/>
        <v>0</v>
      </c>
      <c r="I1077" s="261" t="s">
        <v>191</v>
      </c>
      <c r="J1077" s="237" t="s">
        <v>191</v>
      </c>
      <c r="K1077" s="262" t="s">
        <v>191</v>
      </c>
      <c r="L1077" s="226" t="s">
        <v>45</v>
      </c>
      <c r="N1077" s="213">
        <v>0</v>
      </c>
      <c r="O1077" s="213">
        <v>0</v>
      </c>
      <c r="P1077" s="213">
        <v>0</v>
      </c>
      <c r="Q1077" s="213">
        <v>0</v>
      </c>
      <c r="R1077" s="213">
        <v>0</v>
      </c>
      <c r="S1077" s="213">
        <v>0</v>
      </c>
      <c r="T1077" s="213" t="s">
        <v>191</v>
      </c>
      <c r="U1077" s="213" t="s">
        <v>191</v>
      </c>
      <c r="V1077" s="213" t="s">
        <v>191</v>
      </c>
    </row>
    <row r="1078" spans="2:22">
      <c r="B1078" s="226" t="s">
        <v>46</v>
      </c>
      <c r="C1078" s="227">
        <f t="shared" si="294"/>
        <v>0</v>
      </c>
      <c r="D1078" s="228">
        <f t="shared" si="295"/>
        <v>0</v>
      </c>
      <c r="E1078" s="229">
        <f t="shared" si="296"/>
        <v>0</v>
      </c>
      <c r="F1078" s="230">
        <f t="shared" si="297"/>
        <v>0</v>
      </c>
      <c r="G1078" s="228">
        <f t="shared" si="298"/>
        <v>0</v>
      </c>
      <c r="H1078" s="231">
        <f t="shared" si="299"/>
        <v>0</v>
      </c>
      <c r="I1078" s="261" t="s">
        <v>191</v>
      </c>
      <c r="J1078" s="237" t="s">
        <v>191</v>
      </c>
      <c r="K1078" s="262" t="s">
        <v>191</v>
      </c>
      <c r="L1078" s="226" t="s">
        <v>46</v>
      </c>
      <c r="N1078" s="213">
        <v>0</v>
      </c>
      <c r="O1078" s="213">
        <v>0</v>
      </c>
      <c r="P1078" s="213">
        <v>0</v>
      </c>
      <c r="Q1078" s="213">
        <v>0</v>
      </c>
      <c r="R1078" s="213">
        <v>0</v>
      </c>
      <c r="S1078" s="213">
        <v>0</v>
      </c>
      <c r="T1078" s="213" t="s">
        <v>191</v>
      </c>
      <c r="U1078" s="213" t="s">
        <v>191</v>
      </c>
      <c r="V1078" s="213" t="s">
        <v>191</v>
      </c>
    </row>
    <row r="1079" spans="2:22">
      <c r="B1079" s="226" t="s">
        <v>47</v>
      </c>
      <c r="C1079" s="227">
        <f t="shared" si="294"/>
        <v>0</v>
      </c>
      <c r="D1079" s="228">
        <f t="shared" si="295"/>
        <v>0</v>
      </c>
      <c r="E1079" s="229">
        <f t="shared" si="296"/>
        <v>0</v>
      </c>
      <c r="F1079" s="230">
        <f t="shared" si="297"/>
        <v>0</v>
      </c>
      <c r="G1079" s="228">
        <f t="shared" si="298"/>
        <v>0</v>
      </c>
      <c r="H1079" s="231">
        <f t="shared" si="299"/>
        <v>0</v>
      </c>
      <c r="I1079" s="261" t="s">
        <v>191</v>
      </c>
      <c r="J1079" s="237" t="s">
        <v>191</v>
      </c>
      <c r="K1079" s="262" t="s">
        <v>191</v>
      </c>
      <c r="L1079" s="226" t="s">
        <v>47</v>
      </c>
      <c r="N1079" s="213">
        <v>0</v>
      </c>
      <c r="O1079" s="213">
        <v>0</v>
      </c>
      <c r="P1079" s="213">
        <v>0</v>
      </c>
      <c r="Q1079" s="213">
        <v>0</v>
      </c>
      <c r="R1079" s="213">
        <v>0</v>
      </c>
      <c r="S1079" s="213">
        <v>0</v>
      </c>
      <c r="T1079" s="213" t="s">
        <v>191</v>
      </c>
      <c r="U1079" s="213" t="s">
        <v>191</v>
      </c>
      <c r="V1079" s="213" t="s">
        <v>191</v>
      </c>
    </row>
    <row r="1080" spans="2:22">
      <c r="B1080" s="226" t="s">
        <v>48</v>
      </c>
      <c r="C1080" s="227">
        <f t="shared" si="294"/>
        <v>0</v>
      </c>
      <c r="D1080" s="228">
        <f t="shared" si="295"/>
        <v>0</v>
      </c>
      <c r="E1080" s="229">
        <f t="shared" si="296"/>
        <v>0</v>
      </c>
      <c r="F1080" s="230">
        <f t="shared" si="297"/>
        <v>0</v>
      </c>
      <c r="G1080" s="228">
        <f t="shared" si="298"/>
        <v>0</v>
      </c>
      <c r="H1080" s="231">
        <f t="shared" si="299"/>
        <v>0</v>
      </c>
      <c r="I1080" s="261" t="s">
        <v>191</v>
      </c>
      <c r="J1080" s="237" t="s">
        <v>191</v>
      </c>
      <c r="K1080" s="262" t="s">
        <v>191</v>
      </c>
      <c r="L1080" s="226" t="s">
        <v>48</v>
      </c>
      <c r="N1080" s="213">
        <v>0</v>
      </c>
      <c r="O1080" s="213">
        <v>0</v>
      </c>
      <c r="P1080" s="213">
        <v>0</v>
      </c>
      <c r="Q1080" s="213">
        <v>0</v>
      </c>
      <c r="R1080" s="213">
        <v>0</v>
      </c>
      <c r="S1080" s="213">
        <v>0</v>
      </c>
      <c r="T1080" s="213" t="s">
        <v>191</v>
      </c>
      <c r="U1080" s="213" t="s">
        <v>191</v>
      </c>
      <c r="V1080" s="213" t="s">
        <v>191</v>
      </c>
    </row>
    <row r="1081" spans="2:22">
      <c r="B1081" s="226" t="s">
        <v>49</v>
      </c>
      <c r="C1081" s="227">
        <f t="shared" si="294"/>
        <v>0</v>
      </c>
      <c r="D1081" s="228">
        <f t="shared" si="295"/>
        <v>0</v>
      </c>
      <c r="E1081" s="229">
        <f t="shared" si="296"/>
        <v>0</v>
      </c>
      <c r="F1081" s="230">
        <f t="shared" si="297"/>
        <v>0</v>
      </c>
      <c r="G1081" s="228">
        <f t="shared" si="298"/>
        <v>0</v>
      </c>
      <c r="H1081" s="231">
        <f t="shared" si="299"/>
        <v>0</v>
      </c>
      <c r="I1081" s="261" t="s">
        <v>191</v>
      </c>
      <c r="J1081" s="237" t="s">
        <v>191</v>
      </c>
      <c r="K1081" s="262" t="s">
        <v>191</v>
      </c>
      <c r="L1081" s="226" t="s">
        <v>49</v>
      </c>
      <c r="N1081" s="213">
        <v>0</v>
      </c>
      <c r="O1081" s="213">
        <v>0</v>
      </c>
      <c r="P1081" s="213">
        <v>0</v>
      </c>
      <c r="Q1081" s="213">
        <v>0</v>
      </c>
      <c r="R1081" s="213">
        <v>0</v>
      </c>
      <c r="S1081" s="213">
        <v>0</v>
      </c>
      <c r="T1081" s="213" t="s">
        <v>191</v>
      </c>
      <c r="U1081" s="213" t="s">
        <v>191</v>
      </c>
      <c r="V1081" s="213" t="s">
        <v>191</v>
      </c>
    </row>
    <row r="1082" spans="2:22">
      <c r="B1082" s="226" t="s">
        <v>50</v>
      </c>
      <c r="C1082" s="227">
        <f t="shared" si="294"/>
        <v>0</v>
      </c>
      <c r="D1082" s="228">
        <f t="shared" si="295"/>
        <v>0</v>
      </c>
      <c r="E1082" s="229">
        <f t="shared" si="296"/>
        <v>0</v>
      </c>
      <c r="F1082" s="230">
        <f t="shared" si="297"/>
        <v>0</v>
      </c>
      <c r="G1082" s="228">
        <f t="shared" si="298"/>
        <v>0</v>
      </c>
      <c r="H1082" s="231">
        <f t="shared" si="299"/>
        <v>0</v>
      </c>
      <c r="I1082" s="261" t="s">
        <v>191</v>
      </c>
      <c r="J1082" s="237" t="s">
        <v>191</v>
      </c>
      <c r="K1082" s="262" t="s">
        <v>191</v>
      </c>
      <c r="L1082" s="226" t="s">
        <v>50</v>
      </c>
      <c r="N1082" s="213">
        <v>0</v>
      </c>
      <c r="O1082" s="213">
        <v>0</v>
      </c>
      <c r="P1082" s="213">
        <v>0</v>
      </c>
      <c r="Q1082" s="213">
        <v>0</v>
      </c>
      <c r="R1082" s="213">
        <v>0</v>
      </c>
      <c r="S1082" s="213">
        <v>0</v>
      </c>
      <c r="T1082" s="213" t="s">
        <v>191</v>
      </c>
      <c r="U1082" s="213" t="s">
        <v>191</v>
      </c>
      <c r="V1082" s="213" t="s">
        <v>191</v>
      </c>
    </row>
    <row r="1083" spans="2:22">
      <c r="B1083" s="226" t="s">
        <v>51</v>
      </c>
      <c r="C1083" s="227">
        <f t="shared" si="294"/>
        <v>0</v>
      </c>
      <c r="D1083" s="228">
        <f t="shared" si="295"/>
        <v>0</v>
      </c>
      <c r="E1083" s="229">
        <f t="shared" si="296"/>
        <v>0</v>
      </c>
      <c r="F1083" s="230">
        <f t="shared" si="297"/>
        <v>0</v>
      </c>
      <c r="G1083" s="228">
        <f t="shared" si="298"/>
        <v>0</v>
      </c>
      <c r="H1083" s="231">
        <f t="shared" si="299"/>
        <v>0</v>
      </c>
      <c r="I1083" s="261" t="s">
        <v>191</v>
      </c>
      <c r="J1083" s="237" t="s">
        <v>191</v>
      </c>
      <c r="K1083" s="262" t="s">
        <v>191</v>
      </c>
      <c r="L1083" s="226" t="s">
        <v>51</v>
      </c>
      <c r="N1083" s="213">
        <v>0</v>
      </c>
      <c r="O1083" s="213">
        <v>0</v>
      </c>
      <c r="P1083" s="213">
        <v>0</v>
      </c>
      <c r="Q1083" s="213">
        <v>0</v>
      </c>
      <c r="R1083" s="213">
        <v>0</v>
      </c>
      <c r="S1083" s="213">
        <v>0</v>
      </c>
      <c r="T1083" s="213" t="s">
        <v>191</v>
      </c>
      <c r="U1083" s="213" t="s">
        <v>191</v>
      </c>
      <c r="V1083" s="213" t="s">
        <v>191</v>
      </c>
    </row>
    <row r="1084" spans="2:22">
      <c r="B1084" s="226" t="s">
        <v>52</v>
      </c>
      <c r="C1084" s="227">
        <f t="shared" si="294"/>
        <v>0</v>
      </c>
      <c r="D1084" s="228">
        <f t="shared" si="295"/>
        <v>0</v>
      </c>
      <c r="E1084" s="229">
        <f t="shared" si="296"/>
        <v>0</v>
      </c>
      <c r="F1084" s="230">
        <f t="shared" si="297"/>
        <v>0</v>
      </c>
      <c r="G1084" s="228">
        <f t="shared" si="298"/>
        <v>0</v>
      </c>
      <c r="H1084" s="231">
        <f t="shared" si="299"/>
        <v>0</v>
      </c>
      <c r="I1084" s="261" t="s">
        <v>191</v>
      </c>
      <c r="J1084" s="237" t="s">
        <v>191</v>
      </c>
      <c r="K1084" s="262" t="s">
        <v>191</v>
      </c>
      <c r="L1084" s="226" t="s">
        <v>52</v>
      </c>
      <c r="N1084" s="213">
        <v>0</v>
      </c>
      <c r="O1084" s="213">
        <v>0</v>
      </c>
      <c r="P1084" s="213">
        <v>0</v>
      </c>
      <c r="Q1084" s="213">
        <v>0</v>
      </c>
      <c r="R1084" s="213">
        <v>0</v>
      </c>
      <c r="S1084" s="213">
        <v>0</v>
      </c>
      <c r="T1084" s="213" t="s">
        <v>191</v>
      </c>
      <c r="U1084" s="213" t="s">
        <v>191</v>
      </c>
      <c r="V1084" s="213" t="s">
        <v>191</v>
      </c>
    </row>
    <row r="1085" spans="2:22">
      <c r="B1085" s="226" t="s">
        <v>53</v>
      </c>
      <c r="C1085" s="227">
        <f t="shared" si="294"/>
        <v>0</v>
      </c>
      <c r="D1085" s="228">
        <f t="shared" si="295"/>
        <v>0</v>
      </c>
      <c r="E1085" s="229">
        <f t="shared" si="296"/>
        <v>0</v>
      </c>
      <c r="F1085" s="230">
        <f t="shared" si="297"/>
        <v>0</v>
      </c>
      <c r="G1085" s="228">
        <f t="shared" si="298"/>
        <v>0</v>
      </c>
      <c r="H1085" s="231">
        <f t="shared" si="299"/>
        <v>0</v>
      </c>
      <c r="I1085" s="261" t="s">
        <v>191</v>
      </c>
      <c r="J1085" s="237" t="s">
        <v>191</v>
      </c>
      <c r="K1085" s="262" t="s">
        <v>191</v>
      </c>
      <c r="L1085" s="226" t="s">
        <v>53</v>
      </c>
      <c r="N1085" s="213">
        <v>0</v>
      </c>
      <c r="O1085" s="213">
        <v>0</v>
      </c>
      <c r="P1085" s="213">
        <v>0</v>
      </c>
      <c r="Q1085" s="213">
        <v>0</v>
      </c>
      <c r="R1085" s="213">
        <v>0</v>
      </c>
      <c r="S1085" s="213">
        <v>0</v>
      </c>
      <c r="T1085" s="213" t="s">
        <v>191</v>
      </c>
      <c r="U1085" s="213" t="s">
        <v>191</v>
      </c>
      <c r="V1085" s="213" t="s">
        <v>191</v>
      </c>
    </row>
    <row r="1086" spans="2:22">
      <c r="B1086" s="226" t="s">
        <v>54</v>
      </c>
      <c r="C1086" s="227">
        <f t="shared" si="294"/>
        <v>0</v>
      </c>
      <c r="D1086" s="228">
        <f t="shared" si="295"/>
        <v>0</v>
      </c>
      <c r="E1086" s="229">
        <f t="shared" si="296"/>
        <v>0</v>
      </c>
      <c r="F1086" s="230">
        <f t="shared" si="297"/>
        <v>0</v>
      </c>
      <c r="G1086" s="228">
        <f t="shared" si="298"/>
        <v>0</v>
      </c>
      <c r="H1086" s="231">
        <f t="shared" si="299"/>
        <v>0</v>
      </c>
      <c r="I1086" s="261" t="s">
        <v>191</v>
      </c>
      <c r="J1086" s="237" t="s">
        <v>191</v>
      </c>
      <c r="K1086" s="262" t="s">
        <v>191</v>
      </c>
      <c r="L1086" s="226" t="s">
        <v>54</v>
      </c>
      <c r="N1086" s="213">
        <v>0</v>
      </c>
      <c r="O1086" s="213">
        <v>0</v>
      </c>
      <c r="P1086" s="213">
        <v>0</v>
      </c>
      <c r="Q1086" s="213">
        <v>0</v>
      </c>
      <c r="R1086" s="213">
        <v>0</v>
      </c>
      <c r="S1086" s="213">
        <v>0</v>
      </c>
      <c r="T1086" s="213" t="s">
        <v>191</v>
      </c>
      <c r="U1086" s="213" t="s">
        <v>191</v>
      </c>
      <c r="V1086" s="213" t="s">
        <v>191</v>
      </c>
    </row>
    <row r="1087" spans="2:22">
      <c r="B1087" s="226" t="s">
        <v>55</v>
      </c>
      <c r="C1087" s="227">
        <f t="shared" si="294"/>
        <v>0</v>
      </c>
      <c r="D1087" s="228">
        <f t="shared" si="295"/>
        <v>0</v>
      </c>
      <c r="E1087" s="229">
        <f t="shared" si="296"/>
        <v>0</v>
      </c>
      <c r="F1087" s="230">
        <f t="shared" si="297"/>
        <v>0</v>
      </c>
      <c r="G1087" s="228">
        <f t="shared" si="298"/>
        <v>0</v>
      </c>
      <c r="H1087" s="231">
        <f t="shared" si="299"/>
        <v>0</v>
      </c>
      <c r="I1087" s="261" t="s">
        <v>191</v>
      </c>
      <c r="J1087" s="237" t="s">
        <v>191</v>
      </c>
      <c r="K1087" s="262" t="s">
        <v>191</v>
      </c>
      <c r="L1087" s="226" t="s">
        <v>55</v>
      </c>
      <c r="N1087" s="213">
        <v>0</v>
      </c>
      <c r="O1087" s="213">
        <v>0</v>
      </c>
      <c r="P1087" s="213">
        <v>0</v>
      </c>
      <c r="Q1087" s="213">
        <v>0</v>
      </c>
      <c r="R1087" s="213">
        <v>0</v>
      </c>
      <c r="S1087" s="213">
        <v>0</v>
      </c>
      <c r="T1087" s="213" t="s">
        <v>191</v>
      </c>
      <c r="U1087" s="213" t="s">
        <v>191</v>
      </c>
      <c r="V1087" s="213" t="s">
        <v>191</v>
      </c>
    </row>
    <row r="1088" spans="2:22">
      <c r="B1088" s="226" t="s">
        <v>56</v>
      </c>
      <c r="C1088" s="227">
        <f t="shared" si="294"/>
        <v>0</v>
      </c>
      <c r="D1088" s="228">
        <f t="shared" si="295"/>
        <v>0</v>
      </c>
      <c r="E1088" s="229">
        <f t="shared" si="296"/>
        <v>0</v>
      </c>
      <c r="F1088" s="230">
        <f t="shared" si="297"/>
        <v>0</v>
      </c>
      <c r="G1088" s="228">
        <f t="shared" si="298"/>
        <v>0</v>
      </c>
      <c r="H1088" s="231">
        <f t="shared" si="299"/>
        <v>0</v>
      </c>
      <c r="I1088" s="261" t="s">
        <v>191</v>
      </c>
      <c r="J1088" s="237" t="s">
        <v>191</v>
      </c>
      <c r="K1088" s="262" t="s">
        <v>191</v>
      </c>
      <c r="L1088" s="226" t="s">
        <v>56</v>
      </c>
      <c r="N1088" s="213">
        <v>0</v>
      </c>
      <c r="O1088" s="213">
        <v>0</v>
      </c>
      <c r="P1088" s="213">
        <v>0</v>
      </c>
      <c r="Q1088" s="213">
        <v>0</v>
      </c>
      <c r="R1088" s="213">
        <v>0</v>
      </c>
      <c r="S1088" s="213">
        <v>0</v>
      </c>
      <c r="T1088" s="213" t="s">
        <v>191</v>
      </c>
      <c r="U1088" s="213" t="s">
        <v>191</v>
      </c>
      <c r="V1088" s="213" t="s">
        <v>191</v>
      </c>
    </row>
    <row r="1089" spans="2:22">
      <c r="B1089" s="226" t="s">
        <v>57</v>
      </c>
      <c r="C1089" s="227">
        <f t="shared" si="294"/>
        <v>0</v>
      </c>
      <c r="D1089" s="228">
        <f t="shared" si="295"/>
        <v>0</v>
      </c>
      <c r="E1089" s="229">
        <f t="shared" si="296"/>
        <v>0</v>
      </c>
      <c r="F1089" s="230">
        <f t="shared" si="297"/>
        <v>0</v>
      </c>
      <c r="G1089" s="228">
        <f t="shared" si="298"/>
        <v>0</v>
      </c>
      <c r="H1089" s="231">
        <f t="shared" si="299"/>
        <v>0</v>
      </c>
      <c r="I1089" s="261" t="s">
        <v>191</v>
      </c>
      <c r="J1089" s="237" t="s">
        <v>191</v>
      </c>
      <c r="K1089" s="262" t="s">
        <v>191</v>
      </c>
      <c r="L1089" s="226" t="s">
        <v>57</v>
      </c>
      <c r="N1089" s="213">
        <v>0</v>
      </c>
      <c r="O1089" s="213">
        <v>0</v>
      </c>
      <c r="P1089" s="213">
        <v>0</v>
      </c>
      <c r="Q1089" s="213">
        <v>0</v>
      </c>
      <c r="R1089" s="213">
        <v>0</v>
      </c>
      <c r="S1089" s="213">
        <v>0</v>
      </c>
      <c r="T1089" s="213" t="s">
        <v>191</v>
      </c>
      <c r="U1089" s="213" t="s">
        <v>191</v>
      </c>
      <c r="V1089" s="213" t="s">
        <v>191</v>
      </c>
    </row>
    <row r="1090" spans="2:22">
      <c r="B1090" s="226" t="s">
        <v>58</v>
      </c>
      <c r="C1090" s="227">
        <f t="shared" si="294"/>
        <v>0</v>
      </c>
      <c r="D1090" s="228">
        <f t="shared" si="295"/>
        <v>0</v>
      </c>
      <c r="E1090" s="229">
        <f t="shared" si="296"/>
        <v>0</v>
      </c>
      <c r="F1090" s="230">
        <f t="shared" si="297"/>
        <v>0</v>
      </c>
      <c r="G1090" s="228">
        <f t="shared" si="298"/>
        <v>0</v>
      </c>
      <c r="H1090" s="231">
        <f t="shared" si="299"/>
        <v>0</v>
      </c>
      <c r="I1090" s="261" t="s">
        <v>191</v>
      </c>
      <c r="J1090" s="237" t="s">
        <v>191</v>
      </c>
      <c r="K1090" s="262" t="s">
        <v>191</v>
      </c>
      <c r="L1090" s="226" t="s">
        <v>58</v>
      </c>
      <c r="N1090" s="213">
        <v>0</v>
      </c>
      <c r="O1090" s="213">
        <v>0</v>
      </c>
      <c r="P1090" s="213">
        <v>0</v>
      </c>
      <c r="Q1090" s="213">
        <v>0</v>
      </c>
      <c r="R1090" s="213">
        <v>0</v>
      </c>
      <c r="S1090" s="213">
        <v>0</v>
      </c>
      <c r="T1090" s="213" t="s">
        <v>191</v>
      </c>
      <c r="U1090" s="213" t="s">
        <v>191</v>
      </c>
      <c r="V1090" s="213" t="s">
        <v>191</v>
      </c>
    </row>
    <row r="1091" spans="2:22">
      <c r="B1091" s="226" t="s">
        <v>59</v>
      </c>
      <c r="C1091" s="227">
        <f t="shared" si="294"/>
        <v>0</v>
      </c>
      <c r="D1091" s="228">
        <f t="shared" si="295"/>
        <v>0</v>
      </c>
      <c r="E1091" s="229">
        <f t="shared" si="296"/>
        <v>0</v>
      </c>
      <c r="F1091" s="230">
        <f t="shared" si="297"/>
        <v>0</v>
      </c>
      <c r="G1091" s="228">
        <f t="shared" si="298"/>
        <v>0</v>
      </c>
      <c r="H1091" s="231">
        <f t="shared" si="299"/>
        <v>0</v>
      </c>
      <c r="I1091" s="261" t="s">
        <v>191</v>
      </c>
      <c r="J1091" s="237" t="s">
        <v>191</v>
      </c>
      <c r="K1091" s="262" t="s">
        <v>191</v>
      </c>
      <c r="L1091" s="226" t="s">
        <v>59</v>
      </c>
      <c r="N1091" s="213">
        <v>0</v>
      </c>
      <c r="O1091" s="213">
        <v>0</v>
      </c>
      <c r="P1091" s="213">
        <v>0</v>
      </c>
      <c r="Q1091" s="213">
        <v>0</v>
      </c>
      <c r="R1091" s="213">
        <v>0</v>
      </c>
      <c r="S1091" s="213">
        <v>0</v>
      </c>
      <c r="T1091" s="213" t="s">
        <v>191</v>
      </c>
      <c r="U1091" s="213" t="s">
        <v>191</v>
      </c>
      <c r="V1091" s="213" t="s">
        <v>191</v>
      </c>
    </row>
    <row r="1092" spans="2:22">
      <c r="B1092" s="226" t="s">
        <v>60</v>
      </c>
      <c r="C1092" s="227">
        <f t="shared" si="294"/>
        <v>0</v>
      </c>
      <c r="D1092" s="228">
        <f t="shared" si="295"/>
        <v>0</v>
      </c>
      <c r="E1092" s="229">
        <f t="shared" si="296"/>
        <v>0</v>
      </c>
      <c r="F1092" s="230">
        <f t="shared" si="297"/>
        <v>0</v>
      </c>
      <c r="G1092" s="228">
        <f t="shared" si="298"/>
        <v>0</v>
      </c>
      <c r="H1092" s="231">
        <f t="shared" si="299"/>
        <v>0</v>
      </c>
      <c r="I1092" s="261" t="s">
        <v>191</v>
      </c>
      <c r="J1092" s="237" t="s">
        <v>191</v>
      </c>
      <c r="K1092" s="262" t="s">
        <v>191</v>
      </c>
      <c r="L1092" s="226" t="s">
        <v>60</v>
      </c>
      <c r="N1092" s="213">
        <v>0</v>
      </c>
      <c r="O1092" s="213">
        <v>0</v>
      </c>
      <c r="P1092" s="213">
        <v>0</v>
      </c>
      <c r="Q1092" s="213">
        <v>0</v>
      </c>
      <c r="R1092" s="213">
        <v>0</v>
      </c>
      <c r="S1092" s="213">
        <v>0</v>
      </c>
      <c r="T1092" s="213" t="s">
        <v>191</v>
      </c>
      <c r="U1092" s="213" t="s">
        <v>191</v>
      </c>
      <c r="V1092" s="213" t="s">
        <v>191</v>
      </c>
    </row>
    <row r="1093" spans="2:22">
      <c r="B1093" s="226" t="s">
        <v>61</v>
      </c>
      <c r="C1093" s="227">
        <f t="shared" si="294"/>
        <v>0</v>
      </c>
      <c r="D1093" s="228">
        <f t="shared" si="295"/>
        <v>0</v>
      </c>
      <c r="E1093" s="229">
        <f t="shared" si="296"/>
        <v>0</v>
      </c>
      <c r="F1093" s="230">
        <f t="shared" si="297"/>
        <v>0</v>
      </c>
      <c r="G1093" s="228">
        <f t="shared" si="298"/>
        <v>0</v>
      </c>
      <c r="H1093" s="231">
        <f t="shared" si="299"/>
        <v>0</v>
      </c>
      <c r="I1093" s="261" t="s">
        <v>191</v>
      </c>
      <c r="J1093" s="237" t="s">
        <v>191</v>
      </c>
      <c r="K1093" s="262" t="s">
        <v>191</v>
      </c>
      <c r="L1093" s="226" t="s">
        <v>61</v>
      </c>
      <c r="N1093" s="213">
        <v>0</v>
      </c>
      <c r="O1093" s="213">
        <v>0</v>
      </c>
      <c r="P1093" s="213">
        <v>0</v>
      </c>
      <c r="Q1093" s="213">
        <v>0</v>
      </c>
      <c r="R1093" s="213">
        <v>0</v>
      </c>
      <c r="S1093" s="213">
        <v>0</v>
      </c>
      <c r="T1093" s="213" t="s">
        <v>191</v>
      </c>
      <c r="U1093" s="213" t="s">
        <v>191</v>
      </c>
      <c r="V1093" s="213" t="s">
        <v>191</v>
      </c>
    </row>
    <row r="1094" spans="2:22">
      <c r="B1094" s="226" t="s">
        <v>62</v>
      </c>
      <c r="C1094" s="227">
        <f t="shared" si="294"/>
        <v>0</v>
      </c>
      <c r="D1094" s="228">
        <f t="shared" si="295"/>
        <v>0</v>
      </c>
      <c r="E1094" s="229">
        <f t="shared" si="296"/>
        <v>0</v>
      </c>
      <c r="F1094" s="230">
        <f t="shared" si="297"/>
        <v>0</v>
      </c>
      <c r="G1094" s="228">
        <f t="shared" si="298"/>
        <v>0</v>
      </c>
      <c r="H1094" s="231">
        <f t="shared" si="299"/>
        <v>0</v>
      </c>
      <c r="I1094" s="261" t="s">
        <v>191</v>
      </c>
      <c r="J1094" s="237" t="s">
        <v>191</v>
      </c>
      <c r="K1094" s="262" t="s">
        <v>191</v>
      </c>
      <c r="L1094" s="226" t="s">
        <v>62</v>
      </c>
      <c r="N1094" s="213">
        <v>0</v>
      </c>
      <c r="O1094" s="213">
        <v>0</v>
      </c>
      <c r="P1094" s="213">
        <v>0</v>
      </c>
      <c r="Q1094" s="213">
        <v>0</v>
      </c>
      <c r="R1094" s="213">
        <v>0</v>
      </c>
      <c r="S1094" s="213">
        <v>0</v>
      </c>
      <c r="T1094" s="213" t="s">
        <v>191</v>
      </c>
      <c r="U1094" s="213" t="s">
        <v>191</v>
      </c>
      <c r="V1094" s="213" t="s">
        <v>191</v>
      </c>
    </row>
    <row r="1095" spans="2:22">
      <c r="B1095" s="226" t="s">
        <v>63</v>
      </c>
      <c r="C1095" s="227">
        <f t="shared" si="294"/>
        <v>0</v>
      </c>
      <c r="D1095" s="228">
        <f t="shared" si="295"/>
        <v>0</v>
      </c>
      <c r="E1095" s="229">
        <f t="shared" si="296"/>
        <v>0</v>
      </c>
      <c r="F1095" s="230">
        <f t="shared" si="297"/>
        <v>0</v>
      </c>
      <c r="G1095" s="228">
        <f t="shared" si="298"/>
        <v>0</v>
      </c>
      <c r="H1095" s="231">
        <f t="shared" si="299"/>
        <v>0</v>
      </c>
      <c r="I1095" s="261" t="s">
        <v>191</v>
      </c>
      <c r="J1095" s="237" t="s">
        <v>191</v>
      </c>
      <c r="K1095" s="262" t="s">
        <v>191</v>
      </c>
      <c r="L1095" s="226" t="s">
        <v>63</v>
      </c>
      <c r="N1095" s="213">
        <v>0</v>
      </c>
      <c r="O1095" s="213">
        <v>0</v>
      </c>
      <c r="P1095" s="213">
        <v>0</v>
      </c>
      <c r="Q1095" s="213">
        <v>0</v>
      </c>
      <c r="R1095" s="213">
        <v>0</v>
      </c>
      <c r="S1095" s="213">
        <v>0</v>
      </c>
      <c r="T1095" s="213" t="s">
        <v>191</v>
      </c>
      <c r="U1095" s="213" t="s">
        <v>191</v>
      </c>
      <c r="V1095" s="213" t="s">
        <v>191</v>
      </c>
    </row>
    <row r="1096" spans="2:22">
      <c r="B1096" s="226" t="s">
        <v>64</v>
      </c>
      <c r="C1096" s="227">
        <f t="shared" si="294"/>
        <v>0</v>
      </c>
      <c r="D1096" s="228">
        <f t="shared" si="295"/>
        <v>0</v>
      </c>
      <c r="E1096" s="229">
        <f t="shared" si="296"/>
        <v>0</v>
      </c>
      <c r="F1096" s="230">
        <f t="shared" si="297"/>
        <v>0</v>
      </c>
      <c r="G1096" s="228">
        <f t="shared" si="298"/>
        <v>0</v>
      </c>
      <c r="H1096" s="231">
        <f t="shared" si="299"/>
        <v>0</v>
      </c>
      <c r="I1096" s="261" t="s">
        <v>191</v>
      </c>
      <c r="J1096" s="237" t="s">
        <v>191</v>
      </c>
      <c r="K1096" s="262" t="s">
        <v>191</v>
      </c>
      <c r="L1096" s="226" t="s">
        <v>64</v>
      </c>
      <c r="N1096" s="213">
        <v>0</v>
      </c>
      <c r="O1096" s="213">
        <v>0</v>
      </c>
      <c r="P1096" s="213">
        <v>0</v>
      </c>
      <c r="Q1096" s="213">
        <v>0</v>
      </c>
      <c r="R1096" s="213">
        <v>0</v>
      </c>
      <c r="S1096" s="213">
        <v>0</v>
      </c>
      <c r="T1096" s="213" t="s">
        <v>191</v>
      </c>
      <c r="U1096" s="213" t="s">
        <v>191</v>
      </c>
      <c r="V1096" s="213" t="s">
        <v>191</v>
      </c>
    </row>
    <row r="1097" spans="2:22">
      <c r="B1097" s="226" t="s">
        <v>65</v>
      </c>
      <c r="C1097" s="227">
        <f t="shared" si="294"/>
        <v>0</v>
      </c>
      <c r="D1097" s="228">
        <f t="shared" si="295"/>
        <v>0</v>
      </c>
      <c r="E1097" s="229">
        <f t="shared" si="296"/>
        <v>0</v>
      </c>
      <c r="F1097" s="230">
        <f t="shared" si="297"/>
        <v>0</v>
      </c>
      <c r="G1097" s="228">
        <f t="shared" si="298"/>
        <v>0</v>
      </c>
      <c r="H1097" s="231">
        <f t="shared" si="299"/>
        <v>0</v>
      </c>
      <c r="I1097" s="261" t="s">
        <v>191</v>
      </c>
      <c r="J1097" s="237" t="s">
        <v>191</v>
      </c>
      <c r="K1097" s="262" t="s">
        <v>191</v>
      </c>
      <c r="L1097" s="226" t="s">
        <v>65</v>
      </c>
      <c r="N1097" s="213">
        <v>0</v>
      </c>
      <c r="O1097" s="213">
        <v>0</v>
      </c>
      <c r="P1097" s="213">
        <v>0</v>
      </c>
      <c r="Q1097" s="213">
        <v>0</v>
      </c>
      <c r="R1097" s="213">
        <v>0</v>
      </c>
      <c r="S1097" s="213">
        <v>0</v>
      </c>
      <c r="T1097" s="213" t="s">
        <v>191</v>
      </c>
      <c r="U1097" s="213" t="s">
        <v>191</v>
      </c>
      <c r="V1097" s="213" t="s">
        <v>191</v>
      </c>
    </row>
    <row r="1098" spans="2:22">
      <c r="B1098" s="226" t="s">
        <v>66</v>
      </c>
      <c r="C1098" s="227">
        <f t="shared" si="294"/>
        <v>0</v>
      </c>
      <c r="D1098" s="236">
        <f t="shared" si="295"/>
        <v>0</v>
      </c>
      <c r="E1098" s="229">
        <f t="shared" si="296"/>
        <v>0</v>
      </c>
      <c r="F1098" s="230">
        <f t="shared" si="297"/>
        <v>0</v>
      </c>
      <c r="G1098" s="236">
        <f t="shared" si="298"/>
        <v>0</v>
      </c>
      <c r="H1098" s="231">
        <f t="shared" si="299"/>
        <v>0</v>
      </c>
      <c r="I1098" s="261" t="s">
        <v>191</v>
      </c>
      <c r="J1098" s="237" t="s">
        <v>191</v>
      </c>
      <c r="K1098" s="262" t="s">
        <v>191</v>
      </c>
      <c r="L1098" s="226" t="s">
        <v>66</v>
      </c>
      <c r="N1098" s="213">
        <v>0</v>
      </c>
      <c r="O1098" s="213">
        <v>0</v>
      </c>
      <c r="P1098" s="213">
        <v>0</v>
      </c>
      <c r="Q1098" s="213">
        <v>0</v>
      </c>
      <c r="R1098" s="213">
        <v>0</v>
      </c>
      <c r="S1098" s="213">
        <v>0</v>
      </c>
      <c r="T1098" s="213" t="s">
        <v>191</v>
      </c>
      <c r="U1098" s="213" t="s">
        <v>191</v>
      </c>
      <c r="V1098" s="213" t="s">
        <v>191</v>
      </c>
    </row>
    <row r="1099" spans="2:22">
      <c r="B1099" s="226" t="s">
        <v>67</v>
      </c>
      <c r="C1099" s="227">
        <f t="shared" si="294"/>
        <v>0</v>
      </c>
      <c r="D1099" s="228">
        <f t="shared" si="295"/>
        <v>0</v>
      </c>
      <c r="E1099" s="229">
        <f t="shared" si="296"/>
        <v>0</v>
      </c>
      <c r="F1099" s="230">
        <f t="shared" si="297"/>
        <v>0</v>
      </c>
      <c r="G1099" s="228">
        <f t="shared" si="298"/>
        <v>0</v>
      </c>
      <c r="H1099" s="231">
        <f t="shared" si="299"/>
        <v>0</v>
      </c>
      <c r="I1099" s="261" t="s">
        <v>191</v>
      </c>
      <c r="J1099" s="237" t="s">
        <v>191</v>
      </c>
      <c r="K1099" s="262" t="s">
        <v>191</v>
      </c>
      <c r="L1099" s="226" t="s">
        <v>67</v>
      </c>
      <c r="N1099" s="213">
        <v>0</v>
      </c>
      <c r="O1099" s="213">
        <v>0</v>
      </c>
      <c r="P1099" s="213">
        <v>0</v>
      </c>
      <c r="Q1099" s="213">
        <v>0</v>
      </c>
      <c r="R1099" s="213">
        <v>0</v>
      </c>
      <c r="S1099" s="213">
        <v>0</v>
      </c>
      <c r="T1099" s="213" t="s">
        <v>191</v>
      </c>
      <c r="U1099" s="213" t="s">
        <v>191</v>
      </c>
      <c r="V1099" s="213" t="s">
        <v>191</v>
      </c>
    </row>
    <row r="1100" spans="2:22">
      <c r="B1100" s="238" t="s">
        <v>68</v>
      </c>
      <c r="C1100" s="239">
        <f t="shared" si="294"/>
        <v>0</v>
      </c>
      <c r="D1100" s="240">
        <f t="shared" si="295"/>
        <v>0</v>
      </c>
      <c r="E1100" s="241">
        <f t="shared" si="296"/>
        <v>0</v>
      </c>
      <c r="F1100" s="242">
        <f t="shared" si="297"/>
        <v>0</v>
      </c>
      <c r="G1100" s="240">
        <f t="shared" si="298"/>
        <v>0</v>
      </c>
      <c r="H1100" s="243">
        <f t="shared" si="299"/>
        <v>0</v>
      </c>
      <c r="I1100" s="271" t="s">
        <v>191</v>
      </c>
      <c r="J1100" s="272" t="s">
        <v>191</v>
      </c>
      <c r="K1100" s="273" t="s">
        <v>191</v>
      </c>
      <c r="L1100" s="238" t="s">
        <v>68</v>
      </c>
      <c r="N1100" s="213">
        <v>0</v>
      </c>
      <c r="O1100" s="213">
        <v>0</v>
      </c>
      <c r="P1100" s="213">
        <v>0</v>
      </c>
      <c r="Q1100" s="213">
        <v>0</v>
      </c>
      <c r="R1100" s="213">
        <v>0</v>
      </c>
      <c r="S1100" s="213">
        <v>0</v>
      </c>
      <c r="T1100" s="213" t="s">
        <v>191</v>
      </c>
      <c r="U1100" s="213" t="s">
        <v>191</v>
      </c>
      <c r="V1100" s="213" t="s">
        <v>191</v>
      </c>
    </row>
    <row r="1101" spans="2:22" ht="15.75" customHeight="1">
      <c r="B1101" s="247" t="s">
        <v>70</v>
      </c>
      <c r="C1101" s="248">
        <f t="shared" ref="C1101:H1101" si="300">SUM(C1062:C1073)</f>
        <v>0</v>
      </c>
      <c r="D1101" s="249">
        <f t="shared" si="300"/>
        <v>0</v>
      </c>
      <c r="E1101" s="250">
        <f t="shared" si="300"/>
        <v>0</v>
      </c>
      <c r="F1101" s="251">
        <f t="shared" si="300"/>
        <v>0</v>
      </c>
      <c r="G1101" s="249">
        <f t="shared" si="300"/>
        <v>0</v>
      </c>
      <c r="H1101" s="252">
        <f t="shared" si="300"/>
        <v>0</v>
      </c>
      <c r="I1101" s="274" t="s">
        <v>191</v>
      </c>
      <c r="J1101" s="275" t="s">
        <v>191</v>
      </c>
      <c r="K1101" s="276" t="s">
        <v>191</v>
      </c>
      <c r="L1101" s="247" t="s">
        <v>70</v>
      </c>
      <c r="N1101" s="213">
        <v>0</v>
      </c>
      <c r="O1101" s="213">
        <v>0</v>
      </c>
      <c r="P1101" s="213">
        <v>0</v>
      </c>
      <c r="Q1101" s="213">
        <v>0</v>
      </c>
      <c r="R1101" s="213">
        <v>0</v>
      </c>
      <c r="S1101" s="213">
        <v>0</v>
      </c>
      <c r="T1101" s="213" t="s">
        <v>191</v>
      </c>
      <c r="U1101" s="213" t="s">
        <v>191</v>
      </c>
      <c r="V1101" s="213" t="s">
        <v>191</v>
      </c>
    </row>
    <row r="1102" spans="2:22" ht="15.75" customHeight="1">
      <c r="B1102" s="247" t="s">
        <v>71</v>
      </c>
      <c r="C1102" s="248">
        <f t="shared" ref="C1102:H1102" si="301">SUM(C1074:C1100)</f>
        <v>0</v>
      </c>
      <c r="D1102" s="249">
        <f t="shared" si="301"/>
        <v>0</v>
      </c>
      <c r="E1102" s="250">
        <f t="shared" si="301"/>
        <v>0</v>
      </c>
      <c r="F1102" s="251">
        <f t="shared" si="301"/>
        <v>0</v>
      </c>
      <c r="G1102" s="249">
        <f t="shared" si="301"/>
        <v>0</v>
      </c>
      <c r="H1102" s="252">
        <f t="shared" si="301"/>
        <v>0</v>
      </c>
      <c r="I1102" s="274" t="s">
        <v>191</v>
      </c>
      <c r="J1102" s="275" t="s">
        <v>191</v>
      </c>
      <c r="K1102" s="276" t="s">
        <v>191</v>
      </c>
      <c r="L1102" s="247" t="s">
        <v>71</v>
      </c>
      <c r="N1102" s="213">
        <v>0</v>
      </c>
      <c r="O1102" s="213">
        <v>0</v>
      </c>
      <c r="P1102" s="213">
        <v>0</v>
      </c>
      <c r="Q1102" s="213">
        <v>0</v>
      </c>
      <c r="R1102" s="213">
        <v>0</v>
      </c>
      <c r="S1102" s="213">
        <v>0</v>
      </c>
      <c r="T1102" s="213" t="s">
        <v>191</v>
      </c>
      <c r="U1102" s="213" t="s">
        <v>191</v>
      </c>
      <c r="V1102" s="213" t="s">
        <v>191</v>
      </c>
    </row>
    <row r="1103" spans="2:22" ht="15.75" customHeight="1">
      <c r="B1103" s="247" t="s">
        <v>72</v>
      </c>
      <c r="C1103" s="248">
        <f t="shared" ref="C1103:H1103" si="302">SUM(C1101:C1102)</f>
        <v>0</v>
      </c>
      <c r="D1103" s="249">
        <f t="shared" si="302"/>
        <v>0</v>
      </c>
      <c r="E1103" s="250">
        <f t="shared" si="302"/>
        <v>0</v>
      </c>
      <c r="F1103" s="251">
        <f t="shared" si="302"/>
        <v>0</v>
      </c>
      <c r="G1103" s="249">
        <f t="shared" si="302"/>
        <v>0</v>
      </c>
      <c r="H1103" s="252">
        <f t="shared" si="302"/>
        <v>0</v>
      </c>
      <c r="I1103" s="274" t="s">
        <v>191</v>
      </c>
      <c r="J1103" s="275" t="s">
        <v>191</v>
      </c>
      <c r="K1103" s="276" t="s">
        <v>191</v>
      </c>
      <c r="L1103" s="247" t="s">
        <v>72</v>
      </c>
      <c r="N1103" s="213">
        <v>0</v>
      </c>
      <c r="O1103" s="213">
        <v>0</v>
      </c>
      <c r="P1103" s="213">
        <v>0</v>
      </c>
      <c r="Q1103" s="213">
        <v>0</v>
      </c>
      <c r="R1103" s="213">
        <v>0</v>
      </c>
      <c r="S1103" s="213">
        <v>0</v>
      </c>
      <c r="T1103" s="213" t="s">
        <v>191</v>
      </c>
      <c r="U1103" s="213" t="s">
        <v>191</v>
      </c>
      <c r="V1103" s="213" t="s">
        <v>191</v>
      </c>
    </row>
    <row r="1104" spans="2:22">
      <c r="I1104" s="256"/>
      <c r="J1104" s="256"/>
      <c r="K1104" s="256"/>
      <c r="L1104" s="257" t="s">
        <v>100</v>
      </c>
    </row>
    <row r="1105" spans="1:22" ht="19.2">
      <c r="B1105" s="212" t="s">
        <v>93</v>
      </c>
      <c r="I1105" s="256"/>
      <c r="J1105" s="256"/>
      <c r="K1105" s="256"/>
    </row>
    <row r="1106" spans="1:22">
      <c r="I1106" s="256"/>
      <c r="J1106" s="256"/>
      <c r="K1106" s="256"/>
      <c r="L1106" s="214" t="s">
        <v>9</v>
      </c>
    </row>
    <row r="1107" spans="1:22" s="215" customFormat="1" ht="17.25" customHeight="1">
      <c r="A1107" s="213"/>
      <c r="B1107" s="282"/>
      <c r="C1107" s="447" t="s">
        <v>5</v>
      </c>
      <c r="D1107" s="448"/>
      <c r="E1107" s="449"/>
      <c r="F1107" s="448" t="s">
        <v>6</v>
      </c>
      <c r="G1107" s="448"/>
      <c r="H1107" s="448"/>
      <c r="I1107" s="447" t="s">
        <v>7</v>
      </c>
      <c r="J1107" s="448"/>
      <c r="K1107" s="449"/>
      <c r="L1107" s="282"/>
      <c r="N1107" s="215" t="s">
        <v>227</v>
      </c>
      <c r="Q1107" s="215" t="s">
        <v>228</v>
      </c>
    </row>
    <row r="1108" spans="1:22" s="215" customFormat="1" ht="17.25" customHeight="1">
      <c r="A1108" s="213"/>
      <c r="B1108" s="283" t="s">
        <v>8</v>
      </c>
      <c r="C1108" s="284" t="s">
        <v>2</v>
      </c>
      <c r="D1108" s="285" t="s">
        <v>3</v>
      </c>
      <c r="E1108" s="286" t="s">
        <v>4</v>
      </c>
      <c r="F1108" s="287" t="s">
        <v>2</v>
      </c>
      <c r="G1108" s="285" t="s">
        <v>3</v>
      </c>
      <c r="H1108" s="288" t="s">
        <v>4</v>
      </c>
      <c r="I1108" s="284" t="s">
        <v>198</v>
      </c>
      <c r="J1108" s="285" t="s">
        <v>199</v>
      </c>
      <c r="K1108" s="286" t="s">
        <v>200</v>
      </c>
      <c r="L1108" s="283" t="s">
        <v>69</v>
      </c>
      <c r="N1108" s="215" t="s">
        <v>229</v>
      </c>
      <c r="O1108" s="215" t="s">
        <v>230</v>
      </c>
      <c r="P1108" s="215" t="s">
        <v>231</v>
      </c>
      <c r="Q1108" s="215" t="s">
        <v>229</v>
      </c>
      <c r="R1108" s="215" t="s">
        <v>230</v>
      </c>
      <c r="S1108" s="215" t="s">
        <v>231</v>
      </c>
    </row>
    <row r="1109" spans="1:22" s="215" customFormat="1" ht="17.25" customHeight="1">
      <c r="B1109" s="289"/>
      <c r="C1109" s="290" t="s">
        <v>201</v>
      </c>
      <c r="D1109" s="291" t="s">
        <v>202</v>
      </c>
      <c r="E1109" s="292" t="s">
        <v>203</v>
      </c>
      <c r="F1109" s="293" t="s">
        <v>204</v>
      </c>
      <c r="G1109" s="291" t="s">
        <v>205</v>
      </c>
      <c r="H1109" s="294" t="s">
        <v>206</v>
      </c>
      <c r="I1109" s="290"/>
      <c r="J1109" s="291"/>
      <c r="K1109" s="292"/>
      <c r="L1109" s="289"/>
      <c r="N1109" s="215" t="s">
        <v>26</v>
      </c>
      <c r="O1109" s="215" t="s">
        <v>27</v>
      </c>
      <c r="P1109" s="215" t="s">
        <v>28</v>
      </c>
      <c r="Q1109" s="215" t="s">
        <v>29</v>
      </c>
      <c r="R1109" s="215" t="s">
        <v>30</v>
      </c>
      <c r="S1109" s="215" t="s">
        <v>31</v>
      </c>
    </row>
    <row r="1110" spans="1:22">
      <c r="A1110" s="215"/>
      <c r="B1110" s="216" t="s">
        <v>33</v>
      </c>
      <c r="C1110" s="217">
        <f t="shared" ref="C1110:C1148" si="303">N1110</f>
        <v>0</v>
      </c>
      <c r="D1110" s="218">
        <f t="shared" ref="D1110:D1148" si="304">O1110</f>
        <v>0</v>
      </c>
      <c r="E1110" s="219">
        <f t="shared" ref="E1110:E1148" si="305">P1110</f>
        <v>0</v>
      </c>
      <c r="F1110" s="220">
        <f t="shared" ref="F1110:F1148" si="306">Q1110</f>
        <v>0</v>
      </c>
      <c r="G1110" s="218">
        <f t="shared" ref="G1110:G1148" si="307">R1110</f>
        <v>0</v>
      </c>
      <c r="H1110" s="221">
        <f t="shared" ref="H1110:H1148" si="308">S1110</f>
        <v>0</v>
      </c>
      <c r="I1110" s="258" t="s">
        <v>191</v>
      </c>
      <c r="J1110" s="259" t="s">
        <v>191</v>
      </c>
      <c r="K1110" s="260" t="s">
        <v>191</v>
      </c>
      <c r="L1110" s="225" t="s">
        <v>33</v>
      </c>
      <c r="N1110" s="213">
        <v>0</v>
      </c>
      <c r="O1110" s="213">
        <v>0</v>
      </c>
      <c r="P1110" s="213">
        <v>0</v>
      </c>
      <c r="Q1110" s="213">
        <v>0</v>
      </c>
      <c r="R1110" s="213">
        <v>0</v>
      </c>
      <c r="S1110" s="213">
        <v>0</v>
      </c>
      <c r="T1110" s="213" t="s">
        <v>191</v>
      </c>
      <c r="U1110" s="213" t="s">
        <v>191</v>
      </c>
      <c r="V1110" s="213" t="s">
        <v>191</v>
      </c>
    </row>
    <row r="1111" spans="1:22">
      <c r="A1111" s="215"/>
      <c r="B1111" s="226" t="s">
        <v>0</v>
      </c>
      <c r="C1111" s="227">
        <f t="shared" si="303"/>
        <v>0</v>
      </c>
      <c r="D1111" s="228">
        <f t="shared" si="304"/>
        <v>0</v>
      </c>
      <c r="E1111" s="229">
        <f t="shared" si="305"/>
        <v>0</v>
      </c>
      <c r="F1111" s="230">
        <f t="shared" si="306"/>
        <v>0</v>
      </c>
      <c r="G1111" s="228">
        <f t="shared" si="307"/>
        <v>0</v>
      </c>
      <c r="H1111" s="231">
        <f t="shared" si="308"/>
        <v>0</v>
      </c>
      <c r="I1111" s="261" t="s">
        <v>191</v>
      </c>
      <c r="J1111" s="237" t="s">
        <v>191</v>
      </c>
      <c r="K1111" s="262" t="s">
        <v>191</v>
      </c>
      <c r="L1111" s="226" t="s">
        <v>0</v>
      </c>
      <c r="N1111" s="213">
        <v>0</v>
      </c>
      <c r="O1111" s="213">
        <v>0</v>
      </c>
      <c r="P1111" s="213">
        <v>0</v>
      </c>
      <c r="Q1111" s="213">
        <v>0</v>
      </c>
      <c r="R1111" s="213">
        <v>0</v>
      </c>
      <c r="S1111" s="213">
        <v>0</v>
      </c>
      <c r="T1111" s="213" t="s">
        <v>191</v>
      </c>
      <c r="U1111" s="213" t="s">
        <v>191</v>
      </c>
      <c r="V1111" s="213" t="s">
        <v>191</v>
      </c>
    </row>
    <row r="1112" spans="1:22">
      <c r="B1112" s="226" t="s">
        <v>1</v>
      </c>
      <c r="C1112" s="227">
        <f t="shared" si="303"/>
        <v>0</v>
      </c>
      <c r="D1112" s="228">
        <f t="shared" si="304"/>
        <v>0</v>
      </c>
      <c r="E1112" s="229">
        <f t="shared" si="305"/>
        <v>0</v>
      </c>
      <c r="F1112" s="230">
        <f t="shared" si="306"/>
        <v>0</v>
      </c>
      <c r="G1112" s="228">
        <f t="shared" si="307"/>
        <v>0</v>
      </c>
      <c r="H1112" s="231">
        <f t="shared" si="308"/>
        <v>0</v>
      </c>
      <c r="I1112" s="261" t="s">
        <v>191</v>
      </c>
      <c r="J1112" s="237" t="s">
        <v>191</v>
      </c>
      <c r="K1112" s="262" t="s">
        <v>191</v>
      </c>
      <c r="L1112" s="226" t="s">
        <v>1</v>
      </c>
      <c r="N1112" s="213">
        <v>0</v>
      </c>
      <c r="O1112" s="213">
        <v>0</v>
      </c>
      <c r="P1112" s="213">
        <v>0</v>
      </c>
      <c r="Q1112" s="213">
        <v>0</v>
      </c>
      <c r="R1112" s="213">
        <v>0</v>
      </c>
      <c r="S1112" s="213">
        <v>0</v>
      </c>
      <c r="T1112" s="213" t="s">
        <v>191</v>
      </c>
      <c r="U1112" s="213" t="s">
        <v>191</v>
      </c>
      <c r="V1112" s="213" t="s">
        <v>191</v>
      </c>
    </row>
    <row r="1113" spans="1:22">
      <c r="B1113" s="226" t="s">
        <v>34</v>
      </c>
      <c r="C1113" s="227">
        <f t="shared" si="303"/>
        <v>0</v>
      </c>
      <c r="D1113" s="228">
        <f t="shared" si="304"/>
        <v>0</v>
      </c>
      <c r="E1113" s="229">
        <f t="shared" si="305"/>
        <v>0</v>
      </c>
      <c r="F1113" s="230">
        <f t="shared" si="306"/>
        <v>0</v>
      </c>
      <c r="G1113" s="228">
        <f t="shared" si="307"/>
        <v>0</v>
      </c>
      <c r="H1113" s="231">
        <f t="shared" si="308"/>
        <v>0</v>
      </c>
      <c r="I1113" s="261" t="s">
        <v>191</v>
      </c>
      <c r="J1113" s="237" t="s">
        <v>191</v>
      </c>
      <c r="K1113" s="262" t="s">
        <v>191</v>
      </c>
      <c r="L1113" s="226" t="s">
        <v>34</v>
      </c>
      <c r="N1113" s="213">
        <v>0</v>
      </c>
      <c r="O1113" s="213">
        <v>0</v>
      </c>
      <c r="P1113" s="213">
        <v>0</v>
      </c>
      <c r="Q1113" s="213">
        <v>0</v>
      </c>
      <c r="R1113" s="213">
        <v>0</v>
      </c>
      <c r="S1113" s="213">
        <v>0</v>
      </c>
      <c r="T1113" s="213" t="s">
        <v>191</v>
      </c>
      <c r="U1113" s="213" t="s">
        <v>191</v>
      </c>
      <c r="V1113" s="213" t="s">
        <v>191</v>
      </c>
    </row>
    <row r="1114" spans="1:22">
      <c r="B1114" s="226" t="s">
        <v>35</v>
      </c>
      <c r="C1114" s="227">
        <f t="shared" si="303"/>
        <v>0</v>
      </c>
      <c r="D1114" s="228">
        <f t="shared" si="304"/>
        <v>0</v>
      </c>
      <c r="E1114" s="229">
        <f t="shared" si="305"/>
        <v>0</v>
      </c>
      <c r="F1114" s="230">
        <f t="shared" si="306"/>
        <v>0</v>
      </c>
      <c r="G1114" s="228">
        <f t="shared" si="307"/>
        <v>0</v>
      </c>
      <c r="H1114" s="231">
        <f t="shared" si="308"/>
        <v>0</v>
      </c>
      <c r="I1114" s="261" t="s">
        <v>191</v>
      </c>
      <c r="J1114" s="237" t="s">
        <v>191</v>
      </c>
      <c r="K1114" s="262" t="s">
        <v>191</v>
      </c>
      <c r="L1114" s="226" t="s">
        <v>35</v>
      </c>
      <c r="N1114" s="213">
        <v>0</v>
      </c>
      <c r="O1114" s="213">
        <v>0</v>
      </c>
      <c r="P1114" s="213">
        <v>0</v>
      </c>
      <c r="Q1114" s="213">
        <v>0</v>
      </c>
      <c r="R1114" s="213">
        <v>0</v>
      </c>
      <c r="S1114" s="213">
        <v>0</v>
      </c>
      <c r="T1114" s="213" t="s">
        <v>191</v>
      </c>
      <c r="U1114" s="213" t="s">
        <v>191</v>
      </c>
      <c r="V1114" s="213" t="s">
        <v>191</v>
      </c>
    </row>
    <row r="1115" spans="1:22">
      <c r="B1115" s="226" t="s">
        <v>36</v>
      </c>
      <c r="C1115" s="227">
        <f t="shared" si="303"/>
        <v>0</v>
      </c>
      <c r="D1115" s="228">
        <f t="shared" si="304"/>
        <v>0</v>
      </c>
      <c r="E1115" s="229">
        <f t="shared" si="305"/>
        <v>0</v>
      </c>
      <c r="F1115" s="230">
        <f t="shared" si="306"/>
        <v>0</v>
      </c>
      <c r="G1115" s="228">
        <f t="shared" si="307"/>
        <v>0</v>
      </c>
      <c r="H1115" s="231">
        <f t="shared" si="308"/>
        <v>0</v>
      </c>
      <c r="I1115" s="261" t="s">
        <v>191</v>
      </c>
      <c r="J1115" s="237" t="s">
        <v>191</v>
      </c>
      <c r="K1115" s="262" t="s">
        <v>191</v>
      </c>
      <c r="L1115" s="226" t="s">
        <v>36</v>
      </c>
      <c r="N1115" s="213">
        <v>0</v>
      </c>
      <c r="O1115" s="213">
        <v>0</v>
      </c>
      <c r="P1115" s="213">
        <v>0</v>
      </c>
      <c r="Q1115" s="213">
        <v>0</v>
      </c>
      <c r="R1115" s="213">
        <v>0</v>
      </c>
      <c r="S1115" s="213">
        <v>0</v>
      </c>
      <c r="T1115" s="213" t="s">
        <v>191</v>
      </c>
      <c r="U1115" s="213" t="s">
        <v>191</v>
      </c>
      <c r="V1115" s="213" t="s">
        <v>191</v>
      </c>
    </row>
    <row r="1116" spans="1:22">
      <c r="B1116" s="226" t="s">
        <v>37</v>
      </c>
      <c r="C1116" s="227">
        <f t="shared" si="303"/>
        <v>0</v>
      </c>
      <c r="D1116" s="228">
        <f t="shared" si="304"/>
        <v>0</v>
      </c>
      <c r="E1116" s="229">
        <f t="shared" si="305"/>
        <v>0</v>
      </c>
      <c r="F1116" s="230">
        <f t="shared" si="306"/>
        <v>0</v>
      </c>
      <c r="G1116" s="228">
        <f t="shared" si="307"/>
        <v>0</v>
      </c>
      <c r="H1116" s="231">
        <f t="shared" si="308"/>
        <v>0</v>
      </c>
      <c r="I1116" s="261" t="s">
        <v>191</v>
      </c>
      <c r="J1116" s="237" t="s">
        <v>191</v>
      </c>
      <c r="K1116" s="262" t="s">
        <v>191</v>
      </c>
      <c r="L1116" s="226" t="s">
        <v>157</v>
      </c>
      <c r="N1116" s="213">
        <v>0</v>
      </c>
      <c r="O1116" s="213">
        <v>0</v>
      </c>
      <c r="P1116" s="213">
        <v>0</v>
      </c>
      <c r="Q1116" s="213">
        <v>0</v>
      </c>
      <c r="R1116" s="213">
        <v>0</v>
      </c>
      <c r="S1116" s="213">
        <v>0</v>
      </c>
      <c r="T1116" s="213" t="s">
        <v>191</v>
      </c>
      <c r="U1116" s="213" t="s">
        <v>191</v>
      </c>
      <c r="V1116" s="213" t="s">
        <v>191</v>
      </c>
    </row>
    <row r="1117" spans="1:22">
      <c r="B1117" s="226" t="s">
        <v>38</v>
      </c>
      <c r="C1117" s="227">
        <f t="shared" si="303"/>
        <v>0</v>
      </c>
      <c r="D1117" s="228">
        <f t="shared" si="304"/>
        <v>0</v>
      </c>
      <c r="E1117" s="229">
        <f t="shared" si="305"/>
        <v>0</v>
      </c>
      <c r="F1117" s="230">
        <f t="shared" si="306"/>
        <v>0</v>
      </c>
      <c r="G1117" s="228">
        <f t="shared" si="307"/>
        <v>0</v>
      </c>
      <c r="H1117" s="231">
        <f t="shared" si="308"/>
        <v>0</v>
      </c>
      <c r="I1117" s="261" t="s">
        <v>191</v>
      </c>
      <c r="J1117" s="237" t="s">
        <v>191</v>
      </c>
      <c r="K1117" s="262" t="s">
        <v>191</v>
      </c>
      <c r="L1117" s="226" t="s">
        <v>38</v>
      </c>
      <c r="N1117" s="213">
        <v>0</v>
      </c>
      <c r="O1117" s="213">
        <v>0</v>
      </c>
      <c r="P1117" s="213">
        <v>0</v>
      </c>
      <c r="Q1117" s="213">
        <v>0</v>
      </c>
      <c r="R1117" s="213">
        <v>0</v>
      </c>
      <c r="S1117" s="213">
        <v>0</v>
      </c>
      <c r="T1117" s="213" t="s">
        <v>191</v>
      </c>
      <c r="U1117" s="213" t="s">
        <v>191</v>
      </c>
      <c r="V1117" s="213" t="s">
        <v>191</v>
      </c>
    </row>
    <row r="1118" spans="1:22">
      <c r="B1118" s="226" t="s">
        <v>39</v>
      </c>
      <c r="C1118" s="227">
        <f t="shared" si="303"/>
        <v>0</v>
      </c>
      <c r="D1118" s="228">
        <f t="shared" si="304"/>
        <v>0</v>
      </c>
      <c r="E1118" s="229">
        <f t="shared" si="305"/>
        <v>0</v>
      </c>
      <c r="F1118" s="230">
        <f t="shared" si="306"/>
        <v>0</v>
      </c>
      <c r="G1118" s="228">
        <f t="shared" si="307"/>
        <v>0</v>
      </c>
      <c r="H1118" s="231">
        <f t="shared" si="308"/>
        <v>0</v>
      </c>
      <c r="I1118" s="261" t="s">
        <v>191</v>
      </c>
      <c r="J1118" s="237" t="s">
        <v>191</v>
      </c>
      <c r="K1118" s="262" t="s">
        <v>191</v>
      </c>
      <c r="L1118" s="226" t="s">
        <v>39</v>
      </c>
      <c r="N1118" s="213">
        <v>0</v>
      </c>
      <c r="O1118" s="213">
        <v>0</v>
      </c>
      <c r="P1118" s="213">
        <v>0</v>
      </c>
      <c r="Q1118" s="213">
        <v>0</v>
      </c>
      <c r="R1118" s="213">
        <v>0</v>
      </c>
      <c r="S1118" s="213">
        <v>0</v>
      </c>
      <c r="T1118" s="213" t="s">
        <v>191</v>
      </c>
      <c r="U1118" s="213" t="s">
        <v>191</v>
      </c>
      <c r="V1118" s="213" t="s">
        <v>191</v>
      </c>
    </row>
    <row r="1119" spans="1:22">
      <c r="B1119" s="226" t="s">
        <v>40</v>
      </c>
      <c r="C1119" s="227">
        <f t="shared" si="303"/>
        <v>0</v>
      </c>
      <c r="D1119" s="228">
        <f t="shared" si="304"/>
        <v>0</v>
      </c>
      <c r="E1119" s="229">
        <f t="shared" si="305"/>
        <v>0</v>
      </c>
      <c r="F1119" s="230">
        <f t="shared" si="306"/>
        <v>0</v>
      </c>
      <c r="G1119" s="228">
        <f t="shared" si="307"/>
        <v>0</v>
      </c>
      <c r="H1119" s="231">
        <f t="shared" si="308"/>
        <v>0</v>
      </c>
      <c r="I1119" s="261" t="s">
        <v>191</v>
      </c>
      <c r="J1119" s="237" t="s">
        <v>191</v>
      </c>
      <c r="K1119" s="262" t="s">
        <v>191</v>
      </c>
      <c r="L1119" s="226" t="s">
        <v>40</v>
      </c>
      <c r="N1119" s="213">
        <v>0</v>
      </c>
      <c r="O1119" s="213">
        <v>0</v>
      </c>
      <c r="P1119" s="213">
        <v>0</v>
      </c>
      <c r="Q1119" s="213">
        <v>0</v>
      </c>
      <c r="R1119" s="213">
        <v>0</v>
      </c>
      <c r="S1119" s="213">
        <v>0</v>
      </c>
      <c r="T1119" s="213" t="s">
        <v>191</v>
      </c>
      <c r="U1119" s="213" t="s">
        <v>191</v>
      </c>
      <c r="V1119" s="213" t="s">
        <v>191</v>
      </c>
    </row>
    <row r="1120" spans="1:22">
      <c r="B1120" s="226" t="s">
        <v>260</v>
      </c>
      <c r="C1120" s="227">
        <f t="shared" si="303"/>
        <v>0</v>
      </c>
      <c r="D1120" s="228">
        <f t="shared" si="304"/>
        <v>0</v>
      </c>
      <c r="E1120" s="229">
        <f t="shared" si="305"/>
        <v>0</v>
      </c>
      <c r="F1120" s="230">
        <f t="shared" si="306"/>
        <v>0</v>
      </c>
      <c r="G1120" s="228">
        <f t="shared" si="307"/>
        <v>0</v>
      </c>
      <c r="H1120" s="231">
        <f t="shared" si="308"/>
        <v>0</v>
      </c>
      <c r="I1120" s="261" t="s">
        <v>191</v>
      </c>
      <c r="J1120" s="237" t="s">
        <v>191</v>
      </c>
      <c r="K1120" s="262" t="s">
        <v>191</v>
      </c>
      <c r="L1120" s="226" t="s">
        <v>259</v>
      </c>
      <c r="N1120" s="213">
        <v>0</v>
      </c>
      <c r="O1120" s="213">
        <v>0</v>
      </c>
      <c r="P1120" s="213">
        <v>0</v>
      </c>
      <c r="Q1120" s="213">
        <v>0</v>
      </c>
      <c r="R1120" s="213">
        <v>0</v>
      </c>
      <c r="S1120" s="213">
        <v>0</v>
      </c>
      <c r="T1120" s="213" t="s">
        <v>191</v>
      </c>
      <c r="U1120" s="213" t="s">
        <v>191</v>
      </c>
      <c r="V1120" s="213" t="s">
        <v>191</v>
      </c>
    </row>
    <row r="1121" spans="2:22">
      <c r="B1121" s="235" t="s">
        <v>41</v>
      </c>
      <c r="C1121" s="227">
        <f t="shared" si="303"/>
        <v>0</v>
      </c>
      <c r="D1121" s="228">
        <f t="shared" si="304"/>
        <v>0</v>
      </c>
      <c r="E1121" s="229">
        <f t="shared" si="305"/>
        <v>0</v>
      </c>
      <c r="F1121" s="230">
        <f t="shared" si="306"/>
        <v>0</v>
      </c>
      <c r="G1121" s="228">
        <f t="shared" si="307"/>
        <v>0</v>
      </c>
      <c r="H1121" s="231">
        <f t="shared" si="308"/>
        <v>0</v>
      </c>
      <c r="I1121" s="261" t="s">
        <v>191</v>
      </c>
      <c r="J1121" s="237" t="s">
        <v>191</v>
      </c>
      <c r="K1121" s="262" t="s">
        <v>191</v>
      </c>
      <c r="L1121" s="235" t="s">
        <v>41</v>
      </c>
      <c r="N1121" s="213">
        <v>0</v>
      </c>
      <c r="O1121" s="213">
        <v>0</v>
      </c>
      <c r="P1121" s="213">
        <v>0</v>
      </c>
      <c r="Q1121" s="213">
        <v>0</v>
      </c>
      <c r="R1121" s="213">
        <v>0</v>
      </c>
      <c r="S1121" s="213">
        <v>0</v>
      </c>
      <c r="T1121" s="213" t="s">
        <v>191</v>
      </c>
      <c r="U1121" s="213" t="s">
        <v>191</v>
      </c>
      <c r="V1121" s="213" t="s">
        <v>191</v>
      </c>
    </row>
    <row r="1122" spans="2:22">
      <c r="B1122" s="226" t="s">
        <v>42</v>
      </c>
      <c r="C1122" s="227">
        <f t="shared" si="303"/>
        <v>0</v>
      </c>
      <c r="D1122" s="228">
        <f t="shared" si="304"/>
        <v>0</v>
      </c>
      <c r="E1122" s="229">
        <f t="shared" si="305"/>
        <v>0</v>
      </c>
      <c r="F1122" s="230">
        <f t="shared" si="306"/>
        <v>0</v>
      </c>
      <c r="G1122" s="228">
        <f t="shared" si="307"/>
        <v>0</v>
      </c>
      <c r="H1122" s="231">
        <f t="shared" si="308"/>
        <v>0</v>
      </c>
      <c r="I1122" s="261" t="s">
        <v>191</v>
      </c>
      <c r="J1122" s="237" t="s">
        <v>191</v>
      </c>
      <c r="K1122" s="262" t="s">
        <v>191</v>
      </c>
      <c r="L1122" s="226" t="s">
        <v>42</v>
      </c>
      <c r="N1122" s="213">
        <v>0</v>
      </c>
      <c r="O1122" s="213">
        <v>0</v>
      </c>
      <c r="P1122" s="213">
        <v>0</v>
      </c>
      <c r="Q1122" s="213">
        <v>0</v>
      </c>
      <c r="R1122" s="213">
        <v>0</v>
      </c>
      <c r="S1122" s="213">
        <v>0</v>
      </c>
      <c r="T1122" s="213" t="s">
        <v>191</v>
      </c>
      <c r="U1122" s="213" t="s">
        <v>191</v>
      </c>
      <c r="V1122" s="213" t="s">
        <v>191</v>
      </c>
    </row>
    <row r="1123" spans="2:22">
      <c r="B1123" s="226" t="s">
        <v>43</v>
      </c>
      <c r="C1123" s="227">
        <f t="shared" si="303"/>
        <v>0</v>
      </c>
      <c r="D1123" s="228">
        <f t="shared" si="304"/>
        <v>0</v>
      </c>
      <c r="E1123" s="229">
        <f t="shared" si="305"/>
        <v>0</v>
      </c>
      <c r="F1123" s="230">
        <f t="shared" si="306"/>
        <v>0</v>
      </c>
      <c r="G1123" s="228">
        <f t="shared" si="307"/>
        <v>0</v>
      </c>
      <c r="H1123" s="231">
        <f t="shared" si="308"/>
        <v>0</v>
      </c>
      <c r="I1123" s="261" t="s">
        <v>191</v>
      </c>
      <c r="J1123" s="237" t="s">
        <v>191</v>
      </c>
      <c r="K1123" s="262" t="s">
        <v>191</v>
      </c>
      <c r="L1123" s="226" t="s">
        <v>43</v>
      </c>
      <c r="N1123" s="213">
        <v>0</v>
      </c>
      <c r="O1123" s="213">
        <v>0</v>
      </c>
      <c r="P1123" s="213">
        <v>0</v>
      </c>
      <c r="Q1123" s="213">
        <v>0</v>
      </c>
      <c r="R1123" s="213">
        <v>0</v>
      </c>
      <c r="S1123" s="213">
        <v>0</v>
      </c>
      <c r="T1123" s="213" t="s">
        <v>191</v>
      </c>
      <c r="U1123" s="213" t="s">
        <v>191</v>
      </c>
      <c r="V1123" s="213" t="s">
        <v>191</v>
      </c>
    </row>
    <row r="1124" spans="2:22">
      <c r="B1124" s="226" t="s">
        <v>44</v>
      </c>
      <c r="C1124" s="227">
        <f t="shared" si="303"/>
        <v>0</v>
      </c>
      <c r="D1124" s="228">
        <f t="shared" si="304"/>
        <v>0</v>
      </c>
      <c r="E1124" s="229">
        <f t="shared" si="305"/>
        <v>0</v>
      </c>
      <c r="F1124" s="230">
        <f t="shared" si="306"/>
        <v>0</v>
      </c>
      <c r="G1124" s="228">
        <f t="shared" si="307"/>
        <v>0</v>
      </c>
      <c r="H1124" s="231">
        <f t="shared" si="308"/>
        <v>0</v>
      </c>
      <c r="I1124" s="261" t="s">
        <v>191</v>
      </c>
      <c r="J1124" s="237" t="s">
        <v>191</v>
      </c>
      <c r="K1124" s="262" t="s">
        <v>191</v>
      </c>
      <c r="L1124" s="226" t="s">
        <v>44</v>
      </c>
      <c r="N1124" s="213">
        <v>0</v>
      </c>
      <c r="O1124" s="213">
        <v>0</v>
      </c>
      <c r="P1124" s="213">
        <v>0</v>
      </c>
      <c r="Q1124" s="213">
        <v>0</v>
      </c>
      <c r="R1124" s="213">
        <v>0</v>
      </c>
      <c r="S1124" s="213">
        <v>0</v>
      </c>
      <c r="T1124" s="213" t="s">
        <v>191</v>
      </c>
      <c r="U1124" s="213" t="s">
        <v>191</v>
      </c>
      <c r="V1124" s="213" t="s">
        <v>191</v>
      </c>
    </row>
    <row r="1125" spans="2:22">
      <c r="B1125" s="226" t="s">
        <v>45</v>
      </c>
      <c r="C1125" s="227">
        <f t="shared" si="303"/>
        <v>0</v>
      </c>
      <c r="D1125" s="228">
        <f t="shared" si="304"/>
        <v>0</v>
      </c>
      <c r="E1125" s="229">
        <f t="shared" si="305"/>
        <v>0</v>
      </c>
      <c r="F1125" s="230">
        <f t="shared" si="306"/>
        <v>0</v>
      </c>
      <c r="G1125" s="228">
        <f t="shared" si="307"/>
        <v>0</v>
      </c>
      <c r="H1125" s="231">
        <f t="shared" si="308"/>
        <v>0</v>
      </c>
      <c r="I1125" s="261" t="s">
        <v>191</v>
      </c>
      <c r="J1125" s="237" t="s">
        <v>191</v>
      </c>
      <c r="K1125" s="262" t="s">
        <v>191</v>
      </c>
      <c r="L1125" s="226" t="s">
        <v>45</v>
      </c>
      <c r="N1125" s="213">
        <v>0</v>
      </c>
      <c r="O1125" s="213">
        <v>0</v>
      </c>
      <c r="P1125" s="213">
        <v>0</v>
      </c>
      <c r="Q1125" s="213">
        <v>0</v>
      </c>
      <c r="R1125" s="213">
        <v>0</v>
      </c>
      <c r="S1125" s="213">
        <v>0</v>
      </c>
      <c r="T1125" s="213" t="s">
        <v>191</v>
      </c>
      <c r="U1125" s="213" t="s">
        <v>191</v>
      </c>
      <c r="V1125" s="213" t="s">
        <v>191</v>
      </c>
    </row>
    <row r="1126" spans="2:22">
      <c r="B1126" s="226" t="s">
        <v>46</v>
      </c>
      <c r="C1126" s="227">
        <f t="shared" si="303"/>
        <v>0</v>
      </c>
      <c r="D1126" s="228">
        <f t="shared" si="304"/>
        <v>0</v>
      </c>
      <c r="E1126" s="229">
        <f t="shared" si="305"/>
        <v>0</v>
      </c>
      <c r="F1126" s="230">
        <f t="shared" si="306"/>
        <v>0</v>
      </c>
      <c r="G1126" s="228">
        <f t="shared" si="307"/>
        <v>0</v>
      </c>
      <c r="H1126" s="231">
        <f t="shared" si="308"/>
        <v>0</v>
      </c>
      <c r="I1126" s="261" t="s">
        <v>191</v>
      </c>
      <c r="J1126" s="237" t="s">
        <v>191</v>
      </c>
      <c r="K1126" s="262" t="s">
        <v>191</v>
      </c>
      <c r="L1126" s="226" t="s">
        <v>46</v>
      </c>
      <c r="N1126" s="213">
        <v>0</v>
      </c>
      <c r="O1126" s="213">
        <v>0</v>
      </c>
      <c r="P1126" s="213">
        <v>0</v>
      </c>
      <c r="Q1126" s="213">
        <v>0</v>
      </c>
      <c r="R1126" s="213">
        <v>0</v>
      </c>
      <c r="S1126" s="213">
        <v>0</v>
      </c>
      <c r="T1126" s="213" t="s">
        <v>191</v>
      </c>
      <c r="U1126" s="213" t="s">
        <v>191</v>
      </c>
      <c r="V1126" s="213" t="s">
        <v>191</v>
      </c>
    </row>
    <row r="1127" spans="2:22">
      <c r="B1127" s="226" t="s">
        <v>47</v>
      </c>
      <c r="C1127" s="227">
        <f t="shared" si="303"/>
        <v>0</v>
      </c>
      <c r="D1127" s="228">
        <f t="shared" si="304"/>
        <v>0</v>
      </c>
      <c r="E1127" s="229">
        <f t="shared" si="305"/>
        <v>0</v>
      </c>
      <c r="F1127" s="230">
        <f t="shared" si="306"/>
        <v>0</v>
      </c>
      <c r="G1127" s="228">
        <f t="shared" si="307"/>
        <v>0</v>
      </c>
      <c r="H1127" s="231">
        <f t="shared" si="308"/>
        <v>0</v>
      </c>
      <c r="I1127" s="261" t="s">
        <v>191</v>
      </c>
      <c r="J1127" s="237" t="s">
        <v>191</v>
      </c>
      <c r="K1127" s="262" t="s">
        <v>191</v>
      </c>
      <c r="L1127" s="226" t="s">
        <v>47</v>
      </c>
      <c r="N1127" s="213">
        <v>0</v>
      </c>
      <c r="O1127" s="213">
        <v>0</v>
      </c>
      <c r="P1127" s="213">
        <v>0</v>
      </c>
      <c r="Q1127" s="213">
        <v>0</v>
      </c>
      <c r="R1127" s="213">
        <v>0</v>
      </c>
      <c r="S1127" s="213">
        <v>0</v>
      </c>
      <c r="T1127" s="213" t="s">
        <v>191</v>
      </c>
      <c r="U1127" s="213" t="s">
        <v>191</v>
      </c>
      <c r="V1127" s="213" t="s">
        <v>191</v>
      </c>
    </row>
    <row r="1128" spans="2:22">
      <c r="B1128" s="226" t="s">
        <v>48</v>
      </c>
      <c r="C1128" s="227">
        <f t="shared" si="303"/>
        <v>0</v>
      </c>
      <c r="D1128" s="228">
        <f t="shared" si="304"/>
        <v>0</v>
      </c>
      <c r="E1128" s="229">
        <f t="shared" si="305"/>
        <v>0</v>
      </c>
      <c r="F1128" s="230">
        <f t="shared" si="306"/>
        <v>0</v>
      </c>
      <c r="G1128" s="228">
        <f t="shared" si="307"/>
        <v>0</v>
      </c>
      <c r="H1128" s="231">
        <f t="shared" si="308"/>
        <v>0</v>
      </c>
      <c r="I1128" s="261" t="s">
        <v>191</v>
      </c>
      <c r="J1128" s="237" t="s">
        <v>191</v>
      </c>
      <c r="K1128" s="262" t="s">
        <v>191</v>
      </c>
      <c r="L1128" s="226" t="s">
        <v>48</v>
      </c>
      <c r="N1128" s="213">
        <v>0</v>
      </c>
      <c r="O1128" s="213">
        <v>0</v>
      </c>
      <c r="P1128" s="213">
        <v>0</v>
      </c>
      <c r="Q1128" s="213">
        <v>0</v>
      </c>
      <c r="R1128" s="213">
        <v>0</v>
      </c>
      <c r="S1128" s="213">
        <v>0</v>
      </c>
      <c r="T1128" s="213" t="s">
        <v>191</v>
      </c>
      <c r="U1128" s="213" t="s">
        <v>191</v>
      </c>
      <c r="V1128" s="213" t="s">
        <v>191</v>
      </c>
    </row>
    <row r="1129" spans="2:22">
      <c r="B1129" s="226" t="s">
        <v>49</v>
      </c>
      <c r="C1129" s="227">
        <f t="shared" si="303"/>
        <v>0</v>
      </c>
      <c r="D1129" s="228">
        <f t="shared" si="304"/>
        <v>0</v>
      </c>
      <c r="E1129" s="229">
        <f t="shared" si="305"/>
        <v>0</v>
      </c>
      <c r="F1129" s="230">
        <f t="shared" si="306"/>
        <v>0</v>
      </c>
      <c r="G1129" s="228">
        <f t="shared" si="307"/>
        <v>0</v>
      </c>
      <c r="H1129" s="231">
        <f t="shared" si="308"/>
        <v>0</v>
      </c>
      <c r="I1129" s="261" t="s">
        <v>191</v>
      </c>
      <c r="J1129" s="237" t="s">
        <v>191</v>
      </c>
      <c r="K1129" s="262" t="s">
        <v>191</v>
      </c>
      <c r="L1129" s="226" t="s">
        <v>49</v>
      </c>
      <c r="N1129" s="213">
        <v>0</v>
      </c>
      <c r="O1129" s="213">
        <v>0</v>
      </c>
      <c r="P1129" s="213">
        <v>0</v>
      </c>
      <c r="Q1129" s="213">
        <v>0</v>
      </c>
      <c r="R1129" s="213">
        <v>0</v>
      </c>
      <c r="S1129" s="213">
        <v>0</v>
      </c>
      <c r="T1129" s="213" t="s">
        <v>191</v>
      </c>
      <c r="U1129" s="213" t="s">
        <v>191</v>
      </c>
      <c r="V1129" s="213" t="s">
        <v>191</v>
      </c>
    </row>
    <row r="1130" spans="2:22">
      <c r="B1130" s="226" t="s">
        <v>50</v>
      </c>
      <c r="C1130" s="227">
        <f t="shared" si="303"/>
        <v>0</v>
      </c>
      <c r="D1130" s="228">
        <f t="shared" si="304"/>
        <v>0</v>
      </c>
      <c r="E1130" s="229">
        <f t="shared" si="305"/>
        <v>0</v>
      </c>
      <c r="F1130" s="230">
        <f t="shared" si="306"/>
        <v>0</v>
      </c>
      <c r="G1130" s="228">
        <f t="shared" si="307"/>
        <v>0</v>
      </c>
      <c r="H1130" s="231">
        <f t="shared" si="308"/>
        <v>0</v>
      </c>
      <c r="I1130" s="261" t="s">
        <v>191</v>
      </c>
      <c r="J1130" s="237" t="s">
        <v>191</v>
      </c>
      <c r="K1130" s="262" t="s">
        <v>191</v>
      </c>
      <c r="L1130" s="226" t="s">
        <v>50</v>
      </c>
      <c r="N1130" s="213">
        <v>0</v>
      </c>
      <c r="O1130" s="213">
        <v>0</v>
      </c>
      <c r="P1130" s="213">
        <v>0</v>
      </c>
      <c r="Q1130" s="213">
        <v>0</v>
      </c>
      <c r="R1130" s="213">
        <v>0</v>
      </c>
      <c r="S1130" s="213">
        <v>0</v>
      </c>
      <c r="T1130" s="213" t="s">
        <v>191</v>
      </c>
      <c r="U1130" s="213" t="s">
        <v>191</v>
      </c>
      <c r="V1130" s="213" t="s">
        <v>191</v>
      </c>
    </row>
    <row r="1131" spans="2:22">
      <c r="B1131" s="226" t="s">
        <v>51</v>
      </c>
      <c r="C1131" s="227">
        <f t="shared" si="303"/>
        <v>0</v>
      </c>
      <c r="D1131" s="228">
        <f t="shared" si="304"/>
        <v>0</v>
      </c>
      <c r="E1131" s="229">
        <f t="shared" si="305"/>
        <v>0</v>
      </c>
      <c r="F1131" s="230">
        <f t="shared" si="306"/>
        <v>0</v>
      </c>
      <c r="G1131" s="228">
        <f t="shared" si="307"/>
        <v>0</v>
      </c>
      <c r="H1131" s="231">
        <f t="shared" si="308"/>
        <v>0</v>
      </c>
      <c r="I1131" s="261" t="s">
        <v>191</v>
      </c>
      <c r="J1131" s="237" t="s">
        <v>191</v>
      </c>
      <c r="K1131" s="262" t="s">
        <v>191</v>
      </c>
      <c r="L1131" s="226" t="s">
        <v>51</v>
      </c>
      <c r="N1131" s="213">
        <v>0</v>
      </c>
      <c r="O1131" s="213">
        <v>0</v>
      </c>
      <c r="P1131" s="213">
        <v>0</v>
      </c>
      <c r="Q1131" s="213">
        <v>0</v>
      </c>
      <c r="R1131" s="213">
        <v>0</v>
      </c>
      <c r="S1131" s="213">
        <v>0</v>
      </c>
      <c r="T1131" s="213" t="s">
        <v>191</v>
      </c>
      <c r="U1131" s="213" t="s">
        <v>191</v>
      </c>
      <c r="V1131" s="213" t="s">
        <v>191</v>
      </c>
    </row>
    <row r="1132" spans="2:22">
      <c r="B1132" s="226" t="s">
        <v>52</v>
      </c>
      <c r="C1132" s="227">
        <f t="shared" si="303"/>
        <v>0</v>
      </c>
      <c r="D1132" s="228">
        <f t="shared" si="304"/>
        <v>0</v>
      </c>
      <c r="E1132" s="229">
        <f t="shared" si="305"/>
        <v>0</v>
      </c>
      <c r="F1132" s="230">
        <f t="shared" si="306"/>
        <v>0</v>
      </c>
      <c r="G1132" s="228">
        <f t="shared" si="307"/>
        <v>0</v>
      </c>
      <c r="H1132" s="231">
        <f t="shared" si="308"/>
        <v>0</v>
      </c>
      <c r="I1132" s="261" t="s">
        <v>191</v>
      </c>
      <c r="J1132" s="237" t="s">
        <v>191</v>
      </c>
      <c r="K1132" s="262" t="s">
        <v>191</v>
      </c>
      <c r="L1132" s="226" t="s">
        <v>52</v>
      </c>
      <c r="N1132" s="213">
        <v>0</v>
      </c>
      <c r="O1132" s="213">
        <v>0</v>
      </c>
      <c r="P1132" s="213">
        <v>0</v>
      </c>
      <c r="Q1132" s="213">
        <v>0</v>
      </c>
      <c r="R1132" s="213">
        <v>0</v>
      </c>
      <c r="S1132" s="213">
        <v>0</v>
      </c>
      <c r="T1132" s="213" t="s">
        <v>191</v>
      </c>
      <c r="U1132" s="213" t="s">
        <v>191</v>
      </c>
      <c r="V1132" s="213" t="s">
        <v>191</v>
      </c>
    </row>
    <row r="1133" spans="2:22">
      <c r="B1133" s="226" t="s">
        <v>53</v>
      </c>
      <c r="C1133" s="227">
        <f t="shared" si="303"/>
        <v>0</v>
      </c>
      <c r="D1133" s="228">
        <f t="shared" si="304"/>
        <v>0</v>
      </c>
      <c r="E1133" s="229">
        <f t="shared" si="305"/>
        <v>0</v>
      </c>
      <c r="F1133" s="230">
        <f t="shared" si="306"/>
        <v>0</v>
      </c>
      <c r="G1133" s="228">
        <f t="shared" si="307"/>
        <v>0</v>
      </c>
      <c r="H1133" s="231">
        <f t="shared" si="308"/>
        <v>0</v>
      </c>
      <c r="I1133" s="261" t="s">
        <v>191</v>
      </c>
      <c r="J1133" s="237" t="s">
        <v>191</v>
      </c>
      <c r="K1133" s="262" t="s">
        <v>191</v>
      </c>
      <c r="L1133" s="226" t="s">
        <v>53</v>
      </c>
      <c r="N1133" s="213">
        <v>0</v>
      </c>
      <c r="O1133" s="213">
        <v>0</v>
      </c>
      <c r="P1133" s="213">
        <v>0</v>
      </c>
      <c r="Q1133" s="213">
        <v>0</v>
      </c>
      <c r="R1133" s="213">
        <v>0</v>
      </c>
      <c r="S1133" s="213">
        <v>0</v>
      </c>
      <c r="T1133" s="213" t="s">
        <v>191</v>
      </c>
      <c r="U1133" s="213" t="s">
        <v>191</v>
      </c>
      <c r="V1133" s="213" t="s">
        <v>191</v>
      </c>
    </row>
    <row r="1134" spans="2:22">
      <c r="B1134" s="226" t="s">
        <v>54</v>
      </c>
      <c r="C1134" s="227">
        <f t="shared" si="303"/>
        <v>0</v>
      </c>
      <c r="D1134" s="228">
        <f t="shared" si="304"/>
        <v>0</v>
      </c>
      <c r="E1134" s="229">
        <f t="shared" si="305"/>
        <v>0</v>
      </c>
      <c r="F1134" s="230">
        <f t="shared" si="306"/>
        <v>0</v>
      </c>
      <c r="G1134" s="228">
        <f t="shared" si="307"/>
        <v>0</v>
      </c>
      <c r="H1134" s="231">
        <f t="shared" si="308"/>
        <v>0</v>
      </c>
      <c r="I1134" s="261" t="s">
        <v>191</v>
      </c>
      <c r="J1134" s="237" t="s">
        <v>191</v>
      </c>
      <c r="K1134" s="262" t="s">
        <v>191</v>
      </c>
      <c r="L1134" s="226" t="s">
        <v>54</v>
      </c>
      <c r="N1134" s="213">
        <v>0</v>
      </c>
      <c r="O1134" s="213">
        <v>0</v>
      </c>
      <c r="P1134" s="213">
        <v>0</v>
      </c>
      <c r="Q1134" s="213">
        <v>0</v>
      </c>
      <c r="R1134" s="213">
        <v>0</v>
      </c>
      <c r="S1134" s="213">
        <v>0</v>
      </c>
      <c r="T1134" s="213" t="s">
        <v>191</v>
      </c>
      <c r="U1134" s="213" t="s">
        <v>191</v>
      </c>
      <c r="V1134" s="213" t="s">
        <v>191</v>
      </c>
    </row>
    <row r="1135" spans="2:22">
      <c r="B1135" s="226" t="s">
        <v>55</v>
      </c>
      <c r="C1135" s="227">
        <f t="shared" si="303"/>
        <v>0</v>
      </c>
      <c r="D1135" s="228">
        <f t="shared" si="304"/>
        <v>0</v>
      </c>
      <c r="E1135" s="229">
        <f t="shared" si="305"/>
        <v>0</v>
      </c>
      <c r="F1135" s="230">
        <f t="shared" si="306"/>
        <v>0</v>
      </c>
      <c r="G1135" s="228">
        <f t="shared" si="307"/>
        <v>0</v>
      </c>
      <c r="H1135" s="231">
        <f t="shared" si="308"/>
        <v>0</v>
      </c>
      <c r="I1135" s="261" t="s">
        <v>191</v>
      </c>
      <c r="J1135" s="237" t="s">
        <v>191</v>
      </c>
      <c r="K1135" s="262" t="s">
        <v>191</v>
      </c>
      <c r="L1135" s="226" t="s">
        <v>55</v>
      </c>
      <c r="N1135" s="213">
        <v>0</v>
      </c>
      <c r="O1135" s="213">
        <v>0</v>
      </c>
      <c r="P1135" s="213">
        <v>0</v>
      </c>
      <c r="Q1135" s="213">
        <v>0</v>
      </c>
      <c r="R1135" s="213">
        <v>0</v>
      </c>
      <c r="S1135" s="213">
        <v>0</v>
      </c>
      <c r="T1135" s="213" t="s">
        <v>191</v>
      </c>
      <c r="U1135" s="213" t="s">
        <v>191</v>
      </c>
      <c r="V1135" s="213" t="s">
        <v>191</v>
      </c>
    </row>
    <row r="1136" spans="2:22">
      <c r="B1136" s="226" t="s">
        <v>56</v>
      </c>
      <c r="C1136" s="227">
        <f t="shared" si="303"/>
        <v>0</v>
      </c>
      <c r="D1136" s="228">
        <f t="shared" si="304"/>
        <v>0</v>
      </c>
      <c r="E1136" s="229">
        <f t="shared" si="305"/>
        <v>0</v>
      </c>
      <c r="F1136" s="230">
        <f t="shared" si="306"/>
        <v>0</v>
      </c>
      <c r="G1136" s="228">
        <f t="shared" si="307"/>
        <v>0</v>
      </c>
      <c r="H1136" s="231">
        <f t="shared" si="308"/>
        <v>0</v>
      </c>
      <c r="I1136" s="261" t="s">
        <v>191</v>
      </c>
      <c r="J1136" s="237" t="s">
        <v>191</v>
      </c>
      <c r="K1136" s="262" t="s">
        <v>191</v>
      </c>
      <c r="L1136" s="226" t="s">
        <v>56</v>
      </c>
      <c r="N1136" s="213">
        <v>0</v>
      </c>
      <c r="O1136" s="213">
        <v>0</v>
      </c>
      <c r="P1136" s="213">
        <v>0</v>
      </c>
      <c r="Q1136" s="213">
        <v>0</v>
      </c>
      <c r="R1136" s="213">
        <v>0</v>
      </c>
      <c r="S1136" s="213">
        <v>0</v>
      </c>
      <c r="T1136" s="213" t="s">
        <v>191</v>
      </c>
      <c r="U1136" s="213" t="s">
        <v>191</v>
      </c>
      <c r="V1136" s="213" t="s">
        <v>191</v>
      </c>
    </row>
    <row r="1137" spans="2:22">
      <c r="B1137" s="226" t="s">
        <v>57</v>
      </c>
      <c r="C1137" s="227">
        <f t="shared" si="303"/>
        <v>0</v>
      </c>
      <c r="D1137" s="228">
        <f t="shared" si="304"/>
        <v>0</v>
      </c>
      <c r="E1137" s="229">
        <f t="shared" si="305"/>
        <v>0</v>
      </c>
      <c r="F1137" s="230">
        <f t="shared" si="306"/>
        <v>0</v>
      </c>
      <c r="G1137" s="228">
        <f t="shared" si="307"/>
        <v>0</v>
      </c>
      <c r="H1137" s="231">
        <f t="shared" si="308"/>
        <v>0</v>
      </c>
      <c r="I1137" s="261" t="s">
        <v>191</v>
      </c>
      <c r="J1137" s="237" t="s">
        <v>191</v>
      </c>
      <c r="K1137" s="262" t="s">
        <v>191</v>
      </c>
      <c r="L1137" s="226" t="s">
        <v>57</v>
      </c>
      <c r="N1137" s="213">
        <v>0</v>
      </c>
      <c r="O1137" s="213">
        <v>0</v>
      </c>
      <c r="P1137" s="213">
        <v>0</v>
      </c>
      <c r="Q1137" s="213">
        <v>0</v>
      </c>
      <c r="R1137" s="213">
        <v>0</v>
      </c>
      <c r="S1137" s="213">
        <v>0</v>
      </c>
      <c r="T1137" s="213" t="s">
        <v>191</v>
      </c>
      <c r="U1137" s="213" t="s">
        <v>191</v>
      </c>
      <c r="V1137" s="213" t="s">
        <v>191</v>
      </c>
    </row>
    <row r="1138" spans="2:22">
      <c r="B1138" s="226" t="s">
        <v>58</v>
      </c>
      <c r="C1138" s="227">
        <f t="shared" si="303"/>
        <v>0</v>
      </c>
      <c r="D1138" s="228">
        <f t="shared" si="304"/>
        <v>0</v>
      </c>
      <c r="E1138" s="229">
        <f t="shared" si="305"/>
        <v>0</v>
      </c>
      <c r="F1138" s="230">
        <f t="shared" si="306"/>
        <v>0</v>
      </c>
      <c r="G1138" s="228">
        <f t="shared" si="307"/>
        <v>0</v>
      </c>
      <c r="H1138" s="231">
        <f t="shared" si="308"/>
        <v>0</v>
      </c>
      <c r="I1138" s="261" t="s">
        <v>191</v>
      </c>
      <c r="J1138" s="237" t="s">
        <v>191</v>
      </c>
      <c r="K1138" s="262" t="s">
        <v>191</v>
      </c>
      <c r="L1138" s="226" t="s">
        <v>58</v>
      </c>
      <c r="N1138" s="213">
        <v>0</v>
      </c>
      <c r="O1138" s="213">
        <v>0</v>
      </c>
      <c r="P1138" s="213">
        <v>0</v>
      </c>
      <c r="Q1138" s="213">
        <v>0</v>
      </c>
      <c r="R1138" s="213">
        <v>0</v>
      </c>
      <c r="S1138" s="213">
        <v>0</v>
      </c>
      <c r="T1138" s="213" t="s">
        <v>191</v>
      </c>
      <c r="U1138" s="213" t="s">
        <v>191</v>
      </c>
      <c r="V1138" s="213" t="s">
        <v>191</v>
      </c>
    </row>
    <row r="1139" spans="2:22">
      <c r="B1139" s="226" t="s">
        <v>59</v>
      </c>
      <c r="C1139" s="227">
        <f t="shared" si="303"/>
        <v>0</v>
      </c>
      <c r="D1139" s="228">
        <f t="shared" si="304"/>
        <v>0</v>
      </c>
      <c r="E1139" s="229">
        <f t="shared" si="305"/>
        <v>0</v>
      </c>
      <c r="F1139" s="230">
        <f t="shared" si="306"/>
        <v>0</v>
      </c>
      <c r="G1139" s="228">
        <f t="shared" si="307"/>
        <v>0</v>
      </c>
      <c r="H1139" s="231">
        <f t="shared" si="308"/>
        <v>0</v>
      </c>
      <c r="I1139" s="261" t="s">
        <v>191</v>
      </c>
      <c r="J1139" s="237" t="s">
        <v>191</v>
      </c>
      <c r="K1139" s="262" t="s">
        <v>191</v>
      </c>
      <c r="L1139" s="226" t="s">
        <v>59</v>
      </c>
      <c r="N1139" s="213">
        <v>0</v>
      </c>
      <c r="O1139" s="213">
        <v>0</v>
      </c>
      <c r="P1139" s="213">
        <v>0</v>
      </c>
      <c r="Q1139" s="213">
        <v>0</v>
      </c>
      <c r="R1139" s="213">
        <v>0</v>
      </c>
      <c r="S1139" s="213">
        <v>0</v>
      </c>
      <c r="T1139" s="213" t="s">
        <v>191</v>
      </c>
      <c r="U1139" s="213" t="s">
        <v>191</v>
      </c>
      <c r="V1139" s="213" t="s">
        <v>191</v>
      </c>
    </row>
    <row r="1140" spans="2:22">
      <c r="B1140" s="226" t="s">
        <v>60</v>
      </c>
      <c r="C1140" s="227">
        <f t="shared" si="303"/>
        <v>0</v>
      </c>
      <c r="D1140" s="228">
        <f t="shared" si="304"/>
        <v>0</v>
      </c>
      <c r="E1140" s="229">
        <f t="shared" si="305"/>
        <v>0</v>
      </c>
      <c r="F1140" s="230">
        <f t="shared" si="306"/>
        <v>0</v>
      </c>
      <c r="G1140" s="228">
        <f t="shared" si="307"/>
        <v>0</v>
      </c>
      <c r="H1140" s="231">
        <f t="shared" si="308"/>
        <v>0</v>
      </c>
      <c r="I1140" s="261" t="s">
        <v>191</v>
      </c>
      <c r="J1140" s="237" t="s">
        <v>191</v>
      </c>
      <c r="K1140" s="262" t="s">
        <v>191</v>
      </c>
      <c r="L1140" s="226" t="s">
        <v>60</v>
      </c>
      <c r="N1140" s="213">
        <v>0</v>
      </c>
      <c r="O1140" s="213">
        <v>0</v>
      </c>
      <c r="P1140" s="213">
        <v>0</v>
      </c>
      <c r="Q1140" s="213">
        <v>0</v>
      </c>
      <c r="R1140" s="213">
        <v>0</v>
      </c>
      <c r="S1140" s="213">
        <v>0</v>
      </c>
      <c r="T1140" s="213" t="s">
        <v>191</v>
      </c>
      <c r="U1140" s="213" t="s">
        <v>191</v>
      </c>
      <c r="V1140" s="213" t="s">
        <v>191</v>
      </c>
    </row>
    <row r="1141" spans="2:22">
      <c r="B1141" s="226" t="s">
        <v>61</v>
      </c>
      <c r="C1141" s="227">
        <f t="shared" si="303"/>
        <v>0</v>
      </c>
      <c r="D1141" s="228">
        <f t="shared" si="304"/>
        <v>0</v>
      </c>
      <c r="E1141" s="229">
        <f t="shared" si="305"/>
        <v>0</v>
      </c>
      <c r="F1141" s="230">
        <f t="shared" si="306"/>
        <v>0</v>
      </c>
      <c r="G1141" s="228">
        <f t="shared" si="307"/>
        <v>0</v>
      </c>
      <c r="H1141" s="231">
        <f t="shared" si="308"/>
        <v>0</v>
      </c>
      <c r="I1141" s="261" t="s">
        <v>191</v>
      </c>
      <c r="J1141" s="237" t="s">
        <v>191</v>
      </c>
      <c r="K1141" s="262" t="s">
        <v>191</v>
      </c>
      <c r="L1141" s="226" t="s">
        <v>61</v>
      </c>
      <c r="N1141" s="213">
        <v>0</v>
      </c>
      <c r="O1141" s="213">
        <v>0</v>
      </c>
      <c r="P1141" s="213">
        <v>0</v>
      </c>
      <c r="Q1141" s="213">
        <v>0</v>
      </c>
      <c r="R1141" s="213">
        <v>0</v>
      </c>
      <c r="S1141" s="213">
        <v>0</v>
      </c>
      <c r="T1141" s="213" t="s">
        <v>191</v>
      </c>
      <c r="U1141" s="213" t="s">
        <v>191</v>
      </c>
      <c r="V1141" s="213" t="s">
        <v>191</v>
      </c>
    </row>
    <row r="1142" spans="2:22">
      <c r="B1142" s="226" t="s">
        <v>62</v>
      </c>
      <c r="C1142" s="227">
        <f t="shared" si="303"/>
        <v>0</v>
      </c>
      <c r="D1142" s="228">
        <f t="shared" si="304"/>
        <v>0</v>
      </c>
      <c r="E1142" s="229">
        <f t="shared" si="305"/>
        <v>0</v>
      </c>
      <c r="F1142" s="230">
        <f t="shared" si="306"/>
        <v>0</v>
      </c>
      <c r="G1142" s="228">
        <f t="shared" si="307"/>
        <v>0</v>
      </c>
      <c r="H1142" s="231">
        <f t="shared" si="308"/>
        <v>0</v>
      </c>
      <c r="I1142" s="261" t="s">
        <v>191</v>
      </c>
      <c r="J1142" s="237" t="s">
        <v>191</v>
      </c>
      <c r="K1142" s="262" t="s">
        <v>191</v>
      </c>
      <c r="L1142" s="226" t="s">
        <v>62</v>
      </c>
      <c r="N1142" s="213">
        <v>0</v>
      </c>
      <c r="O1142" s="213">
        <v>0</v>
      </c>
      <c r="P1142" s="213">
        <v>0</v>
      </c>
      <c r="Q1142" s="213">
        <v>0</v>
      </c>
      <c r="R1142" s="213">
        <v>0</v>
      </c>
      <c r="S1142" s="213">
        <v>0</v>
      </c>
      <c r="T1142" s="213" t="s">
        <v>191</v>
      </c>
      <c r="U1142" s="213" t="s">
        <v>191</v>
      </c>
      <c r="V1142" s="213" t="s">
        <v>191</v>
      </c>
    </row>
    <row r="1143" spans="2:22">
      <c r="B1143" s="226" t="s">
        <v>63</v>
      </c>
      <c r="C1143" s="227">
        <f t="shared" si="303"/>
        <v>0</v>
      </c>
      <c r="D1143" s="228">
        <f t="shared" si="304"/>
        <v>0</v>
      </c>
      <c r="E1143" s="229">
        <f t="shared" si="305"/>
        <v>0</v>
      </c>
      <c r="F1143" s="230">
        <f t="shared" si="306"/>
        <v>0</v>
      </c>
      <c r="G1143" s="228">
        <f t="shared" si="307"/>
        <v>0</v>
      </c>
      <c r="H1143" s="231">
        <f t="shared" si="308"/>
        <v>0</v>
      </c>
      <c r="I1143" s="261" t="s">
        <v>191</v>
      </c>
      <c r="J1143" s="237" t="s">
        <v>191</v>
      </c>
      <c r="K1143" s="262" t="s">
        <v>191</v>
      </c>
      <c r="L1143" s="226" t="s">
        <v>63</v>
      </c>
      <c r="N1143" s="213">
        <v>0</v>
      </c>
      <c r="O1143" s="213">
        <v>0</v>
      </c>
      <c r="P1143" s="213">
        <v>0</v>
      </c>
      <c r="Q1143" s="213">
        <v>0</v>
      </c>
      <c r="R1143" s="213">
        <v>0</v>
      </c>
      <c r="S1143" s="213">
        <v>0</v>
      </c>
      <c r="T1143" s="213" t="s">
        <v>191</v>
      </c>
      <c r="U1143" s="213" t="s">
        <v>191</v>
      </c>
      <c r="V1143" s="213" t="s">
        <v>191</v>
      </c>
    </row>
    <row r="1144" spans="2:22">
      <c r="B1144" s="226" t="s">
        <v>64</v>
      </c>
      <c r="C1144" s="227">
        <f t="shared" si="303"/>
        <v>0</v>
      </c>
      <c r="D1144" s="228">
        <f t="shared" si="304"/>
        <v>0</v>
      </c>
      <c r="E1144" s="229">
        <f t="shared" si="305"/>
        <v>0</v>
      </c>
      <c r="F1144" s="230">
        <f t="shared" si="306"/>
        <v>0</v>
      </c>
      <c r="G1144" s="228">
        <f t="shared" si="307"/>
        <v>0</v>
      </c>
      <c r="H1144" s="231">
        <f t="shared" si="308"/>
        <v>0</v>
      </c>
      <c r="I1144" s="261" t="s">
        <v>191</v>
      </c>
      <c r="J1144" s="237" t="s">
        <v>191</v>
      </c>
      <c r="K1144" s="262" t="s">
        <v>191</v>
      </c>
      <c r="L1144" s="226" t="s">
        <v>64</v>
      </c>
      <c r="N1144" s="213">
        <v>0</v>
      </c>
      <c r="O1144" s="213">
        <v>0</v>
      </c>
      <c r="P1144" s="213">
        <v>0</v>
      </c>
      <c r="Q1144" s="213">
        <v>0</v>
      </c>
      <c r="R1144" s="213">
        <v>0</v>
      </c>
      <c r="S1144" s="213">
        <v>0</v>
      </c>
      <c r="T1144" s="213" t="s">
        <v>191</v>
      </c>
      <c r="U1144" s="213" t="s">
        <v>191</v>
      </c>
      <c r="V1144" s="213" t="s">
        <v>191</v>
      </c>
    </row>
    <row r="1145" spans="2:22">
      <c r="B1145" s="226" t="s">
        <v>65</v>
      </c>
      <c r="C1145" s="227">
        <f t="shared" si="303"/>
        <v>0</v>
      </c>
      <c r="D1145" s="228">
        <f t="shared" si="304"/>
        <v>0</v>
      </c>
      <c r="E1145" s="229">
        <f t="shared" si="305"/>
        <v>0</v>
      </c>
      <c r="F1145" s="230">
        <f t="shared" si="306"/>
        <v>0</v>
      </c>
      <c r="G1145" s="228">
        <f t="shared" si="307"/>
        <v>0</v>
      </c>
      <c r="H1145" s="231">
        <f t="shared" si="308"/>
        <v>0</v>
      </c>
      <c r="I1145" s="261" t="s">
        <v>191</v>
      </c>
      <c r="J1145" s="237" t="s">
        <v>191</v>
      </c>
      <c r="K1145" s="262" t="s">
        <v>191</v>
      </c>
      <c r="L1145" s="226" t="s">
        <v>65</v>
      </c>
      <c r="N1145" s="213">
        <v>0</v>
      </c>
      <c r="O1145" s="213">
        <v>0</v>
      </c>
      <c r="P1145" s="213">
        <v>0</v>
      </c>
      <c r="Q1145" s="213">
        <v>0</v>
      </c>
      <c r="R1145" s="213">
        <v>0</v>
      </c>
      <c r="S1145" s="213">
        <v>0</v>
      </c>
      <c r="T1145" s="213" t="s">
        <v>191</v>
      </c>
      <c r="U1145" s="213" t="s">
        <v>191</v>
      </c>
      <c r="V1145" s="213" t="s">
        <v>191</v>
      </c>
    </row>
    <row r="1146" spans="2:22">
      <c r="B1146" s="226" t="s">
        <v>66</v>
      </c>
      <c r="C1146" s="227">
        <f t="shared" si="303"/>
        <v>0</v>
      </c>
      <c r="D1146" s="236">
        <f t="shared" si="304"/>
        <v>0</v>
      </c>
      <c r="E1146" s="229">
        <f t="shared" si="305"/>
        <v>0</v>
      </c>
      <c r="F1146" s="230">
        <f t="shared" si="306"/>
        <v>0</v>
      </c>
      <c r="G1146" s="236">
        <f t="shared" si="307"/>
        <v>0</v>
      </c>
      <c r="H1146" s="231">
        <f t="shared" si="308"/>
        <v>0</v>
      </c>
      <c r="I1146" s="261" t="s">
        <v>191</v>
      </c>
      <c r="J1146" s="237" t="s">
        <v>191</v>
      </c>
      <c r="K1146" s="262" t="s">
        <v>191</v>
      </c>
      <c r="L1146" s="226" t="s">
        <v>66</v>
      </c>
      <c r="N1146" s="213">
        <v>0</v>
      </c>
      <c r="O1146" s="213">
        <v>0</v>
      </c>
      <c r="P1146" s="213">
        <v>0</v>
      </c>
      <c r="Q1146" s="213">
        <v>0</v>
      </c>
      <c r="R1146" s="213">
        <v>0</v>
      </c>
      <c r="S1146" s="213">
        <v>0</v>
      </c>
      <c r="T1146" s="213" t="s">
        <v>191</v>
      </c>
      <c r="U1146" s="213" t="s">
        <v>191</v>
      </c>
      <c r="V1146" s="213" t="s">
        <v>191</v>
      </c>
    </row>
    <row r="1147" spans="2:22">
      <c r="B1147" s="226" t="s">
        <v>67</v>
      </c>
      <c r="C1147" s="227">
        <f t="shared" si="303"/>
        <v>0</v>
      </c>
      <c r="D1147" s="228">
        <f t="shared" si="304"/>
        <v>0</v>
      </c>
      <c r="E1147" s="229">
        <f t="shared" si="305"/>
        <v>0</v>
      </c>
      <c r="F1147" s="230">
        <f t="shared" si="306"/>
        <v>0</v>
      </c>
      <c r="G1147" s="228">
        <f t="shared" si="307"/>
        <v>0</v>
      </c>
      <c r="H1147" s="231">
        <f t="shared" si="308"/>
        <v>0</v>
      </c>
      <c r="I1147" s="261" t="s">
        <v>191</v>
      </c>
      <c r="J1147" s="237" t="s">
        <v>191</v>
      </c>
      <c r="K1147" s="262" t="s">
        <v>191</v>
      </c>
      <c r="L1147" s="226" t="s">
        <v>67</v>
      </c>
      <c r="N1147" s="213">
        <v>0</v>
      </c>
      <c r="O1147" s="213">
        <v>0</v>
      </c>
      <c r="P1147" s="213">
        <v>0</v>
      </c>
      <c r="Q1147" s="213">
        <v>0</v>
      </c>
      <c r="R1147" s="213">
        <v>0</v>
      </c>
      <c r="S1147" s="213">
        <v>0</v>
      </c>
      <c r="T1147" s="213" t="s">
        <v>191</v>
      </c>
      <c r="U1147" s="213" t="s">
        <v>191</v>
      </c>
      <c r="V1147" s="213" t="s">
        <v>191</v>
      </c>
    </row>
    <row r="1148" spans="2:22">
      <c r="B1148" s="238" t="s">
        <v>68</v>
      </c>
      <c r="C1148" s="239">
        <f t="shared" si="303"/>
        <v>0</v>
      </c>
      <c r="D1148" s="240">
        <f t="shared" si="304"/>
        <v>0</v>
      </c>
      <c r="E1148" s="241">
        <f t="shared" si="305"/>
        <v>0</v>
      </c>
      <c r="F1148" s="242">
        <f t="shared" si="306"/>
        <v>0</v>
      </c>
      <c r="G1148" s="240">
        <f t="shared" si="307"/>
        <v>0</v>
      </c>
      <c r="H1148" s="243">
        <f t="shared" si="308"/>
        <v>0</v>
      </c>
      <c r="I1148" s="271" t="s">
        <v>191</v>
      </c>
      <c r="J1148" s="272" t="s">
        <v>191</v>
      </c>
      <c r="K1148" s="273" t="s">
        <v>191</v>
      </c>
      <c r="L1148" s="238" t="s">
        <v>68</v>
      </c>
      <c r="N1148" s="213">
        <v>0</v>
      </c>
      <c r="O1148" s="213">
        <v>0</v>
      </c>
      <c r="P1148" s="213">
        <v>0</v>
      </c>
      <c r="Q1148" s="213">
        <v>0</v>
      </c>
      <c r="R1148" s="213">
        <v>0</v>
      </c>
      <c r="S1148" s="213">
        <v>0</v>
      </c>
      <c r="T1148" s="213" t="s">
        <v>191</v>
      </c>
      <c r="U1148" s="213" t="s">
        <v>191</v>
      </c>
      <c r="V1148" s="213" t="s">
        <v>191</v>
      </c>
    </row>
    <row r="1149" spans="2:22">
      <c r="B1149" s="247" t="s">
        <v>70</v>
      </c>
      <c r="C1149" s="248">
        <f t="shared" ref="C1149:H1149" si="309">SUM(C1110:C1121)</f>
        <v>0</v>
      </c>
      <c r="D1149" s="249">
        <f t="shared" si="309"/>
        <v>0</v>
      </c>
      <c r="E1149" s="250">
        <f t="shared" si="309"/>
        <v>0</v>
      </c>
      <c r="F1149" s="251">
        <f t="shared" si="309"/>
        <v>0</v>
      </c>
      <c r="G1149" s="249">
        <f t="shared" si="309"/>
        <v>0</v>
      </c>
      <c r="H1149" s="252">
        <f t="shared" si="309"/>
        <v>0</v>
      </c>
      <c r="I1149" s="274" t="s">
        <v>191</v>
      </c>
      <c r="J1149" s="275" t="s">
        <v>191</v>
      </c>
      <c r="K1149" s="276" t="s">
        <v>191</v>
      </c>
      <c r="L1149" s="247" t="s">
        <v>70</v>
      </c>
      <c r="N1149" s="213">
        <v>0</v>
      </c>
      <c r="O1149" s="213">
        <v>0</v>
      </c>
      <c r="P1149" s="213">
        <v>0</v>
      </c>
      <c r="Q1149" s="213">
        <v>0</v>
      </c>
      <c r="R1149" s="213">
        <v>0</v>
      </c>
      <c r="S1149" s="213">
        <v>0</v>
      </c>
      <c r="T1149" s="213" t="s">
        <v>191</v>
      </c>
      <c r="U1149" s="213" t="s">
        <v>191</v>
      </c>
      <c r="V1149" s="213" t="s">
        <v>191</v>
      </c>
    </row>
    <row r="1150" spans="2:22">
      <c r="B1150" s="247" t="s">
        <v>71</v>
      </c>
      <c r="C1150" s="248">
        <f t="shared" ref="C1150:H1150" si="310">SUM(C1122:C1148)</f>
        <v>0</v>
      </c>
      <c r="D1150" s="249">
        <f t="shared" si="310"/>
        <v>0</v>
      </c>
      <c r="E1150" s="250">
        <f t="shared" si="310"/>
        <v>0</v>
      </c>
      <c r="F1150" s="251">
        <f t="shared" si="310"/>
        <v>0</v>
      </c>
      <c r="G1150" s="249">
        <f t="shared" si="310"/>
        <v>0</v>
      </c>
      <c r="H1150" s="252">
        <f t="shared" si="310"/>
        <v>0</v>
      </c>
      <c r="I1150" s="274" t="s">
        <v>191</v>
      </c>
      <c r="J1150" s="275" t="s">
        <v>191</v>
      </c>
      <c r="K1150" s="276" t="s">
        <v>191</v>
      </c>
      <c r="L1150" s="247" t="s">
        <v>71</v>
      </c>
      <c r="N1150" s="213">
        <v>0</v>
      </c>
      <c r="O1150" s="213">
        <v>0</v>
      </c>
      <c r="P1150" s="213">
        <v>0</v>
      </c>
      <c r="Q1150" s="213">
        <v>0</v>
      </c>
      <c r="R1150" s="213">
        <v>0</v>
      </c>
      <c r="S1150" s="213">
        <v>0</v>
      </c>
      <c r="T1150" s="213" t="s">
        <v>191</v>
      </c>
      <c r="U1150" s="213" t="s">
        <v>191</v>
      </c>
      <c r="V1150" s="213" t="s">
        <v>191</v>
      </c>
    </row>
    <row r="1151" spans="2:22" ht="15.75" customHeight="1">
      <c r="B1151" s="247" t="s">
        <v>72</v>
      </c>
      <c r="C1151" s="248">
        <f t="shared" ref="C1151:H1151" si="311">SUM(C1149:C1150)</f>
        <v>0</v>
      </c>
      <c r="D1151" s="249">
        <f t="shared" si="311"/>
        <v>0</v>
      </c>
      <c r="E1151" s="250">
        <f t="shared" si="311"/>
        <v>0</v>
      </c>
      <c r="F1151" s="251">
        <f t="shared" si="311"/>
        <v>0</v>
      </c>
      <c r="G1151" s="249">
        <f t="shared" si="311"/>
        <v>0</v>
      </c>
      <c r="H1151" s="252">
        <f t="shared" si="311"/>
        <v>0</v>
      </c>
      <c r="I1151" s="274" t="s">
        <v>191</v>
      </c>
      <c r="J1151" s="275" t="s">
        <v>191</v>
      </c>
      <c r="K1151" s="276" t="s">
        <v>191</v>
      </c>
      <c r="L1151" s="247" t="s">
        <v>72</v>
      </c>
      <c r="N1151" s="213">
        <v>0</v>
      </c>
      <c r="O1151" s="213">
        <v>0</v>
      </c>
      <c r="P1151" s="213">
        <v>0</v>
      </c>
      <c r="Q1151" s="213">
        <v>0</v>
      </c>
      <c r="R1151" s="213">
        <v>0</v>
      </c>
      <c r="S1151" s="213">
        <v>0</v>
      </c>
      <c r="T1151" s="213" t="s">
        <v>191</v>
      </c>
      <c r="U1151" s="213" t="s">
        <v>191</v>
      </c>
      <c r="V1151" s="213" t="s">
        <v>191</v>
      </c>
    </row>
    <row r="1152" spans="2:22">
      <c r="I1152" s="256"/>
      <c r="J1152" s="256"/>
      <c r="K1152" s="256"/>
      <c r="L1152" s="257" t="s">
        <v>100</v>
      </c>
    </row>
    <row r="1153" spans="1:19" ht="19.2">
      <c r="B1153" s="212" t="s">
        <v>163</v>
      </c>
      <c r="I1153" s="256"/>
      <c r="J1153" s="256"/>
      <c r="K1153" s="256"/>
    </row>
    <row r="1154" spans="1:19">
      <c r="I1154" s="256"/>
      <c r="J1154" s="256"/>
      <c r="K1154" s="256"/>
      <c r="L1154" s="214" t="s">
        <v>9</v>
      </c>
    </row>
    <row r="1155" spans="1:19" s="215" customFormat="1" ht="17.25" customHeight="1">
      <c r="A1155" s="213"/>
      <c r="B1155" s="282"/>
      <c r="C1155" s="447" t="s">
        <v>5</v>
      </c>
      <c r="D1155" s="448"/>
      <c r="E1155" s="449"/>
      <c r="F1155" s="448" t="s">
        <v>6</v>
      </c>
      <c r="G1155" s="448"/>
      <c r="H1155" s="448"/>
      <c r="I1155" s="447" t="s">
        <v>7</v>
      </c>
      <c r="J1155" s="448"/>
      <c r="K1155" s="449"/>
      <c r="L1155" s="282"/>
      <c r="N1155" s="215" t="s">
        <v>227</v>
      </c>
      <c r="Q1155" s="215" t="s">
        <v>228</v>
      </c>
    </row>
    <row r="1156" spans="1:19" s="215" customFormat="1" ht="17.25" customHeight="1">
      <c r="A1156" s="213"/>
      <c r="B1156" s="283" t="s">
        <v>8</v>
      </c>
      <c r="C1156" s="284" t="s">
        <v>2</v>
      </c>
      <c r="D1156" s="285" t="s">
        <v>3</v>
      </c>
      <c r="E1156" s="286" t="s">
        <v>4</v>
      </c>
      <c r="F1156" s="287" t="s">
        <v>2</v>
      </c>
      <c r="G1156" s="285" t="s">
        <v>3</v>
      </c>
      <c r="H1156" s="288" t="s">
        <v>4</v>
      </c>
      <c r="I1156" s="284" t="s">
        <v>198</v>
      </c>
      <c r="J1156" s="285" t="s">
        <v>199</v>
      </c>
      <c r="K1156" s="286" t="s">
        <v>200</v>
      </c>
      <c r="L1156" s="283" t="s">
        <v>69</v>
      </c>
      <c r="N1156" s="215" t="s">
        <v>229</v>
      </c>
      <c r="O1156" s="215" t="s">
        <v>230</v>
      </c>
      <c r="P1156" s="215" t="s">
        <v>231</v>
      </c>
      <c r="Q1156" s="215" t="s">
        <v>229</v>
      </c>
      <c r="R1156" s="215" t="s">
        <v>230</v>
      </c>
      <c r="S1156" s="215" t="s">
        <v>231</v>
      </c>
    </row>
    <row r="1157" spans="1:19" s="215" customFormat="1" ht="17.25" customHeight="1">
      <c r="B1157" s="289"/>
      <c r="C1157" s="290" t="s">
        <v>201</v>
      </c>
      <c r="D1157" s="291" t="s">
        <v>202</v>
      </c>
      <c r="E1157" s="292" t="s">
        <v>203</v>
      </c>
      <c r="F1157" s="293" t="s">
        <v>204</v>
      </c>
      <c r="G1157" s="291" t="s">
        <v>205</v>
      </c>
      <c r="H1157" s="294" t="s">
        <v>206</v>
      </c>
      <c r="I1157" s="290"/>
      <c r="J1157" s="291"/>
      <c r="K1157" s="292"/>
      <c r="L1157" s="289"/>
      <c r="N1157" s="215" t="s">
        <v>26</v>
      </c>
      <c r="O1157" s="215" t="s">
        <v>27</v>
      </c>
      <c r="P1157" s="215" t="s">
        <v>28</v>
      </c>
      <c r="Q1157" s="215" t="s">
        <v>29</v>
      </c>
      <c r="R1157" s="215" t="s">
        <v>30</v>
      </c>
      <c r="S1157" s="215" t="s">
        <v>31</v>
      </c>
    </row>
    <row r="1158" spans="1:19">
      <c r="A1158" s="215"/>
      <c r="B1158" s="216" t="s">
        <v>33</v>
      </c>
      <c r="C1158" s="217">
        <f t="shared" ref="C1158:C1196" si="312">N1158</f>
        <v>4540637</v>
      </c>
      <c r="D1158" s="218">
        <f t="shared" ref="D1158:D1196" si="313">O1158</f>
        <v>98533</v>
      </c>
      <c r="E1158" s="219">
        <f t="shared" ref="E1158:E1196" si="314">P1158</f>
        <v>4639170</v>
      </c>
      <c r="F1158" s="220">
        <f t="shared" ref="F1158:F1196" si="315">Q1158</f>
        <v>4518819</v>
      </c>
      <c r="G1158" s="218">
        <f t="shared" ref="G1158:G1196" si="316">R1158</f>
        <v>23469</v>
      </c>
      <c r="H1158" s="221">
        <f t="shared" ref="H1158:H1196" si="317">S1158</f>
        <v>4542288</v>
      </c>
      <c r="I1158" s="258">
        <f>IF(C1158=0,"",ROUND(F1158/C1158*100,1))</f>
        <v>99.5</v>
      </c>
      <c r="J1158" s="259">
        <f t="shared" ref="J1158:J1196" si="318">IF(D1158=0,"",ROUND(G1158/D1158*100,1))</f>
        <v>23.8</v>
      </c>
      <c r="K1158" s="260">
        <f t="shared" ref="K1158:K1196" si="319">IF(E1158=0,"",ROUND(H1158/E1158*100,1))</f>
        <v>97.9</v>
      </c>
      <c r="L1158" s="225" t="s">
        <v>33</v>
      </c>
      <c r="N1158" s="213">
        <v>4540637</v>
      </c>
      <c r="O1158" s="213">
        <v>98533</v>
      </c>
      <c r="P1158" s="213">
        <v>4639170</v>
      </c>
      <c r="Q1158" s="213">
        <v>4518819</v>
      </c>
      <c r="R1158" s="213">
        <v>23469</v>
      </c>
      <c r="S1158" s="213">
        <v>4542288</v>
      </c>
    </row>
    <row r="1159" spans="1:19">
      <c r="A1159" s="215"/>
      <c r="B1159" s="226" t="s">
        <v>0</v>
      </c>
      <c r="C1159" s="227">
        <f t="shared" si="312"/>
        <v>392472</v>
      </c>
      <c r="D1159" s="228">
        <f t="shared" si="313"/>
        <v>13774</v>
      </c>
      <c r="E1159" s="229">
        <f t="shared" si="314"/>
        <v>406246</v>
      </c>
      <c r="F1159" s="230">
        <f t="shared" si="315"/>
        <v>389125</v>
      </c>
      <c r="G1159" s="228">
        <f t="shared" si="316"/>
        <v>3369</v>
      </c>
      <c r="H1159" s="231">
        <f t="shared" si="317"/>
        <v>392494</v>
      </c>
      <c r="I1159" s="261">
        <f t="shared" ref="I1159:I1196" si="320">IF(C1159=0,"",ROUND(F1159/C1159*100,1))</f>
        <v>99.1</v>
      </c>
      <c r="J1159" s="237">
        <f t="shared" si="318"/>
        <v>24.5</v>
      </c>
      <c r="K1159" s="262">
        <f t="shared" si="319"/>
        <v>96.6</v>
      </c>
      <c r="L1159" s="226" t="s">
        <v>0</v>
      </c>
      <c r="N1159" s="213">
        <v>392472</v>
      </c>
      <c r="O1159" s="213">
        <v>13774</v>
      </c>
      <c r="P1159" s="213">
        <v>406246</v>
      </c>
      <c r="Q1159" s="213">
        <v>389125</v>
      </c>
      <c r="R1159" s="213">
        <v>3369</v>
      </c>
      <c r="S1159" s="213">
        <v>392494</v>
      </c>
    </row>
    <row r="1160" spans="1:19">
      <c r="B1160" s="226" t="s">
        <v>1</v>
      </c>
      <c r="C1160" s="227">
        <f t="shared" si="312"/>
        <v>763861</v>
      </c>
      <c r="D1160" s="228">
        <f t="shared" si="313"/>
        <v>19429</v>
      </c>
      <c r="E1160" s="229">
        <f t="shared" si="314"/>
        <v>783290</v>
      </c>
      <c r="F1160" s="230">
        <f t="shared" si="315"/>
        <v>758923</v>
      </c>
      <c r="G1160" s="228">
        <f t="shared" si="316"/>
        <v>4930</v>
      </c>
      <c r="H1160" s="231">
        <f t="shared" si="317"/>
        <v>763853</v>
      </c>
      <c r="I1160" s="261">
        <f t="shared" si="320"/>
        <v>99.4</v>
      </c>
      <c r="J1160" s="237">
        <f t="shared" si="318"/>
        <v>25.4</v>
      </c>
      <c r="K1160" s="262">
        <f t="shared" si="319"/>
        <v>97.5</v>
      </c>
      <c r="L1160" s="226" t="s">
        <v>1</v>
      </c>
      <c r="N1160" s="213">
        <v>763861</v>
      </c>
      <c r="O1160" s="213">
        <v>19429</v>
      </c>
      <c r="P1160" s="213">
        <v>783290</v>
      </c>
      <c r="Q1160" s="213">
        <v>758923</v>
      </c>
      <c r="R1160" s="213">
        <v>4930</v>
      </c>
      <c r="S1160" s="213">
        <v>763853</v>
      </c>
    </row>
    <row r="1161" spans="1:19">
      <c r="B1161" s="226" t="s">
        <v>34</v>
      </c>
      <c r="C1161" s="227">
        <f t="shared" si="312"/>
        <v>534368</v>
      </c>
      <c r="D1161" s="228">
        <f t="shared" si="313"/>
        <v>14258</v>
      </c>
      <c r="E1161" s="229">
        <f t="shared" si="314"/>
        <v>548626</v>
      </c>
      <c r="F1161" s="230">
        <f t="shared" si="315"/>
        <v>530533</v>
      </c>
      <c r="G1161" s="228">
        <f t="shared" si="316"/>
        <v>5414</v>
      </c>
      <c r="H1161" s="231">
        <f t="shared" si="317"/>
        <v>535947</v>
      </c>
      <c r="I1161" s="261">
        <f t="shared" si="320"/>
        <v>99.3</v>
      </c>
      <c r="J1161" s="237">
        <f t="shared" si="318"/>
        <v>38</v>
      </c>
      <c r="K1161" s="262">
        <f t="shared" si="319"/>
        <v>97.7</v>
      </c>
      <c r="L1161" s="226" t="s">
        <v>34</v>
      </c>
      <c r="N1161" s="213">
        <v>534368</v>
      </c>
      <c r="O1161" s="213">
        <v>14258</v>
      </c>
      <c r="P1161" s="213">
        <v>548626</v>
      </c>
      <c r="Q1161" s="213">
        <v>530533</v>
      </c>
      <c r="R1161" s="213">
        <v>5414</v>
      </c>
      <c r="S1161" s="213">
        <v>535947</v>
      </c>
    </row>
    <row r="1162" spans="1:19">
      <c r="B1162" s="226" t="s">
        <v>35</v>
      </c>
      <c r="C1162" s="227">
        <f t="shared" si="312"/>
        <v>1281203</v>
      </c>
      <c r="D1162" s="228">
        <f t="shared" si="313"/>
        <v>23760</v>
      </c>
      <c r="E1162" s="229">
        <f t="shared" si="314"/>
        <v>1304963</v>
      </c>
      <c r="F1162" s="230">
        <f t="shared" si="315"/>
        <v>1274125</v>
      </c>
      <c r="G1162" s="228">
        <f t="shared" si="316"/>
        <v>11912</v>
      </c>
      <c r="H1162" s="231">
        <f t="shared" si="317"/>
        <v>1286037</v>
      </c>
      <c r="I1162" s="261">
        <f t="shared" si="320"/>
        <v>99.4</v>
      </c>
      <c r="J1162" s="237">
        <f t="shared" si="318"/>
        <v>50.1</v>
      </c>
      <c r="K1162" s="262">
        <f t="shared" si="319"/>
        <v>98.5</v>
      </c>
      <c r="L1162" s="226" t="s">
        <v>35</v>
      </c>
      <c r="N1162" s="213">
        <v>1281203</v>
      </c>
      <c r="O1162" s="213">
        <v>23760</v>
      </c>
      <c r="P1162" s="213">
        <v>1304963</v>
      </c>
      <c r="Q1162" s="213">
        <v>1274125</v>
      </c>
      <c r="R1162" s="213">
        <v>11912</v>
      </c>
      <c r="S1162" s="213">
        <v>1286037</v>
      </c>
    </row>
    <row r="1163" spans="1:19">
      <c r="B1163" s="226" t="s">
        <v>36</v>
      </c>
      <c r="C1163" s="227">
        <f t="shared" si="312"/>
        <v>448796</v>
      </c>
      <c r="D1163" s="228">
        <f t="shared" si="313"/>
        <v>5397</v>
      </c>
      <c r="E1163" s="229">
        <f t="shared" si="314"/>
        <v>454193</v>
      </c>
      <c r="F1163" s="230">
        <f t="shared" si="315"/>
        <v>445448</v>
      </c>
      <c r="G1163" s="228">
        <f t="shared" si="316"/>
        <v>1619</v>
      </c>
      <c r="H1163" s="231">
        <f t="shared" si="317"/>
        <v>447067</v>
      </c>
      <c r="I1163" s="261">
        <f t="shared" si="320"/>
        <v>99.3</v>
      </c>
      <c r="J1163" s="237">
        <f t="shared" si="318"/>
        <v>30</v>
      </c>
      <c r="K1163" s="262">
        <f t="shared" si="319"/>
        <v>98.4</v>
      </c>
      <c r="L1163" s="226" t="s">
        <v>36</v>
      </c>
      <c r="N1163" s="213">
        <v>448796</v>
      </c>
      <c r="O1163" s="213">
        <v>5397</v>
      </c>
      <c r="P1163" s="213">
        <v>454193</v>
      </c>
      <c r="Q1163" s="213">
        <v>445448</v>
      </c>
      <c r="R1163" s="213">
        <v>1619</v>
      </c>
      <c r="S1163" s="213">
        <v>447067</v>
      </c>
    </row>
    <row r="1164" spans="1:19">
      <c r="B1164" s="226" t="s">
        <v>37</v>
      </c>
      <c r="C1164" s="227">
        <f t="shared" si="312"/>
        <v>121500</v>
      </c>
      <c r="D1164" s="228">
        <f t="shared" si="313"/>
        <v>742</v>
      </c>
      <c r="E1164" s="229">
        <f t="shared" si="314"/>
        <v>122242</v>
      </c>
      <c r="F1164" s="230">
        <f t="shared" si="315"/>
        <v>121437</v>
      </c>
      <c r="G1164" s="228">
        <f t="shared" si="316"/>
        <v>191</v>
      </c>
      <c r="H1164" s="231">
        <f t="shared" si="317"/>
        <v>121628</v>
      </c>
      <c r="I1164" s="261">
        <f t="shared" si="320"/>
        <v>99.9</v>
      </c>
      <c r="J1164" s="237">
        <f t="shared" si="318"/>
        <v>25.7</v>
      </c>
      <c r="K1164" s="262">
        <f t="shared" si="319"/>
        <v>99.5</v>
      </c>
      <c r="L1164" s="226" t="s">
        <v>157</v>
      </c>
      <c r="N1164" s="213">
        <v>121500</v>
      </c>
      <c r="O1164" s="213">
        <v>742</v>
      </c>
      <c r="P1164" s="213">
        <v>122242</v>
      </c>
      <c r="Q1164" s="213">
        <v>121437</v>
      </c>
      <c r="R1164" s="213">
        <v>191</v>
      </c>
      <c r="S1164" s="213">
        <v>121628</v>
      </c>
    </row>
    <row r="1165" spans="1:19">
      <c r="B1165" s="226" t="s">
        <v>38</v>
      </c>
      <c r="C1165" s="227">
        <f t="shared" si="312"/>
        <v>88091</v>
      </c>
      <c r="D1165" s="228">
        <f t="shared" si="313"/>
        <v>5098</v>
      </c>
      <c r="E1165" s="229">
        <f t="shared" si="314"/>
        <v>93189</v>
      </c>
      <c r="F1165" s="230">
        <f t="shared" si="315"/>
        <v>87430</v>
      </c>
      <c r="G1165" s="228">
        <f t="shared" si="316"/>
        <v>1319</v>
      </c>
      <c r="H1165" s="231">
        <f t="shared" si="317"/>
        <v>88749</v>
      </c>
      <c r="I1165" s="261">
        <f t="shared" si="320"/>
        <v>99.2</v>
      </c>
      <c r="J1165" s="237">
        <f t="shared" si="318"/>
        <v>25.9</v>
      </c>
      <c r="K1165" s="262">
        <f t="shared" si="319"/>
        <v>95.2</v>
      </c>
      <c r="L1165" s="226" t="s">
        <v>38</v>
      </c>
      <c r="N1165" s="213">
        <v>88091</v>
      </c>
      <c r="O1165" s="213">
        <v>5098</v>
      </c>
      <c r="P1165" s="213">
        <v>93189</v>
      </c>
      <c r="Q1165" s="213">
        <v>87430</v>
      </c>
      <c r="R1165" s="213">
        <v>1319</v>
      </c>
      <c r="S1165" s="213">
        <v>88749</v>
      </c>
    </row>
    <row r="1166" spans="1:19">
      <c r="B1166" s="226" t="s">
        <v>39</v>
      </c>
      <c r="C1166" s="227">
        <f t="shared" si="312"/>
        <v>1337935</v>
      </c>
      <c r="D1166" s="228">
        <f t="shared" si="313"/>
        <v>53504</v>
      </c>
      <c r="E1166" s="229">
        <f t="shared" si="314"/>
        <v>1391439</v>
      </c>
      <c r="F1166" s="230">
        <f t="shared" si="315"/>
        <v>1331519</v>
      </c>
      <c r="G1166" s="228">
        <f t="shared" si="316"/>
        <v>4502</v>
      </c>
      <c r="H1166" s="231">
        <f t="shared" si="317"/>
        <v>1336021</v>
      </c>
      <c r="I1166" s="261">
        <f t="shared" si="320"/>
        <v>99.5</v>
      </c>
      <c r="J1166" s="237">
        <f t="shared" si="318"/>
        <v>8.4</v>
      </c>
      <c r="K1166" s="262">
        <f t="shared" si="319"/>
        <v>96</v>
      </c>
      <c r="L1166" s="226" t="s">
        <v>39</v>
      </c>
      <c r="N1166" s="213">
        <v>1337935</v>
      </c>
      <c r="O1166" s="213">
        <v>53504</v>
      </c>
      <c r="P1166" s="213">
        <v>1391439</v>
      </c>
      <c r="Q1166" s="213">
        <v>1331519</v>
      </c>
      <c r="R1166" s="213">
        <v>4502</v>
      </c>
      <c r="S1166" s="213">
        <v>1336021</v>
      </c>
    </row>
    <row r="1167" spans="1:19">
      <c r="B1167" s="226" t="s">
        <v>40</v>
      </c>
      <c r="C1167" s="227">
        <f t="shared" si="312"/>
        <v>0</v>
      </c>
      <c r="D1167" s="228">
        <f t="shared" si="313"/>
        <v>0</v>
      </c>
      <c r="E1167" s="229">
        <f t="shared" si="314"/>
        <v>0</v>
      </c>
      <c r="F1167" s="230">
        <f t="shared" si="315"/>
        <v>0</v>
      </c>
      <c r="G1167" s="228">
        <f t="shared" si="316"/>
        <v>0</v>
      </c>
      <c r="H1167" s="231">
        <f t="shared" si="317"/>
        <v>0</v>
      </c>
      <c r="I1167" s="261">
        <v>0</v>
      </c>
      <c r="J1167" s="237">
        <v>0</v>
      </c>
      <c r="K1167" s="262">
        <v>0</v>
      </c>
      <c r="L1167" s="226" t="s">
        <v>40</v>
      </c>
      <c r="N1167" s="213">
        <v>0</v>
      </c>
      <c r="O1167" s="213">
        <v>0</v>
      </c>
      <c r="P1167" s="213">
        <v>0</v>
      </c>
      <c r="Q1167" s="213">
        <v>0</v>
      </c>
      <c r="R1167" s="213">
        <v>0</v>
      </c>
      <c r="S1167" s="213">
        <v>0</v>
      </c>
    </row>
    <row r="1168" spans="1:19">
      <c r="B1168" s="226" t="s">
        <v>260</v>
      </c>
      <c r="C1168" s="227">
        <f t="shared" si="312"/>
        <v>0</v>
      </c>
      <c r="D1168" s="228">
        <f t="shared" si="313"/>
        <v>0</v>
      </c>
      <c r="E1168" s="229">
        <f t="shared" si="314"/>
        <v>0</v>
      </c>
      <c r="F1168" s="230">
        <f t="shared" si="315"/>
        <v>0</v>
      </c>
      <c r="G1168" s="228">
        <f t="shared" si="316"/>
        <v>0</v>
      </c>
      <c r="H1168" s="231">
        <f t="shared" si="317"/>
        <v>0</v>
      </c>
      <c r="I1168" s="261">
        <v>0</v>
      </c>
      <c r="J1168" s="237">
        <v>0</v>
      </c>
      <c r="K1168" s="262">
        <v>0</v>
      </c>
      <c r="L1168" s="226" t="s">
        <v>259</v>
      </c>
      <c r="N1168" s="213">
        <v>0</v>
      </c>
      <c r="O1168" s="213">
        <v>0</v>
      </c>
      <c r="P1168" s="213">
        <v>0</v>
      </c>
      <c r="Q1168" s="213">
        <v>0</v>
      </c>
      <c r="R1168" s="213">
        <v>0</v>
      </c>
      <c r="S1168" s="213">
        <v>0</v>
      </c>
    </row>
    <row r="1169" spans="2:19">
      <c r="B1169" s="235" t="s">
        <v>41</v>
      </c>
      <c r="C1169" s="227">
        <f t="shared" si="312"/>
        <v>0</v>
      </c>
      <c r="D1169" s="228">
        <f t="shared" si="313"/>
        <v>0</v>
      </c>
      <c r="E1169" s="229">
        <f t="shared" si="314"/>
        <v>0</v>
      </c>
      <c r="F1169" s="230">
        <f t="shared" si="315"/>
        <v>0</v>
      </c>
      <c r="G1169" s="228">
        <f t="shared" si="316"/>
        <v>0</v>
      </c>
      <c r="H1169" s="231">
        <f t="shared" si="317"/>
        <v>0</v>
      </c>
      <c r="I1169" s="261">
        <v>0</v>
      </c>
      <c r="J1169" s="237">
        <v>0</v>
      </c>
      <c r="K1169" s="262">
        <v>0</v>
      </c>
      <c r="L1169" s="235" t="s">
        <v>41</v>
      </c>
      <c r="N1169" s="213">
        <v>0</v>
      </c>
      <c r="O1169" s="213">
        <v>0</v>
      </c>
      <c r="P1169" s="213">
        <v>0</v>
      </c>
      <c r="Q1169" s="213">
        <v>0</v>
      </c>
      <c r="R1169" s="213">
        <v>0</v>
      </c>
      <c r="S1169" s="213">
        <v>0</v>
      </c>
    </row>
    <row r="1170" spans="2:19">
      <c r="B1170" s="226" t="s">
        <v>42</v>
      </c>
      <c r="C1170" s="227">
        <f t="shared" si="312"/>
        <v>0</v>
      </c>
      <c r="D1170" s="228">
        <f t="shared" si="313"/>
        <v>0</v>
      </c>
      <c r="E1170" s="229">
        <f t="shared" si="314"/>
        <v>0</v>
      </c>
      <c r="F1170" s="230">
        <f t="shared" si="315"/>
        <v>0</v>
      </c>
      <c r="G1170" s="228">
        <f t="shared" si="316"/>
        <v>0</v>
      </c>
      <c r="H1170" s="231">
        <f t="shared" si="317"/>
        <v>0</v>
      </c>
      <c r="I1170" s="261">
        <v>0</v>
      </c>
      <c r="J1170" s="237">
        <v>0</v>
      </c>
      <c r="K1170" s="262">
        <v>0</v>
      </c>
      <c r="L1170" s="226" t="s">
        <v>42</v>
      </c>
      <c r="N1170" s="213">
        <v>0</v>
      </c>
      <c r="O1170" s="213">
        <v>0</v>
      </c>
      <c r="P1170" s="213">
        <v>0</v>
      </c>
      <c r="Q1170" s="213">
        <v>0</v>
      </c>
      <c r="R1170" s="213">
        <v>0</v>
      </c>
      <c r="S1170" s="213">
        <v>0</v>
      </c>
    </row>
    <row r="1171" spans="2:19">
      <c r="B1171" s="226" t="s">
        <v>43</v>
      </c>
      <c r="C1171" s="227">
        <f t="shared" si="312"/>
        <v>3844</v>
      </c>
      <c r="D1171" s="228">
        <f t="shared" si="313"/>
        <v>0</v>
      </c>
      <c r="E1171" s="229">
        <f t="shared" si="314"/>
        <v>3844</v>
      </c>
      <c r="F1171" s="230">
        <f t="shared" si="315"/>
        <v>3844</v>
      </c>
      <c r="G1171" s="228">
        <f t="shared" si="316"/>
        <v>0</v>
      </c>
      <c r="H1171" s="231">
        <f t="shared" si="317"/>
        <v>3844</v>
      </c>
      <c r="I1171" s="261">
        <f t="shared" si="320"/>
        <v>100</v>
      </c>
      <c r="J1171" s="237">
        <v>0</v>
      </c>
      <c r="K1171" s="262">
        <f t="shared" si="319"/>
        <v>100</v>
      </c>
      <c r="L1171" s="226" t="s">
        <v>43</v>
      </c>
      <c r="N1171" s="213">
        <v>3844</v>
      </c>
      <c r="O1171" s="213">
        <v>0</v>
      </c>
      <c r="P1171" s="213">
        <v>3844</v>
      </c>
      <c r="Q1171" s="213">
        <v>3844</v>
      </c>
      <c r="R1171" s="213">
        <v>0</v>
      </c>
      <c r="S1171" s="213">
        <v>3844</v>
      </c>
    </row>
    <row r="1172" spans="2:19">
      <c r="B1172" s="226" t="s">
        <v>44</v>
      </c>
      <c r="C1172" s="227">
        <f t="shared" si="312"/>
        <v>114281</v>
      </c>
      <c r="D1172" s="228">
        <f t="shared" si="313"/>
        <v>5283</v>
      </c>
      <c r="E1172" s="229">
        <f t="shared" si="314"/>
        <v>119564</v>
      </c>
      <c r="F1172" s="230">
        <f t="shared" si="315"/>
        <v>113907</v>
      </c>
      <c r="G1172" s="228">
        <f t="shared" si="316"/>
        <v>2503</v>
      </c>
      <c r="H1172" s="231">
        <f t="shared" si="317"/>
        <v>116410</v>
      </c>
      <c r="I1172" s="261">
        <f t="shared" si="320"/>
        <v>99.7</v>
      </c>
      <c r="J1172" s="237">
        <f t="shared" si="318"/>
        <v>47.4</v>
      </c>
      <c r="K1172" s="262">
        <f t="shared" si="319"/>
        <v>97.4</v>
      </c>
      <c r="L1172" s="226" t="s">
        <v>44</v>
      </c>
      <c r="N1172" s="213">
        <v>114281</v>
      </c>
      <c r="O1172" s="213">
        <v>5283</v>
      </c>
      <c r="P1172" s="213">
        <v>119564</v>
      </c>
      <c r="Q1172" s="213">
        <v>113907</v>
      </c>
      <c r="R1172" s="213">
        <v>2503</v>
      </c>
      <c r="S1172" s="213">
        <v>116410</v>
      </c>
    </row>
    <row r="1173" spans="2:19">
      <c r="B1173" s="226" t="s">
        <v>45</v>
      </c>
      <c r="C1173" s="227">
        <f t="shared" si="312"/>
        <v>135502</v>
      </c>
      <c r="D1173" s="228">
        <f t="shared" si="313"/>
        <v>1742</v>
      </c>
      <c r="E1173" s="229">
        <f t="shared" si="314"/>
        <v>137244</v>
      </c>
      <c r="F1173" s="230">
        <f t="shared" si="315"/>
        <v>134762</v>
      </c>
      <c r="G1173" s="228">
        <f t="shared" si="316"/>
        <v>575</v>
      </c>
      <c r="H1173" s="231">
        <f t="shared" si="317"/>
        <v>135337</v>
      </c>
      <c r="I1173" s="261">
        <f t="shared" si="320"/>
        <v>99.5</v>
      </c>
      <c r="J1173" s="237">
        <f t="shared" si="318"/>
        <v>33</v>
      </c>
      <c r="K1173" s="262">
        <f t="shared" si="319"/>
        <v>98.6</v>
      </c>
      <c r="L1173" s="226" t="s">
        <v>45</v>
      </c>
      <c r="N1173" s="213">
        <v>135502</v>
      </c>
      <c r="O1173" s="213">
        <v>1742</v>
      </c>
      <c r="P1173" s="213">
        <v>137244</v>
      </c>
      <c r="Q1173" s="213">
        <v>134762</v>
      </c>
      <c r="R1173" s="213">
        <v>575</v>
      </c>
      <c r="S1173" s="213">
        <v>135337</v>
      </c>
    </row>
    <row r="1174" spans="2:19">
      <c r="B1174" s="226" t="s">
        <v>46</v>
      </c>
      <c r="C1174" s="227">
        <f t="shared" si="312"/>
        <v>0</v>
      </c>
      <c r="D1174" s="228">
        <f t="shared" si="313"/>
        <v>0</v>
      </c>
      <c r="E1174" s="229">
        <f t="shared" si="314"/>
        <v>0</v>
      </c>
      <c r="F1174" s="230">
        <f t="shared" si="315"/>
        <v>0</v>
      </c>
      <c r="G1174" s="228">
        <f t="shared" si="316"/>
        <v>0</v>
      </c>
      <c r="H1174" s="231">
        <f t="shared" si="317"/>
        <v>0</v>
      </c>
      <c r="I1174" s="261">
        <v>0</v>
      </c>
      <c r="J1174" s="237">
        <v>0</v>
      </c>
      <c r="K1174" s="262">
        <v>0</v>
      </c>
      <c r="L1174" s="226" t="s">
        <v>46</v>
      </c>
      <c r="N1174" s="213">
        <v>0</v>
      </c>
      <c r="O1174" s="213">
        <v>0</v>
      </c>
      <c r="P1174" s="213">
        <v>0</v>
      </c>
      <c r="Q1174" s="213">
        <v>0</v>
      </c>
      <c r="R1174" s="213">
        <v>0</v>
      </c>
      <c r="S1174" s="213">
        <v>0</v>
      </c>
    </row>
    <row r="1175" spans="2:19">
      <c r="B1175" s="226" t="s">
        <v>47</v>
      </c>
      <c r="C1175" s="227">
        <f t="shared" si="312"/>
        <v>0</v>
      </c>
      <c r="D1175" s="228">
        <f t="shared" si="313"/>
        <v>0</v>
      </c>
      <c r="E1175" s="229">
        <f t="shared" si="314"/>
        <v>0</v>
      </c>
      <c r="F1175" s="230">
        <f t="shared" si="315"/>
        <v>0</v>
      </c>
      <c r="G1175" s="228">
        <f t="shared" si="316"/>
        <v>0</v>
      </c>
      <c r="H1175" s="231">
        <f t="shared" si="317"/>
        <v>0</v>
      </c>
      <c r="I1175" s="261">
        <v>0</v>
      </c>
      <c r="J1175" s="237">
        <v>0</v>
      </c>
      <c r="K1175" s="262">
        <v>0</v>
      </c>
      <c r="L1175" s="226" t="s">
        <v>47</v>
      </c>
      <c r="N1175" s="213">
        <v>0</v>
      </c>
      <c r="O1175" s="213">
        <v>0</v>
      </c>
      <c r="P1175" s="213">
        <v>0</v>
      </c>
      <c r="Q1175" s="213">
        <v>0</v>
      </c>
      <c r="R1175" s="213">
        <v>0</v>
      </c>
      <c r="S1175" s="213">
        <v>0</v>
      </c>
    </row>
    <row r="1176" spans="2:19">
      <c r="B1176" s="226" t="s">
        <v>48</v>
      </c>
      <c r="C1176" s="227">
        <f t="shared" si="312"/>
        <v>0</v>
      </c>
      <c r="D1176" s="228">
        <f t="shared" si="313"/>
        <v>0</v>
      </c>
      <c r="E1176" s="229">
        <f t="shared" si="314"/>
        <v>0</v>
      </c>
      <c r="F1176" s="230">
        <f t="shared" si="315"/>
        <v>0</v>
      </c>
      <c r="G1176" s="228">
        <f t="shared" si="316"/>
        <v>0</v>
      </c>
      <c r="H1176" s="231">
        <f t="shared" si="317"/>
        <v>0</v>
      </c>
      <c r="I1176" s="261">
        <v>0</v>
      </c>
      <c r="J1176" s="237">
        <v>0</v>
      </c>
      <c r="K1176" s="262">
        <v>0</v>
      </c>
      <c r="L1176" s="226" t="s">
        <v>48</v>
      </c>
      <c r="N1176" s="213">
        <v>0</v>
      </c>
      <c r="O1176" s="213">
        <v>0</v>
      </c>
      <c r="P1176" s="213">
        <v>0</v>
      </c>
      <c r="Q1176" s="213">
        <v>0</v>
      </c>
      <c r="R1176" s="213">
        <v>0</v>
      </c>
      <c r="S1176" s="213">
        <v>0</v>
      </c>
    </row>
    <row r="1177" spans="2:19">
      <c r="B1177" s="226" t="s">
        <v>49</v>
      </c>
      <c r="C1177" s="227">
        <f t="shared" si="312"/>
        <v>173429</v>
      </c>
      <c r="D1177" s="228">
        <f t="shared" si="313"/>
        <v>2702</v>
      </c>
      <c r="E1177" s="229">
        <f t="shared" si="314"/>
        <v>176131</v>
      </c>
      <c r="F1177" s="230">
        <f t="shared" si="315"/>
        <v>172629</v>
      </c>
      <c r="G1177" s="228">
        <f t="shared" si="316"/>
        <v>881</v>
      </c>
      <c r="H1177" s="231">
        <f t="shared" si="317"/>
        <v>173510</v>
      </c>
      <c r="I1177" s="261">
        <f t="shared" si="320"/>
        <v>99.5</v>
      </c>
      <c r="J1177" s="237">
        <f t="shared" si="318"/>
        <v>32.6</v>
      </c>
      <c r="K1177" s="262">
        <f t="shared" si="319"/>
        <v>98.5</v>
      </c>
      <c r="L1177" s="226" t="s">
        <v>49</v>
      </c>
      <c r="N1177" s="213">
        <v>173429</v>
      </c>
      <c r="O1177" s="213">
        <v>2702</v>
      </c>
      <c r="P1177" s="213">
        <v>176131</v>
      </c>
      <c r="Q1177" s="213">
        <v>172629</v>
      </c>
      <c r="R1177" s="213">
        <v>881</v>
      </c>
      <c r="S1177" s="213">
        <v>173510</v>
      </c>
    </row>
    <row r="1178" spans="2:19">
      <c r="B1178" s="226" t="s">
        <v>50</v>
      </c>
      <c r="C1178" s="227">
        <f t="shared" si="312"/>
        <v>0</v>
      </c>
      <c r="D1178" s="228">
        <f t="shared" si="313"/>
        <v>0</v>
      </c>
      <c r="E1178" s="229">
        <f t="shared" si="314"/>
        <v>0</v>
      </c>
      <c r="F1178" s="230">
        <f t="shared" si="315"/>
        <v>0</v>
      </c>
      <c r="G1178" s="228">
        <f t="shared" si="316"/>
        <v>0</v>
      </c>
      <c r="H1178" s="231">
        <f t="shared" si="317"/>
        <v>0</v>
      </c>
      <c r="I1178" s="261">
        <v>0</v>
      </c>
      <c r="J1178" s="237">
        <v>0</v>
      </c>
      <c r="K1178" s="262">
        <v>0</v>
      </c>
      <c r="L1178" s="226" t="s">
        <v>50</v>
      </c>
      <c r="N1178" s="213">
        <v>0</v>
      </c>
      <c r="O1178" s="213">
        <v>0</v>
      </c>
      <c r="P1178" s="213">
        <v>0</v>
      </c>
      <c r="Q1178" s="213">
        <v>0</v>
      </c>
      <c r="R1178" s="213">
        <v>0</v>
      </c>
      <c r="S1178" s="213">
        <v>0</v>
      </c>
    </row>
    <row r="1179" spans="2:19">
      <c r="B1179" s="226" t="s">
        <v>51</v>
      </c>
      <c r="C1179" s="227">
        <f t="shared" si="312"/>
        <v>0</v>
      </c>
      <c r="D1179" s="228">
        <f t="shared" si="313"/>
        <v>0</v>
      </c>
      <c r="E1179" s="229">
        <f t="shared" si="314"/>
        <v>0</v>
      </c>
      <c r="F1179" s="230">
        <f t="shared" si="315"/>
        <v>0</v>
      </c>
      <c r="G1179" s="228">
        <f t="shared" si="316"/>
        <v>0</v>
      </c>
      <c r="H1179" s="231">
        <f t="shared" si="317"/>
        <v>0</v>
      </c>
      <c r="I1179" s="261">
        <v>0</v>
      </c>
      <c r="J1179" s="237">
        <v>0</v>
      </c>
      <c r="K1179" s="262">
        <v>0</v>
      </c>
      <c r="L1179" s="226" t="s">
        <v>51</v>
      </c>
      <c r="N1179" s="213">
        <v>0</v>
      </c>
      <c r="O1179" s="213">
        <v>0</v>
      </c>
      <c r="P1179" s="213">
        <v>0</v>
      </c>
      <c r="Q1179" s="213">
        <v>0</v>
      </c>
      <c r="R1179" s="213">
        <v>0</v>
      </c>
      <c r="S1179" s="213">
        <v>0</v>
      </c>
    </row>
    <row r="1180" spans="2:19">
      <c r="B1180" s="226" t="s">
        <v>52</v>
      </c>
      <c r="C1180" s="227">
        <f t="shared" si="312"/>
        <v>0</v>
      </c>
      <c r="D1180" s="228">
        <f t="shared" si="313"/>
        <v>0</v>
      </c>
      <c r="E1180" s="229">
        <f t="shared" si="314"/>
        <v>0</v>
      </c>
      <c r="F1180" s="230">
        <f t="shared" si="315"/>
        <v>0</v>
      </c>
      <c r="G1180" s="228">
        <f t="shared" si="316"/>
        <v>0</v>
      </c>
      <c r="H1180" s="231">
        <f t="shared" si="317"/>
        <v>0</v>
      </c>
      <c r="I1180" s="261">
        <v>0</v>
      </c>
      <c r="J1180" s="237">
        <v>0</v>
      </c>
      <c r="K1180" s="262">
        <v>0</v>
      </c>
      <c r="L1180" s="226" t="s">
        <v>52</v>
      </c>
      <c r="N1180" s="213">
        <v>0</v>
      </c>
      <c r="O1180" s="213">
        <v>0</v>
      </c>
      <c r="P1180" s="213">
        <v>0</v>
      </c>
      <c r="Q1180" s="213">
        <v>0</v>
      </c>
      <c r="R1180" s="213">
        <v>0</v>
      </c>
      <c r="S1180" s="213">
        <v>0</v>
      </c>
    </row>
    <row r="1181" spans="2:19">
      <c r="B1181" s="226" t="s">
        <v>53</v>
      </c>
      <c r="C1181" s="227">
        <f t="shared" si="312"/>
        <v>0</v>
      </c>
      <c r="D1181" s="228">
        <f t="shared" si="313"/>
        <v>0</v>
      </c>
      <c r="E1181" s="229">
        <f t="shared" si="314"/>
        <v>0</v>
      </c>
      <c r="F1181" s="230">
        <f t="shared" si="315"/>
        <v>0</v>
      </c>
      <c r="G1181" s="228">
        <f t="shared" si="316"/>
        <v>0</v>
      </c>
      <c r="H1181" s="231">
        <f t="shared" si="317"/>
        <v>0</v>
      </c>
      <c r="I1181" s="261">
        <v>0</v>
      </c>
      <c r="J1181" s="237">
        <v>0</v>
      </c>
      <c r="K1181" s="262">
        <v>0</v>
      </c>
      <c r="L1181" s="226" t="s">
        <v>53</v>
      </c>
      <c r="N1181" s="213">
        <v>0</v>
      </c>
      <c r="O1181" s="213">
        <v>0</v>
      </c>
      <c r="P1181" s="213">
        <v>0</v>
      </c>
      <c r="Q1181" s="213">
        <v>0</v>
      </c>
      <c r="R1181" s="213">
        <v>0</v>
      </c>
      <c r="S1181" s="213">
        <v>0</v>
      </c>
    </row>
    <row r="1182" spans="2:19">
      <c r="B1182" s="226" t="s">
        <v>54</v>
      </c>
      <c r="C1182" s="227">
        <f t="shared" si="312"/>
        <v>0</v>
      </c>
      <c r="D1182" s="228">
        <f t="shared" si="313"/>
        <v>0</v>
      </c>
      <c r="E1182" s="229">
        <f t="shared" si="314"/>
        <v>0</v>
      </c>
      <c r="F1182" s="230">
        <f t="shared" si="315"/>
        <v>0</v>
      </c>
      <c r="G1182" s="228">
        <f t="shared" si="316"/>
        <v>0</v>
      </c>
      <c r="H1182" s="231">
        <f t="shared" si="317"/>
        <v>0</v>
      </c>
      <c r="I1182" s="261">
        <v>0</v>
      </c>
      <c r="J1182" s="237">
        <v>0</v>
      </c>
      <c r="K1182" s="262">
        <v>0</v>
      </c>
      <c r="L1182" s="226" t="s">
        <v>54</v>
      </c>
      <c r="N1182" s="213">
        <v>0</v>
      </c>
      <c r="O1182" s="213">
        <v>0</v>
      </c>
      <c r="P1182" s="213">
        <v>0</v>
      </c>
      <c r="Q1182" s="213">
        <v>0</v>
      </c>
      <c r="R1182" s="213">
        <v>0</v>
      </c>
      <c r="S1182" s="213">
        <v>0</v>
      </c>
    </row>
    <row r="1183" spans="2:19">
      <c r="B1183" s="226" t="s">
        <v>55</v>
      </c>
      <c r="C1183" s="227">
        <f t="shared" si="312"/>
        <v>167581</v>
      </c>
      <c r="D1183" s="228">
        <f t="shared" si="313"/>
        <v>124</v>
      </c>
      <c r="E1183" s="229">
        <f t="shared" si="314"/>
        <v>167705</v>
      </c>
      <c r="F1183" s="230">
        <f t="shared" si="315"/>
        <v>167510</v>
      </c>
      <c r="G1183" s="228">
        <f t="shared" si="316"/>
        <v>1</v>
      </c>
      <c r="H1183" s="231">
        <f t="shared" si="317"/>
        <v>167511</v>
      </c>
      <c r="I1183" s="261">
        <f t="shared" si="320"/>
        <v>100</v>
      </c>
      <c r="J1183" s="237">
        <f t="shared" si="318"/>
        <v>0.8</v>
      </c>
      <c r="K1183" s="262">
        <f t="shared" si="319"/>
        <v>99.9</v>
      </c>
      <c r="L1183" s="226" t="s">
        <v>55</v>
      </c>
      <c r="N1183" s="213">
        <v>167581</v>
      </c>
      <c r="O1183" s="213">
        <v>124</v>
      </c>
      <c r="P1183" s="213">
        <v>167705</v>
      </c>
      <c r="Q1183" s="213">
        <v>167510</v>
      </c>
      <c r="R1183" s="213">
        <v>1</v>
      </c>
      <c r="S1183" s="213">
        <v>167511</v>
      </c>
    </row>
    <row r="1184" spans="2:19">
      <c r="B1184" s="226" t="s">
        <v>56</v>
      </c>
      <c r="C1184" s="227">
        <f t="shared" si="312"/>
        <v>0</v>
      </c>
      <c r="D1184" s="228">
        <f t="shared" si="313"/>
        <v>0</v>
      </c>
      <c r="E1184" s="229">
        <f t="shared" si="314"/>
        <v>0</v>
      </c>
      <c r="F1184" s="230">
        <f t="shared" si="315"/>
        <v>0</v>
      </c>
      <c r="G1184" s="228">
        <f t="shared" si="316"/>
        <v>0</v>
      </c>
      <c r="H1184" s="231">
        <f t="shared" si="317"/>
        <v>0</v>
      </c>
      <c r="I1184" s="261">
        <v>0</v>
      </c>
      <c r="J1184" s="237">
        <v>0</v>
      </c>
      <c r="K1184" s="262">
        <v>0</v>
      </c>
      <c r="L1184" s="226" t="s">
        <v>56</v>
      </c>
      <c r="N1184" s="213">
        <v>0</v>
      </c>
      <c r="O1184" s="213">
        <v>0</v>
      </c>
      <c r="P1184" s="213">
        <v>0</v>
      </c>
      <c r="Q1184" s="213">
        <v>0</v>
      </c>
      <c r="R1184" s="213">
        <v>0</v>
      </c>
      <c r="S1184" s="213">
        <v>0</v>
      </c>
    </row>
    <row r="1185" spans="2:19">
      <c r="B1185" s="226" t="s">
        <v>57</v>
      </c>
      <c r="C1185" s="227">
        <f t="shared" si="312"/>
        <v>0</v>
      </c>
      <c r="D1185" s="228">
        <f t="shared" si="313"/>
        <v>0</v>
      </c>
      <c r="E1185" s="229">
        <f t="shared" si="314"/>
        <v>0</v>
      </c>
      <c r="F1185" s="230">
        <f t="shared" si="315"/>
        <v>0</v>
      </c>
      <c r="G1185" s="228">
        <f t="shared" si="316"/>
        <v>0</v>
      </c>
      <c r="H1185" s="231">
        <f t="shared" si="317"/>
        <v>0</v>
      </c>
      <c r="I1185" s="261">
        <v>0</v>
      </c>
      <c r="J1185" s="237">
        <v>0</v>
      </c>
      <c r="K1185" s="262">
        <v>0</v>
      </c>
      <c r="L1185" s="226" t="s">
        <v>57</v>
      </c>
      <c r="N1185" s="213">
        <v>0</v>
      </c>
      <c r="O1185" s="213">
        <v>0</v>
      </c>
      <c r="P1185" s="213">
        <v>0</v>
      </c>
      <c r="Q1185" s="213">
        <v>0</v>
      </c>
      <c r="R1185" s="213">
        <v>0</v>
      </c>
      <c r="S1185" s="213">
        <v>0</v>
      </c>
    </row>
    <row r="1186" spans="2:19">
      <c r="B1186" s="226" t="s">
        <v>58</v>
      </c>
      <c r="C1186" s="227">
        <f t="shared" si="312"/>
        <v>226</v>
      </c>
      <c r="D1186" s="228">
        <f t="shared" si="313"/>
        <v>0</v>
      </c>
      <c r="E1186" s="229">
        <f t="shared" si="314"/>
        <v>226</v>
      </c>
      <c r="F1186" s="230">
        <f t="shared" si="315"/>
        <v>226</v>
      </c>
      <c r="G1186" s="228">
        <f t="shared" si="316"/>
        <v>0</v>
      </c>
      <c r="H1186" s="231">
        <f t="shared" si="317"/>
        <v>226</v>
      </c>
      <c r="I1186" s="261">
        <f t="shared" si="320"/>
        <v>100</v>
      </c>
      <c r="J1186" s="237">
        <v>0</v>
      </c>
      <c r="K1186" s="262">
        <f t="shared" si="319"/>
        <v>100</v>
      </c>
      <c r="L1186" s="226" t="s">
        <v>58</v>
      </c>
      <c r="N1186" s="213">
        <v>226</v>
      </c>
      <c r="O1186" s="213">
        <v>0</v>
      </c>
      <c r="P1186" s="213">
        <v>226</v>
      </c>
      <c r="Q1186" s="213">
        <v>226</v>
      </c>
      <c r="R1186" s="213">
        <v>0</v>
      </c>
      <c r="S1186" s="213">
        <v>226</v>
      </c>
    </row>
    <row r="1187" spans="2:19">
      <c r="B1187" s="226" t="s">
        <v>59</v>
      </c>
      <c r="C1187" s="227">
        <f t="shared" si="312"/>
        <v>0</v>
      </c>
      <c r="D1187" s="228">
        <f t="shared" si="313"/>
        <v>0</v>
      </c>
      <c r="E1187" s="229">
        <f t="shared" si="314"/>
        <v>0</v>
      </c>
      <c r="F1187" s="230">
        <f t="shared" si="315"/>
        <v>0</v>
      </c>
      <c r="G1187" s="228">
        <f t="shared" si="316"/>
        <v>0</v>
      </c>
      <c r="H1187" s="231">
        <f t="shared" si="317"/>
        <v>0</v>
      </c>
      <c r="I1187" s="261">
        <v>0</v>
      </c>
      <c r="J1187" s="237">
        <v>0</v>
      </c>
      <c r="K1187" s="262">
        <v>0</v>
      </c>
      <c r="L1187" s="226" t="s">
        <v>59</v>
      </c>
      <c r="N1187" s="213">
        <v>0</v>
      </c>
      <c r="O1187" s="213">
        <v>0</v>
      </c>
      <c r="P1187" s="213">
        <v>0</v>
      </c>
      <c r="Q1187" s="213">
        <v>0</v>
      </c>
      <c r="R1187" s="213">
        <v>0</v>
      </c>
      <c r="S1187" s="213">
        <v>0</v>
      </c>
    </row>
    <row r="1188" spans="2:19">
      <c r="B1188" s="226" t="s">
        <v>60</v>
      </c>
      <c r="C1188" s="227">
        <f t="shared" si="312"/>
        <v>0</v>
      </c>
      <c r="D1188" s="228">
        <f t="shared" si="313"/>
        <v>0</v>
      </c>
      <c r="E1188" s="229">
        <f t="shared" si="314"/>
        <v>0</v>
      </c>
      <c r="F1188" s="230">
        <f t="shared" si="315"/>
        <v>0</v>
      </c>
      <c r="G1188" s="228">
        <f t="shared" si="316"/>
        <v>0</v>
      </c>
      <c r="H1188" s="231">
        <f t="shared" si="317"/>
        <v>0</v>
      </c>
      <c r="I1188" s="261">
        <v>0</v>
      </c>
      <c r="J1188" s="237">
        <v>0</v>
      </c>
      <c r="K1188" s="262">
        <v>0</v>
      </c>
      <c r="L1188" s="226" t="s">
        <v>60</v>
      </c>
      <c r="N1188" s="213">
        <v>0</v>
      </c>
      <c r="O1188" s="213">
        <v>0</v>
      </c>
      <c r="P1188" s="213">
        <v>0</v>
      </c>
      <c r="Q1188" s="213">
        <v>0</v>
      </c>
      <c r="R1188" s="213">
        <v>0</v>
      </c>
      <c r="S1188" s="213">
        <v>0</v>
      </c>
    </row>
    <row r="1189" spans="2:19">
      <c r="B1189" s="226" t="s">
        <v>61</v>
      </c>
      <c r="C1189" s="227">
        <f t="shared" si="312"/>
        <v>0</v>
      </c>
      <c r="D1189" s="228">
        <f t="shared" si="313"/>
        <v>0</v>
      </c>
      <c r="E1189" s="229">
        <f t="shared" si="314"/>
        <v>0</v>
      </c>
      <c r="F1189" s="230">
        <f t="shared" si="315"/>
        <v>0</v>
      </c>
      <c r="G1189" s="228">
        <f t="shared" si="316"/>
        <v>0</v>
      </c>
      <c r="H1189" s="231">
        <f t="shared" si="317"/>
        <v>0</v>
      </c>
      <c r="I1189" s="261">
        <v>0</v>
      </c>
      <c r="J1189" s="237">
        <v>0</v>
      </c>
      <c r="K1189" s="262">
        <v>0</v>
      </c>
      <c r="L1189" s="226" t="s">
        <v>61</v>
      </c>
      <c r="N1189" s="213">
        <v>0</v>
      </c>
      <c r="O1189" s="213">
        <v>0</v>
      </c>
      <c r="P1189" s="213">
        <v>0</v>
      </c>
      <c r="Q1189" s="213">
        <v>0</v>
      </c>
      <c r="R1189" s="213">
        <v>0</v>
      </c>
      <c r="S1189" s="213">
        <v>0</v>
      </c>
    </row>
    <row r="1190" spans="2:19">
      <c r="B1190" s="226" t="s">
        <v>62</v>
      </c>
      <c r="C1190" s="227">
        <f t="shared" si="312"/>
        <v>13411</v>
      </c>
      <c r="D1190" s="228">
        <f t="shared" si="313"/>
        <v>0</v>
      </c>
      <c r="E1190" s="229">
        <f t="shared" si="314"/>
        <v>13411</v>
      </c>
      <c r="F1190" s="230">
        <f t="shared" si="315"/>
        <v>13411</v>
      </c>
      <c r="G1190" s="228">
        <f t="shared" si="316"/>
        <v>0</v>
      </c>
      <c r="H1190" s="231">
        <f t="shared" si="317"/>
        <v>13411</v>
      </c>
      <c r="I1190" s="261">
        <f t="shared" si="320"/>
        <v>100</v>
      </c>
      <c r="J1190" s="237">
        <v>0</v>
      </c>
      <c r="K1190" s="262">
        <f t="shared" si="319"/>
        <v>100</v>
      </c>
      <c r="L1190" s="226" t="s">
        <v>62</v>
      </c>
      <c r="N1190" s="213">
        <v>13411</v>
      </c>
      <c r="O1190" s="213">
        <v>0</v>
      </c>
      <c r="P1190" s="213">
        <v>13411</v>
      </c>
      <c r="Q1190" s="213">
        <v>13411</v>
      </c>
      <c r="R1190" s="213">
        <v>0</v>
      </c>
      <c r="S1190" s="213">
        <v>13411</v>
      </c>
    </row>
    <row r="1191" spans="2:19">
      <c r="B1191" s="226" t="s">
        <v>63</v>
      </c>
      <c r="C1191" s="227">
        <f t="shared" si="312"/>
        <v>671</v>
      </c>
      <c r="D1191" s="228">
        <f t="shared" si="313"/>
        <v>0</v>
      </c>
      <c r="E1191" s="229">
        <f t="shared" si="314"/>
        <v>671</v>
      </c>
      <c r="F1191" s="230">
        <f t="shared" si="315"/>
        <v>671</v>
      </c>
      <c r="G1191" s="228">
        <f t="shared" si="316"/>
        <v>0</v>
      </c>
      <c r="H1191" s="231">
        <f t="shared" si="317"/>
        <v>671</v>
      </c>
      <c r="I1191" s="261">
        <f t="shared" si="320"/>
        <v>100</v>
      </c>
      <c r="J1191" s="237">
        <v>0</v>
      </c>
      <c r="K1191" s="262">
        <f t="shared" si="319"/>
        <v>100</v>
      </c>
      <c r="L1191" s="226" t="s">
        <v>63</v>
      </c>
      <c r="N1191" s="213">
        <v>671</v>
      </c>
      <c r="O1191" s="213">
        <v>0</v>
      </c>
      <c r="P1191" s="213">
        <v>671</v>
      </c>
      <c r="Q1191" s="213">
        <v>671</v>
      </c>
      <c r="R1191" s="213">
        <v>0</v>
      </c>
      <c r="S1191" s="213">
        <v>671</v>
      </c>
    </row>
    <row r="1192" spans="2:19">
      <c r="B1192" s="226" t="s">
        <v>64</v>
      </c>
      <c r="C1192" s="227">
        <f t="shared" si="312"/>
        <v>2668</v>
      </c>
      <c r="D1192" s="228">
        <f t="shared" si="313"/>
        <v>0</v>
      </c>
      <c r="E1192" s="229">
        <f t="shared" si="314"/>
        <v>2668</v>
      </c>
      <c r="F1192" s="230">
        <f t="shared" si="315"/>
        <v>2668</v>
      </c>
      <c r="G1192" s="228">
        <f t="shared" si="316"/>
        <v>0</v>
      </c>
      <c r="H1192" s="231">
        <f t="shared" si="317"/>
        <v>2668</v>
      </c>
      <c r="I1192" s="261">
        <f t="shared" si="320"/>
        <v>100</v>
      </c>
      <c r="J1192" s="237">
        <v>0</v>
      </c>
      <c r="K1192" s="262">
        <f t="shared" si="319"/>
        <v>100</v>
      </c>
      <c r="L1192" s="226" t="s">
        <v>64</v>
      </c>
      <c r="N1192" s="213">
        <v>2668</v>
      </c>
      <c r="O1192" s="213">
        <v>0</v>
      </c>
      <c r="P1192" s="213">
        <v>2668</v>
      </c>
      <c r="Q1192" s="213">
        <v>2668</v>
      </c>
      <c r="R1192" s="213">
        <v>0</v>
      </c>
      <c r="S1192" s="213">
        <v>2668</v>
      </c>
    </row>
    <row r="1193" spans="2:19">
      <c r="B1193" s="226" t="s">
        <v>65</v>
      </c>
      <c r="C1193" s="227">
        <f t="shared" si="312"/>
        <v>0</v>
      </c>
      <c r="D1193" s="228">
        <f t="shared" si="313"/>
        <v>0</v>
      </c>
      <c r="E1193" s="229">
        <f t="shared" si="314"/>
        <v>0</v>
      </c>
      <c r="F1193" s="230">
        <f t="shared" si="315"/>
        <v>0</v>
      </c>
      <c r="G1193" s="228">
        <f t="shared" si="316"/>
        <v>0</v>
      </c>
      <c r="H1193" s="231">
        <f t="shared" si="317"/>
        <v>0</v>
      </c>
      <c r="I1193" s="261">
        <v>0</v>
      </c>
      <c r="J1193" s="237">
        <v>0</v>
      </c>
      <c r="K1193" s="262">
        <v>0</v>
      </c>
      <c r="L1193" s="226" t="s">
        <v>65</v>
      </c>
      <c r="N1193" s="213">
        <v>0</v>
      </c>
      <c r="O1193" s="213">
        <v>0</v>
      </c>
      <c r="P1193" s="213">
        <v>0</v>
      </c>
      <c r="Q1193" s="213">
        <v>0</v>
      </c>
      <c r="R1193" s="213">
        <v>0</v>
      </c>
      <c r="S1193" s="213">
        <v>0</v>
      </c>
    </row>
    <row r="1194" spans="2:19">
      <c r="B1194" s="226" t="s">
        <v>66</v>
      </c>
      <c r="C1194" s="227">
        <f t="shared" si="312"/>
        <v>0</v>
      </c>
      <c r="D1194" s="236">
        <f t="shared" si="313"/>
        <v>0</v>
      </c>
      <c r="E1194" s="229">
        <f t="shared" si="314"/>
        <v>0</v>
      </c>
      <c r="F1194" s="230">
        <f t="shared" si="315"/>
        <v>0</v>
      </c>
      <c r="G1194" s="236">
        <f t="shared" si="316"/>
        <v>0</v>
      </c>
      <c r="H1194" s="231">
        <f t="shared" si="317"/>
        <v>0</v>
      </c>
      <c r="I1194" s="261">
        <v>0</v>
      </c>
      <c r="J1194" s="237">
        <v>0</v>
      </c>
      <c r="K1194" s="262">
        <v>0</v>
      </c>
      <c r="L1194" s="226" t="s">
        <v>66</v>
      </c>
      <c r="N1194" s="213">
        <v>0</v>
      </c>
      <c r="O1194" s="213">
        <v>0</v>
      </c>
      <c r="P1194" s="213">
        <v>0</v>
      </c>
      <c r="Q1194" s="213">
        <v>0</v>
      </c>
      <c r="R1194" s="213">
        <v>0</v>
      </c>
      <c r="S1194" s="213">
        <v>0</v>
      </c>
    </row>
    <row r="1195" spans="2:19">
      <c r="B1195" s="226" t="s">
        <v>67</v>
      </c>
      <c r="C1195" s="227">
        <f t="shared" si="312"/>
        <v>0</v>
      </c>
      <c r="D1195" s="228">
        <f t="shared" si="313"/>
        <v>0</v>
      </c>
      <c r="E1195" s="229">
        <f t="shared" si="314"/>
        <v>0</v>
      </c>
      <c r="F1195" s="230">
        <f t="shared" si="315"/>
        <v>0</v>
      </c>
      <c r="G1195" s="228">
        <f t="shared" si="316"/>
        <v>0</v>
      </c>
      <c r="H1195" s="231">
        <f t="shared" si="317"/>
        <v>0</v>
      </c>
      <c r="I1195" s="261">
        <v>0</v>
      </c>
      <c r="J1195" s="237">
        <v>0</v>
      </c>
      <c r="K1195" s="262">
        <v>0</v>
      </c>
      <c r="L1195" s="226" t="s">
        <v>67</v>
      </c>
      <c r="N1195" s="213">
        <v>0</v>
      </c>
      <c r="O1195" s="213">
        <v>0</v>
      </c>
      <c r="P1195" s="213">
        <v>0</v>
      </c>
      <c r="Q1195" s="213">
        <v>0</v>
      </c>
      <c r="R1195" s="213">
        <v>0</v>
      </c>
      <c r="S1195" s="213">
        <v>0</v>
      </c>
    </row>
    <row r="1196" spans="2:19">
      <c r="B1196" s="238" t="s">
        <v>68</v>
      </c>
      <c r="C1196" s="239">
        <f t="shared" si="312"/>
        <v>0</v>
      </c>
      <c r="D1196" s="240">
        <f t="shared" si="313"/>
        <v>0</v>
      </c>
      <c r="E1196" s="241">
        <f t="shared" si="314"/>
        <v>0</v>
      </c>
      <c r="F1196" s="242">
        <f t="shared" si="315"/>
        <v>0</v>
      </c>
      <c r="G1196" s="240">
        <f t="shared" si="316"/>
        <v>0</v>
      </c>
      <c r="H1196" s="243">
        <f t="shared" si="317"/>
        <v>0</v>
      </c>
      <c r="I1196" s="271">
        <v>0</v>
      </c>
      <c r="J1196" s="237">
        <v>0</v>
      </c>
      <c r="K1196" s="273">
        <v>0</v>
      </c>
      <c r="L1196" s="238" t="s">
        <v>68</v>
      </c>
      <c r="N1196" s="213">
        <v>0</v>
      </c>
      <c r="O1196" s="213">
        <v>0</v>
      </c>
      <c r="P1196" s="213">
        <v>0</v>
      </c>
      <c r="Q1196" s="213">
        <v>0</v>
      </c>
      <c r="R1196" s="213">
        <v>0</v>
      </c>
      <c r="S1196" s="213">
        <v>0</v>
      </c>
    </row>
    <row r="1197" spans="2:19" ht="15.75" customHeight="1">
      <c r="B1197" s="247" t="s">
        <v>70</v>
      </c>
      <c r="C1197" s="248">
        <f t="shared" ref="C1197:H1197" si="321">SUM(C1158:C1169)</f>
        <v>9508863</v>
      </c>
      <c r="D1197" s="249">
        <f t="shared" si="321"/>
        <v>234495</v>
      </c>
      <c r="E1197" s="250">
        <f t="shared" si="321"/>
        <v>9743358</v>
      </c>
      <c r="F1197" s="251">
        <f t="shared" si="321"/>
        <v>9457359</v>
      </c>
      <c r="G1197" s="249">
        <f t="shared" si="321"/>
        <v>56725</v>
      </c>
      <c r="H1197" s="252">
        <f t="shared" si="321"/>
        <v>9514084</v>
      </c>
      <c r="I1197" s="274">
        <f t="shared" ref="I1197:I1199" si="322">IF(C1197=0,"",ROUND(F1197/C1197*100,1))</f>
        <v>99.5</v>
      </c>
      <c r="J1197" s="275">
        <f t="shared" ref="J1197:J1199" si="323">IF(D1197=0,"",ROUND(G1197/D1197*100,1))</f>
        <v>24.2</v>
      </c>
      <c r="K1197" s="276">
        <f>IF(E1197=0,"",ROUND(H1197/E1197*100,1))</f>
        <v>97.6</v>
      </c>
      <c r="L1197" s="247" t="s">
        <v>70</v>
      </c>
      <c r="N1197" s="213">
        <v>9508863</v>
      </c>
      <c r="O1197" s="213">
        <v>234495</v>
      </c>
      <c r="P1197" s="213">
        <v>9743358</v>
      </c>
      <c r="Q1197" s="213">
        <v>9457359</v>
      </c>
      <c r="R1197" s="213">
        <v>56725</v>
      </c>
      <c r="S1197" s="213">
        <v>9514084</v>
      </c>
    </row>
    <row r="1198" spans="2:19" ht="15.75" customHeight="1">
      <c r="B1198" s="247" t="s">
        <v>71</v>
      </c>
      <c r="C1198" s="248">
        <f t="shared" ref="C1198:H1198" si="324">SUM(C1170:C1196)</f>
        <v>611613</v>
      </c>
      <c r="D1198" s="249">
        <f t="shared" si="324"/>
        <v>9851</v>
      </c>
      <c r="E1198" s="250">
        <f t="shared" si="324"/>
        <v>621464</v>
      </c>
      <c r="F1198" s="251">
        <f t="shared" si="324"/>
        <v>609628</v>
      </c>
      <c r="G1198" s="249">
        <f t="shared" si="324"/>
        <v>3960</v>
      </c>
      <c r="H1198" s="252">
        <f t="shared" si="324"/>
        <v>613588</v>
      </c>
      <c r="I1198" s="253">
        <f t="shared" si="322"/>
        <v>99.7</v>
      </c>
      <c r="J1198" s="254">
        <f t="shared" si="323"/>
        <v>40.200000000000003</v>
      </c>
      <c r="K1198" s="255">
        <f t="shared" ref="K1198:K1199" si="325">IF(E1198=0,"",ROUND(H1198/E1198*100,1))</f>
        <v>98.7</v>
      </c>
      <c r="L1198" s="247" t="s">
        <v>71</v>
      </c>
      <c r="N1198" s="213">
        <v>611613</v>
      </c>
      <c r="O1198" s="213">
        <v>9851</v>
      </c>
      <c r="P1198" s="213">
        <v>621464</v>
      </c>
      <c r="Q1198" s="213">
        <v>609628</v>
      </c>
      <c r="R1198" s="213">
        <v>3960</v>
      </c>
      <c r="S1198" s="213">
        <v>613588</v>
      </c>
    </row>
    <row r="1199" spans="2:19" ht="15.75" customHeight="1">
      <c r="B1199" s="247" t="s">
        <v>72</v>
      </c>
      <c r="C1199" s="248">
        <f t="shared" ref="C1199:H1199" si="326">SUM(C1197:C1198)</f>
        <v>10120476</v>
      </c>
      <c r="D1199" s="249">
        <f t="shared" si="326"/>
        <v>244346</v>
      </c>
      <c r="E1199" s="250">
        <f t="shared" si="326"/>
        <v>10364822</v>
      </c>
      <c r="F1199" s="251">
        <f t="shared" si="326"/>
        <v>10066987</v>
      </c>
      <c r="G1199" s="249">
        <f t="shared" si="326"/>
        <v>60685</v>
      </c>
      <c r="H1199" s="252">
        <f t="shared" si="326"/>
        <v>10127672</v>
      </c>
      <c r="I1199" s="253">
        <f t="shared" si="322"/>
        <v>99.5</v>
      </c>
      <c r="J1199" s="254">
        <f t="shared" si="323"/>
        <v>24.8</v>
      </c>
      <c r="K1199" s="255">
        <f t="shared" si="325"/>
        <v>97.7</v>
      </c>
      <c r="L1199" s="247" t="s">
        <v>72</v>
      </c>
      <c r="N1199" s="213">
        <v>10120476</v>
      </c>
      <c r="O1199" s="213">
        <v>244346</v>
      </c>
      <c r="P1199" s="213">
        <v>10364822</v>
      </c>
      <c r="Q1199" s="213">
        <v>10066987</v>
      </c>
      <c r="R1199" s="213">
        <v>60685</v>
      </c>
      <c r="S1199" s="213">
        <v>10127672</v>
      </c>
    </row>
    <row r="1200" spans="2:19">
      <c r="I1200" s="256"/>
      <c r="J1200" s="256"/>
      <c r="K1200" s="256"/>
      <c r="L1200" s="257" t="s">
        <v>100</v>
      </c>
    </row>
    <row r="1201" spans="1:19" ht="19.2">
      <c r="B1201" s="212" t="s">
        <v>94</v>
      </c>
      <c r="I1201" s="256"/>
      <c r="J1201" s="256"/>
      <c r="K1201" s="256"/>
    </row>
    <row r="1202" spans="1:19">
      <c r="I1202" s="256"/>
      <c r="J1202" s="256"/>
      <c r="K1202" s="256"/>
      <c r="L1202" s="214" t="s">
        <v>9</v>
      </c>
    </row>
    <row r="1203" spans="1:19" s="215" customFormat="1" ht="17.25" customHeight="1">
      <c r="A1203" s="213"/>
      <c r="B1203" s="282"/>
      <c r="C1203" s="447" t="s">
        <v>5</v>
      </c>
      <c r="D1203" s="448"/>
      <c r="E1203" s="449"/>
      <c r="F1203" s="448" t="s">
        <v>6</v>
      </c>
      <c r="G1203" s="448"/>
      <c r="H1203" s="448"/>
      <c r="I1203" s="447" t="s">
        <v>7</v>
      </c>
      <c r="J1203" s="448"/>
      <c r="K1203" s="449"/>
      <c r="L1203" s="282"/>
      <c r="N1203" s="215" t="s">
        <v>227</v>
      </c>
      <c r="Q1203" s="215" t="s">
        <v>228</v>
      </c>
    </row>
    <row r="1204" spans="1:19" s="215" customFormat="1" ht="17.25" customHeight="1">
      <c r="A1204" s="213"/>
      <c r="B1204" s="283" t="s">
        <v>8</v>
      </c>
      <c r="C1204" s="284" t="s">
        <v>2</v>
      </c>
      <c r="D1204" s="285" t="s">
        <v>3</v>
      </c>
      <c r="E1204" s="286" t="s">
        <v>4</v>
      </c>
      <c r="F1204" s="287" t="s">
        <v>2</v>
      </c>
      <c r="G1204" s="285" t="s">
        <v>3</v>
      </c>
      <c r="H1204" s="288" t="s">
        <v>4</v>
      </c>
      <c r="I1204" s="284" t="s">
        <v>198</v>
      </c>
      <c r="J1204" s="285" t="s">
        <v>199</v>
      </c>
      <c r="K1204" s="286" t="s">
        <v>200</v>
      </c>
      <c r="L1204" s="283" t="s">
        <v>69</v>
      </c>
      <c r="N1204" s="215" t="s">
        <v>229</v>
      </c>
      <c r="O1204" s="215" t="s">
        <v>230</v>
      </c>
      <c r="P1204" s="215" t="s">
        <v>231</v>
      </c>
      <c r="Q1204" s="215" t="s">
        <v>229</v>
      </c>
      <c r="R1204" s="215" t="s">
        <v>230</v>
      </c>
      <c r="S1204" s="215" t="s">
        <v>231</v>
      </c>
    </row>
    <row r="1205" spans="1:19" s="215" customFormat="1" ht="17.25" customHeight="1">
      <c r="B1205" s="289"/>
      <c r="C1205" s="290" t="s">
        <v>201</v>
      </c>
      <c r="D1205" s="291" t="s">
        <v>202</v>
      </c>
      <c r="E1205" s="292" t="s">
        <v>203</v>
      </c>
      <c r="F1205" s="293" t="s">
        <v>204</v>
      </c>
      <c r="G1205" s="291" t="s">
        <v>205</v>
      </c>
      <c r="H1205" s="294" t="s">
        <v>206</v>
      </c>
      <c r="I1205" s="290"/>
      <c r="J1205" s="291"/>
      <c r="K1205" s="292"/>
      <c r="L1205" s="289"/>
      <c r="N1205" s="215" t="s">
        <v>26</v>
      </c>
      <c r="O1205" s="215" t="s">
        <v>27</v>
      </c>
      <c r="P1205" s="215" t="s">
        <v>28</v>
      </c>
      <c r="Q1205" s="215" t="s">
        <v>29</v>
      </c>
      <c r="R1205" s="215" t="s">
        <v>30</v>
      </c>
      <c r="S1205" s="215" t="s">
        <v>31</v>
      </c>
    </row>
    <row r="1206" spans="1:19">
      <c r="A1206" s="215"/>
      <c r="B1206" s="216" t="s">
        <v>33</v>
      </c>
      <c r="C1206" s="217">
        <f t="shared" ref="C1206:C1244" si="327">N1206</f>
        <v>52254</v>
      </c>
      <c r="D1206" s="218">
        <f t="shared" ref="D1206:D1244" si="328">O1206</f>
        <v>0</v>
      </c>
      <c r="E1206" s="219">
        <f t="shared" ref="E1206:E1244" si="329">P1206</f>
        <v>52254</v>
      </c>
      <c r="F1206" s="220">
        <f t="shared" ref="F1206:F1244" si="330">Q1206</f>
        <v>52254</v>
      </c>
      <c r="G1206" s="218">
        <f t="shared" ref="G1206:G1244" si="331">R1206</f>
        <v>0</v>
      </c>
      <c r="H1206" s="221">
        <f t="shared" ref="H1206:H1244" si="332">S1206</f>
        <v>52254</v>
      </c>
      <c r="I1206" s="258">
        <f>IF(C1206=0,"",ROUND(F1206/C1206*100,1))</f>
        <v>100</v>
      </c>
      <c r="J1206" s="259">
        <v>0</v>
      </c>
      <c r="K1206" s="260">
        <f t="shared" ref="K1206:K1244" si="333">IF(E1206=0,"",ROUND(H1206/E1206*100,1))</f>
        <v>100</v>
      </c>
      <c r="L1206" s="225" t="s">
        <v>33</v>
      </c>
      <c r="N1206" s="213">
        <v>52254</v>
      </c>
      <c r="O1206" s="213">
        <v>0</v>
      </c>
      <c r="P1206" s="213">
        <v>52254</v>
      </c>
      <c r="Q1206" s="213">
        <v>52254</v>
      </c>
      <c r="R1206" s="213">
        <v>0</v>
      </c>
      <c r="S1206" s="213">
        <v>52254</v>
      </c>
    </row>
    <row r="1207" spans="1:19">
      <c r="A1207" s="215"/>
      <c r="B1207" s="226" t="s">
        <v>0</v>
      </c>
      <c r="C1207" s="227">
        <f t="shared" si="327"/>
        <v>0</v>
      </c>
      <c r="D1207" s="228">
        <f t="shared" si="328"/>
        <v>0</v>
      </c>
      <c r="E1207" s="229">
        <f t="shared" si="329"/>
        <v>0</v>
      </c>
      <c r="F1207" s="230">
        <f t="shared" si="330"/>
        <v>0</v>
      </c>
      <c r="G1207" s="228">
        <f t="shared" si="331"/>
        <v>0</v>
      </c>
      <c r="H1207" s="231">
        <f t="shared" si="332"/>
        <v>0</v>
      </c>
      <c r="I1207" s="261">
        <v>0</v>
      </c>
      <c r="J1207" s="237">
        <v>0</v>
      </c>
      <c r="K1207" s="262">
        <v>0</v>
      </c>
      <c r="L1207" s="226" t="s">
        <v>0</v>
      </c>
      <c r="N1207" s="213">
        <v>0</v>
      </c>
      <c r="O1207" s="213">
        <v>0</v>
      </c>
      <c r="P1207" s="213">
        <v>0</v>
      </c>
      <c r="Q1207" s="213">
        <v>0</v>
      </c>
      <c r="R1207" s="213">
        <v>0</v>
      </c>
      <c r="S1207" s="213">
        <v>0</v>
      </c>
    </row>
    <row r="1208" spans="1:19">
      <c r="B1208" s="226" t="s">
        <v>1</v>
      </c>
      <c r="C1208" s="227">
        <f t="shared" si="327"/>
        <v>549</v>
      </c>
      <c r="D1208" s="228">
        <f t="shared" si="328"/>
        <v>0</v>
      </c>
      <c r="E1208" s="229">
        <f t="shared" si="329"/>
        <v>549</v>
      </c>
      <c r="F1208" s="230">
        <f t="shared" si="330"/>
        <v>549</v>
      </c>
      <c r="G1208" s="228">
        <f t="shared" si="331"/>
        <v>0</v>
      </c>
      <c r="H1208" s="231">
        <f t="shared" si="332"/>
        <v>549</v>
      </c>
      <c r="I1208" s="261">
        <f t="shared" ref="I1207:I1244" si="334">IF(C1208=0,"",ROUND(F1208/C1208*100,1))</f>
        <v>100</v>
      </c>
      <c r="J1208" s="259">
        <v>0</v>
      </c>
      <c r="K1208" s="262">
        <f t="shared" si="333"/>
        <v>100</v>
      </c>
      <c r="L1208" s="226" t="s">
        <v>1</v>
      </c>
      <c r="N1208" s="213">
        <v>549</v>
      </c>
      <c r="O1208" s="213">
        <v>0</v>
      </c>
      <c r="P1208" s="213">
        <v>549</v>
      </c>
      <c r="Q1208" s="213">
        <v>549</v>
      </c>
      <c r="R1208" s="213">
        <v>0</v>
      </c>
      <c r="S1208" s="213">
        <v>549</v>
      </c>
    </row>
    <row r="1209" spans="1:19">
      <c r="B1209" s="226" t="s">
        <v>34</v>
      </c>
      <c r="C1209" s="227">
        <f t="shared" si="327"/>
        <v>0</v>
      </c>
      <c r="D1209" s="228">
        <f t="shared" si="328"/>
        <v>0</v>
      </c>
      <c r="E1209" s="229">
        <f t="shared" si="329"/>
        <v>0</v>
      </c>
      <c r="F1209" s="230">
        <f t="shared" si="330"/>
        <v>0</v>
      </c>
      <c r="G1209" s="228">
        <f t="shared" si="331"/>
        <v>0</v>
      </c>
      <c r="H1209" s="231">
        <f t="shared" si="332"/>
        <v>0</v>
      </c>
      <c r="I1209" s="261">
        <v>0</v>
      </c>
      <c r="J1209" s="237">
        <v>0</v>
      </c>
      <c r="K1209" s="262">
        <v>0</v>
      </c>
      <c r="L1209" s="226" t="s">
        <v>34</v>
      </c>
      <c r="N1209" s="213">
        <v>0</v>
      </c>
      <c r="O1209" s="213">
        <v>0</v>
      </c>
      <c r="P1209" s="213">
        <v>0</v>
      </c>
      <c r="Q1209" s="213">
        <v>0</v>
      </c>
      <c r="R1209" s="213">
        <v>0</v>
      </c>
      <c r="S1209" s="213">
        <v>0</v>
      </c>
    </row>
    <row r="1210" spans="1:19">
      <c r="B1210" s="226" t="s">
        <v>35</v>
      </c>
      <c r="C1210" s="227">
        <f t="shared" si="327"/>
        <v>12304</v>
      </c>
      <c r="D1210" s="228">
        <f t="shared" si="328"/>
        <v>0</v>
      </c>
      <c r="E1210" s="229">
        <f t="shared" si="329"/>
        <v>12304</v>
      </c>
      <c r="F1210" s="230">
        <f t="shared" si="330"/>
        <v>12304</v>
      </c>
      <c r="G1210" s="228">
        <f t="shared" si="331"/>
        <v>0</v>
      </c>
      <c r="H1210" s="231">
        <f t="shared" si="332"/>
        <v>12304</v>
      </c>
      <c r="I1210" s="261">
        <f t="shared" si="334"/>
        <v>100</v>
      </c>
      <c r="J1210" s="259">
        <v>0</v>
      </c>
      <c r="K1210" s="262">
        <f t="shared" si="333"/>
        <v>100</v>
      </c>
      <c r="L1210" s="226" t="s">
        <v>35</v>
      </c>
      <c r="N1210" s="213">
        <v>12304</v>
      </c>
      <c r="O1210" s="213">
        <v>0</v>
      </c>
      <c r="P1210" s="213">
        <v>12304</v>
      </c>
      <c r="Q1210" s="213">
        <v>12304</v>
      </c>
      <c r="R1210" s="213">
        <v>0</v>
      </c>
      <c r="S1210" s="213">
        <v>12304</v>
      </c>
    </row>
    <row r="1211" spans="1:19">
      <c r="B1211" s="226" t="s">
        <v>36</v>
      </c>
      <c r="C1211" s="227">
        <f t="shared" si="327"/>
        <v>0</v>
      </c>
      <c r="D1211" s="228">
        <f t="shared" si="328"/>
        <v>0</v>
      </c>
      <c r="E1211" s="229">
        <f t="shared" si="329"/>
        <v>0</v>
      </c>
      <c r="F1211" s="230">
        <f t="shared" si="330"/>
        <v>0</v>
      </c>
      <c r="G1211" s="228">
        <f t="shared" si="331"/>
        <v>0</v>
      </c>
      <c r="H1211" s="231">
        <f t="shared" si="332"/>
        <v>0</v>
      </c>
      <c r="I1211" s="261">
        <v>0</v>
      </c>
      <c r="J1211" s="237">
        <v>0</v>
      </c>
      <c r="K1211" s="262">
        <v>0</v>
      </c>
      <c r="L1211" s="226" t="s">
        <v>36</v>
      </c>
      <c r="N1211" s="213">
        <v>0</v>
      </c>
      <c r="O1211" s="213">
        <v>0</v>
      </c>
      <c r="P1211" s="213">
        <v>0</v>
      </c>
      <c r="Q1211" s="213">
        <v>0</v>
      </c>
      <c r="R1211" s="213">
        <v>0</v>
      </c>
      <c r="S1211" s="213">
        <v>0</v>
      </c>
    </row>
    <row r="1212" spans="1:19">
      <c r="B1212" s="226" t="s">
        <v>37</v>
      </c>
      <c r="C1212" s="227">
        <f t="shared" si="327"/>
        <v>0</v>
      </c>
      <c r="D1212" s="228">
        <f t="shared" si="328"/>
        <v>0</v>
      </c>
      <c r="E1212" s="229">
        <f t="shared" si="329"/>
        <v>0</v>
      </c>
      <c r="F1212" s="230">
        <f t="shared" si="330"/>
        <v>0</v>
      </c>
      <c r="G1212" s="228">
        <f t="shared" si="331"/>
        <v>0</v>
      </c>
      <c r="H1212" s="231">
        <f t="shared" si="332"/>
        <v>0</v>
      </c>
      <c r="I1212" s="261">
        <v>0</v>
      </c>
      <c r="J1212" s="259">
        <v>0</v>
      </c>
      <c r="K1212" s="262">
        <v>0</v>
      </c>
      <c r="L1212" s="226" t="s">
        <v>157</v>
      </c>
      <c r="N1212" s="213">
        <v>0</v>
      </c>
      <c r="O1212" s="213">
        <v>0</v>
      </c>
      <c r="P1212" s="213">
        <v>0</v>
      </c>
      <c r="Q1212" s="213">
        <v>0</v>
      </c>
      <c r="R1212" s="213">
        <v>0</v>
      </c>
      <c r="S1212" s="213">
        <v>0</v>
      </c>
    </row>
    <row r="1213" spans="1:19">
      <c r="B1213" s="226" t="s">
        <v>38</v>
      </c>
      <c r="C1213" s="227">
        <f t="shared" si="327"/>
        <v>0</v>
      </c>
      <c r="D1213" s="228">
        <f t="shared" si="328"/>
        <v>0</v>
      </c>
      <c r="E1213" s="229">
        <f t="shared" si="329"/>
        <v>0</v>
      </c>
      <c r="F1213" s="230">
        <f t="shared" si="330"/>
        <v>0</v>
      </c>
      <c r="G1213" s="228">
        <f t="shared" si="331"/>
        <v>0</v>
      </c>
      <c r="H1213" s="231">
        <f t="shared" si="332"/>
        <v>0</v>
      </c>
      <c r="I1213" s="261">
        <v>0</v>
      </c>
      <c r="J1213" s="237">
        <v>0</v>
      </c>
      <c r="K1213" s="262">
        <v>0</v>
      </c>
      <c r="L1213" s="226" t="s">
        <v>38</v>
      </c>
      <c r="N1213" s="213">
        <v>0</v>
      </c>
      <c r="O1213" s="213">
        <v>0</v>
      </c>
      <c r="P1213" s="213">
        <v>0</v>
      </c>
      <c r="Q1213" s="213">
        <v>0</v>
      </c>
      <c r="R1213" s="213">
        <v>0</v>
      </c>
      <c r="S1213" s="213">
        <v>0</v>
      </c>
    </row>
    <row r="1214" spans="1:19">
      <c r="B1214" s="226" t="s">
        <v>39</v>
      </c>
      <c r="C1214" s="227">
        <f t="shared" si="327"/>
        <v>0</v>
      </c>
      <c r="D1214" s="228">
        <f t="shared" si="328"/>
        <v>0</v>
      </c>
      <c r="E1214" s="229">
        <f t="shared" si="329"/>
        <v>0</v>
      </c>
      <c r="F1214" s="230">
        <f t="shared" si="330"/>
        <v>0</v>
      </c>
      <c r="G1214" s="228">
        <f t="shared" si="331"/>
        <v>0</v>
      </c>
      <c r="H1214" s="231">
        <f t="shared" si="332"/>
        <v>0</v>
      </c>
      <c r="I1214" s="261">
        <v>0</v>
      </c>
      <c r="J1214" s="259">
        <v>0</v>
      </c>
      <c r="K1214" s="262">
        <v>0</v>
      </c>
      <c r="L1214" s="226" t="s">
        <v>39</v>
      </c>
      <c r="N1214" s="213">
        <v>0</v>
      </c>
      <c r="O1214" s="213">
        <v>0</v>
      </c>
      <c r="P1214" s="213">
        <v>0</v>
      </c>
      <c r="Q1214" s="213">
        <v>0</v>
      </c>
      <c r="R1214" s="213">
        <v>0</v>
      </c>
      <c r="S1214" s="213">
        <v>0</v>
      </c>
    </row>
    <row r="1215" spans="1:19">
      <c r="B1215" s="226" t="s">
        <v>40</v>
      </c>
      <c r="C1215" s="239">
        <f t="shared" si="327"/>
        <v>0</v>
      </c>
      <c r="D1215" s="240">
        <f t="shared" si="328"/>
        <v>0</v>
      </c>
      <c r="E1215" s="241">
        <f t="shared" si="329"/>
        <v>0</v>
      </c>
      <c r="F1215" s="242">
        <f t="shared" si="330"/>
        <v>0</v>
      </c>
      <c r="G1215" s="240">
        <f t="shared" si="331"/>
        <v>0</v>
      </c>
      <c r="H1215" s="243">
        <f t="shared" si="332"/>
        <v>0</v>
      </c>
      <c r="I1215" s="271">
        <v>0</v>
      </c>
      <c r="J1215" s="237">
        <v>0</v>
      </c>
      <c r="K1215" s="262">
        <v>0</v>
      </c>
      <c r="L1215" s="226" t="s">
        <v>40</v>
      </c>
      <c r="N1215" s="213">
        <v>0</v>
      </c>
      <c r="O1215" s="213">
        <v>0</v>
      </c>
      <c r="P1215" s="213">
        <v>0</v>
      </c>
      <c r="Q1215" s="213">
        <v>0</v>
      </c>
      <c r="R1215" s="213">
        <v>0</v>
      </c>
      <c r="S1215" s="213">
        <v>0</v>
      </c>
    </row>
    <row r="1216" spans="1:19">
      <c r="B1216" s="226" t="s">
        <v>260</v>
      </c>
      <c r="C1216" s="239">
        <f t="shared" si="327"/>
        <v>0</v>
      </c>
      <c r="D1216" s="240">
        <f t="shared" si="328"/>
        <v>0</v>
      </c>
      <c r="E1216" s="241">
        <f t="shared" si="329"/>
        <v>0</v>
      </c>
      <c r="F1216" s="242">
        <f t="shared" si="330"/>
        <v>0</v>
      </c>
      <c r="G1216" s="240">
        <f t="shared" si="331"/>
        <v>0</v>
      </c>
      <c r="H1216" s="243">
        <f t="shared" si="332"/>
        <v>0</v>
      </c>
      <c r="I1216" s="271">
        <v>0</v>
      </c>
      <c r="J1216" s="259">
        <v>0</v>
      </c>
      <c r="K1216" s="262">
        <v>0</v>
      </c>
      <c r="L1216" s="226" t="s">
        <v>259</v>
      </c>
      <c r="N1216" s="213">
        <v>0</v>
      </c>
      <c r="O1216" s="213">
        <v>0</v>
      </c>
      <c r="P1216" s="213">
        <v>0</v>
      </c>
      <c r="Q1216" s="213">
        <v>0</v>
      </c>
      <c r="R1216" s="213">
        <v>0</v>
      </c>
      <c r="S1216" s="213">
        <v>0</v>
      </c>
    </row>
    <row r="1217" spans="2:19">
      <c r="B1217" s="235" t="s">
        <v>41</v>
      </c>
      <c r="C1217" s="239">
        <f t="shared" si="327"/>
        <v>0</v>
      </c>
      <c r="D1217" s="240">
        <f t="shared" si="328"/>
        <v>0</v>
      </c>
      <c r="E1217" s="241">
        <f t="shared" si="329"/>
        <v>0</v>
      </c>
      <c r="F1217" s="242">
        <f t="shared" si="330"/>
        <v>0</v>
      </c>
      <c r="G1217" s="240">
        <f t="shared" si="331"/>
        <v>0</v>
      </c>
      <c r="H1217" s="243">
        <f t="shared" si="332"/>
        <v>0</v>
      </c>
      <c r="I1217" s="271">
        <v>0</v>
      </c>
      <c r="J1217" s="237">
        <v>0</v>
      </c>
      <c r="K1217" s="262">
        <v>0</v>
      </c>
      <c r="L1217" s="235" t="s">
        <v>41</v>
      </c>
      <c r="N1217" s="213">
        <v>0</v>
      </c>
      <c r="O1217" s="213">
        <v>0</v>
      </c>
      <c r="P1217" s="213">
        <v>0</v>
      </c>
      <c r="Q1217" s="213">
        <v>0</v>
      </c>
      <c r="R1217" s="213">
        <v>0</v>
      </c>
      <c r="S1217" s="213">
        <v>0</v>
      </c>
    </row>
    <row r="1218" spans="2:19">
      <c r="B1218" s="226" t="s">
        <v>42</v>
      </c>
      <c r="C1218" s="239">
        <f t="shared" si="327"/>
        <v>0</v>
      </c>
      <c r="D1218" s="240">
        <f t="shared" si="328"/>
        <v>0</v>
      </c>
      <c r="E1218" s="241">
        <f t="shared" si="329"/>
        <v>0</v>
      </c>
      <c r="F1218" s="242">
        <f t="shared" si="330"/>
        <v>0</v>
      </c>
      <c r="G1218" s="240">
        <f t="shared" si="331"/>
        <v>0</v>
      </c>
      <c r="H1218" s="243">
        <f t="shared" si="332"/>
        <v>0</v>
      </c>
      <c r="I1218" s="271">
        <v>0</v>
      </c>
      <c r="J1218" s="259">
        <v>0</v>
      </c>
      <c r="K1218" s="262">
        <v>0</v>
      </c>
      <c r="L1218" s="226" t="s">
        <v>42</v>
      </c>
      <c r="N1218" s="213">
        <v>0</v>
      </c>
      <c r="O1218" s="213">
        <v>0</v>
      </c>
      <c r="P1218" s="213">
        <v>0</v>
      </c>
      <c r="Q1218" s="213">
        <v>0</v>
      </c>
      <c r="R1218" s="213">
        <v>0</v>
      </c>
      <c r="S1218" s="213">
        <v>0</v>
      </c>
    </row>
    <row r="1219" spans="2:19">
      <c r="B1219" s="226" t="s">
        <v>43</v>
      </c>
      <c r="C1219" s="239">
        <f t="shared" si="327"/>
        <v>3844</v>
      </c>
      <c r="D1219" s="240">
        <f t="shared" si="328"/>
        <v>0</v>
      </c>
      <c r="E1219" s="241">
        <f t="shared" si="329"/>
        <v>3844</v>
      </c>
      <c r="F1219" s="242">
        <f t="shared" si="330"/>
        <v>3844</v>
      </c>
      <c r="G1219" s="240">
        <f t="shared" si="331"/>
        <v>0</v>
      </c>
      <c r="H1219" s="243">
        <f t="shared" si="332"/>
        <v>3844</v>
      </c>
      <c r="I1219" s="271">
        <f t="shared" si="334"/>
        <v>100</v>
      </c>
      <c r="J1219" s="237">
        <v>0</v>
      </c>
      <c r="K1219" s="273">
        <f t="shared" si="333"/>
        <v>100</v>
      </c>
      <c r="L1219" s="226" t="s">
        <v>43</v>
      </c>
      <c r="N1219" s="213">
        <v>3844</v>
      </c>
      <c r="O1219" s="213">
        <v>0</v>
      </c>
      <c r="P1219" s="213">
        <v>3844</v>
      </c>
      <c r="Q1219" s="213">
        <v>3844</v>
      </c>
      <c r="R1219" s="213">
        <v>0</v>
      </c>
      <c r="S1219" s="213">
        <v>3844</v>
      </c>
    </row>
    <row r="1220" spans="2:19">
      <c r="B1220" s="226" t="s">
        <v>44</v>
      </c>
      <c r="C1220" s="239">
        <f t="shared" si="327"/>
        <v>3292</v>
      </c>
      <c r="D1220" s="240">
        <f t="shared" si="328"/>
        <v>0</v>
      </c>
      <c r="E1220" s="241">
        <f t="shared" si="329"/>
        <v>3292</v>
      </c>
      <c r="F1220" s="242">
        <f t="shared" si="330"/>
        <v>3292</v>
      </c>
      <c r="G1220" s="240">
        <f t="shared" si="331"/>
        <v>0</v>
      </c>
      <c r="H1220" s="243">
        <f t="shared" si="332"/>
        <v>3292</v>
      </c>
      <c r="I1220" s="271">
        <f t="shared" si="334"/>
        <v>100</v>
      </c>
      <c r="J1220" s="259">
        <v>0</v>
      </c>
      <c r="K1220" s="273">
        <f t="shared" si="333"/>
        <v>100</v>
      </c>
      <c r="L1220" s="226" t="s">
        <v>44</v>
      </c>
      <c r="N1220" s="213">
        <v>3292</v>
      </c>
      <c r="O1220" s="213">
        <v>0</v>
      </c>
      <c r="P1220" s="213">
        <v>3292</v>
      </c>
      <c r="Q1220" s="213">
        <v>3292</v>
      </c>
      <c r="R1220" s="213">
        <v>0</v>
      </c>
      <c r="S1220" s="213">
        <v>3292</v>
      </c>
    </row>
    <row r="1221" spans="2:19">
      <c r="B1221" s="226" t="s">
        <v>45</v>
      </c>
      <c r="C1221" s="227">
        <f t="shared" si="327"/>
        <v>0</v>
      </c>
      <c r="D1221" s="228">
        <f t="shared" si="328"/>
        <v>0</v>
      </c>
      <c r="E1221" s="229">
        <f t="shared" si="329"/>
        <v>0</v>
      </c>
      <c r="F1221" s="230">
        <f t="shared" si="330"/>
        <v>0</v>
      </c>
      <c r="G1221" s="228">
        <f t="shared" si="331"/>
        <v>0</v>
      </c>
      <c r="H1221" s="231">
        <f t="shared" si="332"/>
        <v>0</v>
      </c>
      <c r="I1221" s="261">
        <v>0</v>
      </c>
      <c r="J1221" s="237">
        <v>0</v>
      </c>
      <c r="K1221" s="262">
        <v>0</v>
      </c>
      <c r="L1221" s="226" t="s">
        <v>45</v>
      </c>
      <c r="N1221" s="213">
        <v>0</v>
      </c>
      <c r="O1221" s="213">
        <v>0</v>
      </c>
      <c r="P1221" s="213">
        <v>0</v>
      </c>
      <c r="Q1221" s="213">
        <v>0</v>
      </c>
      <c r="R1221" s="213">
        <v>0</v>
      </c>
      <c r="S1221" s="213">
        <v>0</v>
      </c>
    </row>
    <row r="1222" spans="2:19">
      <c r="B1222" s="226" t="s">
        <v>46</v>
      </c>
      <c r="C1222" s="227">
        <f t="shared" si="327"/>
        <v>0</v>
      </c>
      <c r="D1222" s="228">
        <f t="shared" si="328"/>
        <v>0</v>
      </c>
      <c r="E1222" s="229">
        <f t="shared" si="329"/>
        <v>0</v>
      </c>
      <c r="F1222" s="230">
        <f t="shared" si="330"/>
        <v>0</v>
      </c>
      <c r="G1222" s="228">
        <f t="shared" si="331"/>
        <v>0</v>
      </c>
      <c r="H1222" s="231">
        <f t="shared" si="332"/>
        <v>0</v>
      </c>
      <c r="I1222" s="261">
        <v>0</v>
      </c>
      <c r="J1222" s="259">
        <v>0</v>
      </c>
      <c r="K1222" s="262">
        <v>0</v>
      </c>
      <c r="L1222" s="226" t="s">
        <v>46</v>
      </c>
      <c r="N1222" s="213">
        <v>0</v>
      </c>
      <c r="O1222" s="213">
        <v>0</v>
      </c>
      <c r="P1222" s="213">
        <v>0</v>
      </c>
      <c r="Q1222" s="213">
        <v>0</v>
      </c>
      <c r="R1222" s="213">
        <v>0</v>
      </c>
      <c r="S1222" s="213">
        <v>0</v>
      </c>
    </row>
    <row r="1223" spans="2:19">
      <c r="B1223" s="226" t="s">
        <v>47</v>
      </c>
      <c r="C1223" s="227">
        <f t="shared" si="327"/>
        <v>0</v>
      </c>
      <c r="D1223" s="228">
        <f t="shared" si="328"/>
        <v>0</v>
      </c>
      <c r="E1223" s="229">
        <f t="shared" si="329"/>
        <v>0</v>
      </c>
      <c r="F1223" s="230">
        <f t="shared" si="330"/>
        <v>0</v>
      </c>
      <c r="G1223" s="228">
        <f t="shared" si="331"/>
        <v>0</v>
      </c>
      <c r="H1223" s="231">
        <f t="shared" si="332"/>
        <v>0</v>
      </c>
      <c r="I1223" s="261">
        <v>0</v>
      </c>
      <c r="J1223" s="237">
        <v>0</v>
      </c>
      <c r="K1223" s="262">
        <v>0</v>
      </c>
      <c r="L1223" s="226" t="s">
        <v>47</v>
      </c>
      <c r="N1223" s="213">
        <v>0</v>
      </c>
      <c r="O1223" s="213">
        <v>0</v>
      </c>
      <c r="P1223" s="213">
        <v>0</v>
      </c>
      <c r="Q1223" s="213">
        <v>0</v>
      </c>
      <c r="R1223" s="213">
        <v>0</v>
      </c>
      <c r="S1223" s="213">
        <v>0</v>
      </c>
    </row>
    <row r="1224" spans="2:19">
      <c r="B1224" s="226" t="s">
        <v>48</v>
      </c>
      <c r="C1224" s="227">
        <f t="shared" si="327"/>
        <v>0</v>
      </c>
      <c r="D1224" s="228">
        <f t="shared" si="328"/>
        <v>0</v>
      </c>
      <c r="E1224" s="229">
        <f t="shared" si="329"/>
        <v>0</v>
      </c>
      <c r="F1224" s="230">
        <f t="shared" si="330"/>
        <v>0</v>
      </c>
      <c r="G1224" s="228">
        <f t="shared" si="331"/>
        <v>0</v>
      </c>
      <c r="H1224" s="231">
        <f t="shared" si="332"/>
        <v>0</v>
      </c>
      <c r="I1224" s="261">
        <v>0</v>
      </c>
      <c r="J1224" s="259">
        <v>0</v>
      </c>
      <c r="K1224" s="262">
        <v>0</v>
      </c>
      <c r="L1224" s="226" t="s">
        <v>48</v>
      </c>
      <c r="N1224" s="213">
        <v>0</v>
      </c>
      <c r="O1224" s="213">
        <v>0</v>
      </c>
      <c r="P1224" s="213">
        <v>0</v>
      </c>
      <c r="Q1224" s="213">
        <v>0</v>
      </c>
      <c r="R1224" s="213">
        <v>0</v>
      </c>
      <c r="S1224" s="213">
        <v>0</v>
      </c>
    </row>
    <row r="1225" spans="2:19">
      <c r="B1225" s="226" t="s">
        <v>49</v>
      </c>
      <c r="C1225" s="227">
        <f t="shared" si="327"/>
        <v>0</v>
      </c>
      <c r="D1225" s="228">
        <f t="shared" si="328"/>
        <v>0</v>
      </c>
      <c r="E1225" s="229">
        <f t="shared" si="329"/>
        <v>0</v>
      </c>
      <c r="F1225" s="230">
        <f t="shared" si="330"/>
        <v>0</v>
      </c>
      <c r="G1225" s="228">
        <f t="shared" si="331"/>
        <v>0</v>
      </c>
      <c r="H1225" s="231">
        <f t="shared" si="332"/>
        <v>0</v>
      </c>
      <c r="I1225" s="261">
        <v>0</v>
      </c>
      <c r="J1225" s="237">
        <v>0</v>
      </c>
      <c r="K1225" s="262">
        <v>0</v>
      </c>
      <c r="L1225" s="226" t="s">
        <v>49</v>
      </c>
      <c r="N1225" s="213">
        <v>0</v>
      </c>
      <c r="O1225" s="213">
        <v>0</v>
      </c>
      <c r="P1225" s="213">
        <v>0</v>
      </c>
      <c r="Q1225" s="213">
        <v>0</v>
      </c>
      <c r="R1225" s="213">
        <v>0</v>
      </c>
      <c r="S1225" s="213">
        <v>0</v>
      </c>
    </row>
    <row r="1226" spans="2:19">
      <c r="B1226" s="226" t="s">
        <v>50</v>
      </c>
      <c r="C1226" s="227">
        <f t="shared" si="327"/>
        <v>0</v>
      </c>
      <c r="D1226" s="228">
        <f t="shared" si="328"/>
        <v>0</v>
      </c>
      <c r="E1226" s="229">
        <f t="shared" si="329"/>
        <v>0</v>
      </c>
      <c r="F1226" s="230">
        <f t="shared" si="330"/>
        <v>0</v>
      </c>
      <c r="G1226" s="228">
        <f t="shared" si="331"/>
        <v>0</v>
      </c>
      <c r="H1226" s="231">
        <f t="shared" si="332"/>
        <v>0</v>
      </c>
      <c r="I1226" s="261">
        <v>0</v>
      </c>
      <c r="J1226" s="259">
        <v>0</v>
      </c>
      <c r="K1226" s="262">
        <v>0</v>
      </c>
      <c r="L1226" s="226" t="s">
        <v>50</v>
      </c>
      <c r="N1226" s="213">
        <v>0</v>
      </c>
      <c r="O1226" s="213">
        <v>0</v>
      </c>
      <c r="P1226" s="213">
        <v>0</v>
      </c>
      <c r="Q1226" s="213">
        <v>0</v>
      </c>
      <c r="R1226" s="213">
        <v>0</v>
      </c>
      <c r="S1226" s="213">
        <v>0</v>
      </c>
    </row>
    <row r="1227" spans="2:19">
      <c r="B1227" s="226" t="s">
        <v>51</v>
      </c>
      <c r="C1227" s="227">
        <f t="shared" si="327"/>
        <v>0</v>
      </c>
      <c r="D1227" s="228">
        <f t="shared" si="328"/>
        <v>0</v>
      </c>
      <c r="E1227" s="229">
        <f t="shared" si="329"/>
        <v>0</v>
      </c>
      <c r="F1227" s="230">
        <f t="shared" si="330"/>
        <v>0</v>
      </c>
      <c r="G1227" s="228">
        <f t="shared" si="331"/>
        <v>0</v>
      </c>
      <c r="H1227" s="231">
        <f t="shared" si="332"/>
        <v>0</v>
      </c>
      <c r="I1227" s="261">
        <v>0</v>
      </c>
      <c r="J1227" s="237">
        <v>0</v>
      </c>
      <c r="K1227" s="262">
        <v>0</v>
      </c>
      <c r="L1227" s="226" t="s">
        <v>51</v>
      </c>
      <c r="N1227" s="213">
        <v>0</v>
      </c>
      <c r="O1227" s="213">
        <v>0</v>
      </c>
      <c r="P1227" s="213">
        <v>0</v>
      </c>
      <c r="Q1227" s="213">
        <v>0</v>
      </c>
      <c r="R1227" s="213">
        <v>0</v>
      </c>
      <c r="S1227" s="213">
        <v>0</v>
      </c>
    </row>
    <row r="1228" spans="2:19">
      <c r="B1228" s="226" t="s">
        <v>52</v>
      </c>
      <c r="C1228" s="227">
        <f t="shared" si="327"/>
        <v>0</v>
      </c>
      <c r="D1228" s="228">
        <f t="shared" si="328"/>
        <v>0</v>
      </c>
      <c r="E1228" s="229">
        <f t="shared" si="329"/>
        <v>0</v>
      </c>
      <c r="F1228" s="230">
        <f t="shared" si="330"/>
        <v>0</v>
      </c>
      <c r="G1228" s="228">
        <f t="shared" si="331"/>
        <v>0</v>
      </c>
      <c r="H1228" s="231">
        <f t="shared" si="332"/>
        <v>0</v>
      </c>
      <c r="I1228" s="261">
        <v>0</v>
      </c>
      <c r="J1228" s="259">
        <v>0</v>
      </c>
      <c r="K1228" s="262">
        <v>0</v>
      </c>
      <c r="L1228" s="226" t="s">
        <v>52</v>
      </c>
      <c r="N1228" s="213">
        <v>0</v>
      </c>
      <c r="O1228" s="213">
        <v>0</v>
      </c>
      <c r="P1228" s="213">
        <v>0</v>
      </c>
      <c r="Q1228" s="213">
        <v>0</v>
      </c>
      <c r="R1228" s="213">
        <v>0</v>
      </c>
      <c r="S1228" s="213">
        <v>0</v>
      </c>
    </row>
    <row r="1229" spans="2:19">
      <c r="B1229" s="226" t="s">
        <v>53</v>
      </c>
      <c r="C1229" s="227">
        <f t="shared" si="327"/>
        <v>0</v>
      </c>
      <c r="D1229" s="228">
        <f t="shared" si="328"/>
        <v>0</v>
      </c>
      <c r="E1229" s="229">
        <f t="shared" si="329"/>
        <v>0</v>
      </c>
      <c r="F1229" s="230">
        <f t="shared" si="330"/>
        <v>0</v>
      </c>
      <c r="G1229" s="228">
        <f t="shared" si="331"/>
        <v>0</v>
      </c>
      <c r="H1229" s="231">
        <f t="shared" si="332"/>
        <v>0</v>
      </c>
      <c r="I1229" s="261">
        <v>0</v>
      </c>
      <c r="J1229" s="237">
        <v>0</v>
      </c>
      <c r="K1229" s="262">
        <v>0</v>
      </c>
      <c r="L1229" s="226" t="s">
        <v>53</v>
      </c>
      <c r="N1229" s="213">
        <v>0</v>
      </c>
      <c r="O1229" s="213">
        <v>0</v>
      </c>
      <c r="P1229" s="213">
        <v>0</v>
      </c>
      <c r="Q1229" s="213">
        <v>0</v>
      </c>
      <c r="R1229" s="213">
        <v>0</v>
      </c>
      <c r="S1229" s="213">
        <v>0</v>
      </c>
    </row>
    <row r="1230" spans="2:19">
      <c r="B1230" s="226" t="s">
        <v>54</v>
      </c>
      <c r="C1230" s="227">
        <f t="shared" si="327"/>
        <v>0</v>
      </c>
      <c r="D1230" s="228">
        <f t="shared" si="328"/>
        <v>0</v>
      </c>
      <c r="E1230" s="229">
        <f t="shared" si="329"/>
        <v>0</v>
      </c>
      <c r="F1230" s="230">
        <f t="shared" si="330"/>
        <v>0</v>
      </c>
      <c r="G1230" s="228">
        <f t="shared" si="331"/>
        <v>0</v>
      </c>
      <c r="H1230" s="231">
        <f t="shared" si="332"/>
        <v>0</v>
      </c>
      <c r="I1230" s="261">
        <v>0</v>
      </c>
      <c r="J1230" s="259">
        <v>0</v>
      </c>
      <c r="K1230" s="262">
        <v>0</v>
      </c>
      <c r="L1230" s="226" t="s">
        <v>54</v>
      </c>
      <c r="N1230" s="213">
        <v>0</v>
      </c>
      <c r="O1230" s="213">
        <v>0</v>
      </c>
      <c r="P1230" s="213">
        <v>0</v>
      </c>
      <c r="Q1230" s="213">
        <v>0</v>
      </c>
      <c r="R1230" s="213">
        <v>0</v>
      </c>
      <c r="S1230" s="213">
        <v>0</v>
      </c>
    </row>
    <row r="1231" spans="2:19">
      <c r="B1231" s="226" t="s">
        <v>55</v>
      </c>
      <c r="C1231" s="227">
        <f t="shared" si="327"/>
        <v>0</v>
      </c>
      <c r="D1231" s="228">
        <f t="shared" si="328"/>
        <v>0</v>
      </c>
      <c r="E1231" s="229">
        <f t="shared" si="329"/>
        <v>0</v>
      </c>
      <c r="F1231" s="230">
        <f t="shared" si="330"/>
        <v>0</v>
      </c>
      <c r="G1231" s="228">
        <f t="shared" si="331"/>
        <v>0</v>
      </c>
      <c r="H1231" s="231">
        <f t="shared" si="332"/>
        <v>0</v>
      </c>
      <c r="I1231" s="261">
        <v>0</v>
      </c>
      <c r="J1231" s="237">
        <v>0</v>
      </c>
      <c r="K1231" s="262">
        <v>0</v>
      </c>
      <c r="L1231" s="226" t="s">
        <v>55</v>
      </c>
      <c r="N1231" s="213">
        <v>0</v>
      </c>
      <c r="O1231" s="213">
        <v>0</v>
      </c>
      <c r="P1231" s="213">
        <v>0</v>
      </c>
      <c r="Q1231" s="213">
        <v>0</v>
      </c>
      <c r="R1231" s="213">
        <v>0</v>
      </c>
      <c r="S1231" s="213">
        <v>0</v>
      </c>
    </row>
    <row r="1232" spans="2:19">
      <c r="B1232" s="226" t="s">
        <v>56</v>
      </c>
      <c r="C1232" s="227">
        <f t="shared" si="327"/>
        <v>0</v>
      </c>
      <c r="D1232" s="228">
        <f t="shared" si="328"/>
        <v>0</v>
      </c>
      <c r="E1232" s="229">
        <f t="shared" si="329"/>
        <v>0</v>
      </c>
      <c r="F1232" s="230">
        <f t="shared" si="330"/>
        <v>0</v>
      </c>
      <c r="G1232" s="228">
        <f t="shared" si="331"/>
        <v>0</v>
      </c>
      <c r="H1232" s="231">
        <f t="shared" si="332"/>
        <v>0</v>
      </c>
      <c r="I1232" s="261">
        <v>0</v>
      </c>
      <c r="J1232" s="259">
        <v>0</v>
      </c>
      <c r="K1232" s="262">
        <v>0</v>
      </c>
      <c r="L1232" s="226" t="s">
        <v>56</v>
      </c>
      <c r="N1232" s="213">
        <v>0</v>
      </c>
      <c r="O1232" s="213">
        <v>0</v>
      </c>
      <c r="P1232" s="213">
        <v>0</v>
      </c>
      <c r="Q1232" s="213">
        <v>0</v>
      </c>
      <c r="R1232" s="213">
        <v>0</v>
      </c>
      <c r="S1232" s="213">
        <v>0</v>
      </c>
    </row>
    <row r="1233" spans="2:19">
      <c r="B1233" s="226" t="s">
        <v>57</v>
      </c>
      <c r="C1233" s="227">
        <f t="shared" si="327"/>
        <v>0</v>
      </c>
      <c r="D1233" s="228">
        <f t="shared" si="328"/>
        <v>0</v>
      </c>
      <c r="E1233" s="229">
        <f t="shared" si="329"/>
        <v>0</v>
      </c>
      <c r="F1233" s="230">
        <f t="shared" si="330"/>
        <v>0</v>
      </c>
      <c r="G1233" s="228">
        <f t="shared" si="331"/>
        <v>0</v>
      </c>
      <c r="H1233" s="231">
        <f t="shared" si="332"/>
        <v>0</v>
      </c>
      <c r="I1233" s="261">
        <v>0</v>
      </c>
      <c r="J1233" s="237">
        <v>0</v>
      </c>
      <c r="K1233" s="262">
        <v>0</v>
      </c>
      <c r="L1233" s="226" t="s">
        <v>57</v>
      </c>
      <c r="N1233" s="213">
        <v>0</v>
      </c>
      <c r="O1233" s="213">
        <v>0</v>
      </c>
      <c r="P1233" s="213">
        <v>0</v>
      </c>
      <c r="Q1233" s="213">
        <v>0</v>
      </c>
      <c r="R1233" s="213">
        <v>0</v>
      </c>
      <c r="S1233" s="213">
        <v>0</v>
      </c>
    </row>
    <row r="1234" spans="2:19">
      <c r="B1234" s="226" t="s">
        <v>58</v>
      </c>
      <c r="C1234" s="227">
        <f t="shared" si="327"/>
        <v>226</v>
      </c>
      <c r="D1234" s="228">
        <f t="shared" si="328"/>
        <v>0</v>
      </c>
      <c r="E1234" s="229">
        <f t="shared" si="329"/>
        <v>226</v>
      </c>
      <c r="F1234" s="230">
        <f t="shared" si="330"/>
        <v>226</v>
      </c>
      <c r="G1234" s="228">
        <f t="shared" si="331"/>
        <v>0</v>
      </c>
      <c r="H1234" s="231">
        <f t="shared" si="332"/>
        <v>226</v>
      </c>
      <c r="I1234" s="261">
        <f t="shared" si="334"/>
        <v>100</v>
      </c>
      <c r="J1234" s="259">
        <v>0</v>
      </c>
      <c r="K1234" s="262">
        <f t="shared" si="333"/>
        <v>100</v>
      </c>
      <c r="L1234" s="226" t="s">
        <v>58</v>
      </c>
      <c r="N1234" s="213">
        <v>226</v>
      </c>
      <c r="O1234" s="213">
        <v>0</v>
      </c>
      <c r="P1234" s="213">
        <v>226</v>
      </c>
      <c r="Q1234" s="213">
        <v>226</v>
      </c>
      <c r="R1234" s="213">
        <v>0</v>
      </c>
      <c r="S1234" s="213">
        <v>226</v>
      </c>
    </row>
    <row r="1235" spans="2:19">
      <c r="B1235" s="226" t="s">
        <v>59</v>
      </c>
      <c r="C1235" s="227">
        <f t="shared" si="327"/>
        <v>0</v>
      </c>
      <c r="D1235" s="228">
        <f t="shared" si="328"/>
        <v>0</v>
      </c>
      <c r="E1235" s="229">
        <f t="shared" si="329"/>
        <v>0</v>
      </c>
      <c r="F1235" s="230">
        <f t="shared" si="330"/>
        <v>0</v>
      </c>
      <c r="G1235" s="228">
        <f t="shared" si="331"/>
        <v>0</v>
      </c>
      <c r="H1235" s="231">
        <f t="shared" si="332"/>
        <v>0</v>
      </c>
      <c r="I1235" s="261">
        <v>0</v>
      </c>
      <c r="J1235" s="237">
        <v>0</v>
      </c>
      <c r="K1235" s="262">
        <v>0</v>
      </c>
      <c r="L1235" s="226" t="s">
        <v>59</v>
      </c>
      <c r="N1235" s="213">
        <v>0</v>
      </c>
      <c r="O1235" s="213">
        <v>0</v>
      </c>
      <c r="P1235" s="213">
        <v>0</v>
      </c>
      <c r="Q1235" s="213">
        <v>0</v>
      </c>
      <c r="R1235" s="213">
        <v>0</v>
      </c>
      <c r="S1235" s="213">
        <v>0</v>
      </c>
    </row>
    <row r="1236" spans="2:19">
      <c r="B1236" s="226" t="s">
        <v>60</v>
      </c>
      <c r="C1236" s="227">
        <f t="shared" si="327"/>
        <v>0</v>
      </c>
      <c r="D1236" s="228">
        <f t="shared" si="328"/>
        <v>0</v>
      </c>
      <c r="E1236" s="229">
        <f t="shared" si="329"/>
        <v>0</v>
      </c>
      <c r="F1236" s="230">
        <f t="shared" si="330"/>
        <v>0</v>
      </c>
      <c r="G1236" s="228">
        <f t="shared" si="331"/>
        <v>0</v>
      </c>
      <c r="H1236" s="231">
        <f t="shared" si="332"/>
        <v>0</v>
      </c>
      <c r="I1236" s="261">
        <v>0</v>
      </c>
      <c r="J1236" s="259">
        <v>0</v>
      </c>
      <c r="K1236" s="262">
        <v>0</v>
      </c>
      <c r="L1236" s="226" t="s">
        <v>60</v>
      </c>
      <c r="N1236" s="213">
        <v>0</v>
      </c>
      <c r="O1236" s="213">
        <v>0</v>
      </c>
      <c r="P1236" s="213">
        <v>0</v>
      </c>
      <c r="Q1236" s="213">
        <v>0</v>
      </c>
      <c r="R1236" s="213">
        <v>0</v>
      </c>
      <c r="S1236" s="213">
        <v>0</v>
      </c>
    </row>
    <row r="1237" spans="2:19">
      <c r="B1237" s="226" t="s">
        <v>61</v>
      </c>
      <c r="C1237" s="227">
        <f t="shared" si="327"/>
        <v>0</v>
      </c>
      <c r="D1237" s="228">
        <f t="shared" si="328"/>
        <v>0</v>
      </c>
      <c r="E1237" s="229">
        <f t="shared" si="329"/>
        <v>0</v>
      </c>
      <c r="F1237" s="230">
        <f t="shared" si="330"/>
        <v>0</v>
      </c>
      <c r="G1237" s="228">
        <f t="shared" si="331"/>
        <v>0</v>
      </c>
      <c r="H1237" s="231">
        <f t="shared" si="332"/>
        <v>0</v>
      </c>
      <c r="I1237" s="261">
        <v>0</v>
      </c>
      <c r="J1237" s="237">
        <v>0</v>
      </c>
      <c r="K1237" s="262">
        <v>0</v>
      </c>
      <c r="L1237" s="226" t="s">
        <v>61</v>
      </c>
      <c r="N1237" s="213">
        <v>0</v>
      </c>
      <c r="O1237" s="213">
        <v>0</v>
      </c>
      <c r="P1237" s="213">
        <v>0</v>
      </c>
      <c r="Q1237" s="213">
        <v>0</v>
      </c>
      <c r="R1237" s="213">
        <v>0</v>
      </c>
      <c r="S1237" s="213">
        <v>0</v>
      </c>
    </row>
    <row r="1238" spans="2:19">
      <c r="B1238" s="226" t="s">
        <v>62</v>
      </c>
      <c r="C1238" s="227">
        <f t="shared" si="327"/>
        <v>13411</v>
      </c>
      <c r="D1238" s="228">
        <f t="shared" si="328"/>
        <v>0</v>
      </c>
      <c r="E1238" s="229">
        <f t="shared" si="329"/>
        <v>13411</v>
      </c>
      <c r="F1238" s="230">
        <f t="shared" si="330"/>
        <v>13411</v>
      </c>
      <c r="G1238" s="228">
        <f t="shared" si="331"/>
        <v>0</v>
      </c>
      <c r="H1238" s="231">
        <f t="shared" si="332"/>
        <v>13411</v>
      </c>
      <c r="I1238" s="261">
        <f t="shared" si="334"/>
        <v>100</v>
      </c>
      <c r="J1238" s="259">
        <v>0</v>
      </c>
      <c r="K1238" s="262">
        <f t="shared" si="333"/>
        <v>100</v>
      </c>
      <c r="L1238" s="226" t="s">
        <v>62</v>
      </c>
      <c r="N1238" s="213">
        <v>13411</v>
      </c>
      <c r="O1238" s="213">
        <v>0</v>
      </c>
      <c r="P1238" s="213">
        <v>13411</v>
      </c>
      <c r="Q1238" s="213">
        <v>13411</v>
      </c>
      <c r="R1238" s="213">
        <v>0</v>
      </c>
      <c r="S1238" s="213">
        <v>13411</v>
      </c>
    </row>
    <row r="1239" spans="2:19">
      <c r="B1239" s="226" t="s">
        <v>63</v>
      </c>
      <c r="C1239" s="227">
        <f t="shared" si="327"/>
        <v>671</v>
      </c>
      <c r="D1239" s="228">
        <f t="shared" si="328"/>
        <v>0</v>
      </c>
      <c r="E1239" s="229">
        <f t="shared" si="329"/>
        <v>671</v>
      </c>
      <c r="F1239" s="230">
        <f t="shared" si="330"/>
        <v>671</v>
      </c>
      <c r="G1239" s="228">
        <f t="shared" si="331"/>
        <v>0</v>
      </c>
      <c r="H1239" s="231">
        <f t="shared" si="332"/>
        <v>671</v>
      </c>
      <c r="I1239" s="261">
        <f t="shared" si="334"/>
        <v>100</v>
      </c>
      <c r="J1239" s="237">
        <v>0</v>
      </c>
      <c r="K1239" s="262">
        <f t="shared" si="333"/>
        <v>100</v>
      </c>
      <c r="L1239" s="226" t="s">
        <v>63</v>
      </c>
      <c r="N1239" s="213">
        <v>671</v>
      </c>
      <c r="O1239" s="213">
        <v>0</v>
      </c>
      <c r="P1239" s="213">
        <v>671</v>
      </c>
      <c r="Q1239" s="213">
        <v>671</v>
      </c>
      <c r="R1239" s="213">
        <v>0</v>
      </c>
      <c r="S1239" s="213">
        <v>671</v>
      </c>
    </row>
    <row r="1240" spans="2:19">
      <c r="B1240" s="226" t="s">
        <v>64</v>
      </c>
      <c r="C1240" s="227">
        <f t="shared" si="327"/>
        <v>2668</v>
      </c>
      <c r="D1240" s="228">
        <f t="shared" si="328"/>
        <v>0</v>
      </c>
      <c r="E1240" s="229">
        <f t="shared" si="329"/>
        <v>2668</v>
      </c>
      <c r="F1240" s="230">
        <f t="shared" si="330"/>
        <v>2668</v>
      </c>
      <c r="G1240" s="228">
        <f t="shared" si="331"/>
        <v>0</v>
      </c>
      <c r="H1240" s="231">
        <f t="shared" si="332"/>
        <v>2668</v>
      </c>
      <c r="I1240" s="261">
        <f t="shared" si="334"/>
        <v>100</v>
      </c>
      <c r="J1240" s="259">
        <v>0</v>
      </c>
      <c r="K1240" s="262">
        <f t="shared" si="333"/>
        <v>100</v>
      </c>
      <c r="L1240" s="226" t="s">
        <v>64</v>
      </c>
      <c r="N1240" s="213">
        <v>2668</v>
      </c>
      <c r="O1240" s="213">
        <v>0</v>
      </c>
      <c r="P1240" s="213">
        <v>2668</v>
      </c>
      <c r="Q1240" s="213">
        <v>2668</v>
      </c>
      <c r="R1240" s="213">
        <v>0</v>
      </c>
      <c r="S1240" s="213">
        <v>2668</v>
      </c>
    </row>
    <row r="1241" spans="2:19">
      <c r="B1241" s="226" t="s">
        <v>65</v>
      </c>
      <c r="C1241" s="227">
        <f t="shared" si="327"/>
        <v>0</v>
      </c>
      <c r="D1241" s="228">
        <f t="shared" si="328"/>
        <v>0</v>
      </c>
      <c r="E1241" s="229">
        <f t="shared" si="329"/>
        <v>0</v>
      </c>
      <c r="F1241" s="230">
        <f t="shared" si="330"/>
        <v>0</v>
      </c>
      <c r="G1241" s="228">
        <f t="shared" si="331"/>
        <v>0</v>
      </c>
      <c r="H1241" s="231">
        <f t="shared" si="332"/>
        <v>0</v>
      </c>
      <c r="I1241" s="261">
        <v>0</v>
      </c>
      <c r="J1241" s="237">
        <v>0</v>
      </c>
      <c r="K1241" s="262">
        <v>0</v>
      </c>
      <c r="L1241" s="226" t="s">
        <v>65</v>
      </c>
      <c r="N1241" s="213">
        <v>0</v>
      </c>
      <c r="O1241" s="213">
        <v>0</v>
      </c>
      <c r="P1241" s="213">
        <v>0</v>
      </c>
      <c r="Q1241" s="213">
        <v>0</v>
      </c>
      <c r="R1241" s="213">
        <v>0</v>
      </c>
      <c r="S1241" s="213">
        <v>0</v>
      </c>
    </row>
    <row r="1242" spans="2:19">
      <c r="B1242" s="226" t="s">
        <v>66</v>
      </c>
      <c r="C1242" s="227">
        <f t="shared" si="327"/>
        <v>0</v>
      </c>
      <c r="D1242" s="236">
        <f t="shared" si="328"/>
        <v>0</v>
      </c>
      <c r="E1242" s="229">
        <f t="shared" si="329"/>
        <v>0</v>
      </c>
      <c r="F1242" s="230">
        <f t="shared" si="330"/>
        <v>0</v>
      </c>
      <c r="G1242" s="236">
        <f t="shared" si="331"/>
        <v>0</v>
      </c>
      <c r="H1242" s="231">
        <f t="shared" si="332"/>
        <v>0</v>
      </c>
      <c r="I1242" s="261">
        <v>0</v>
      </c>
      <c r="J1242" s="259">
        <v>0</v>
      </c>
      <c r="K1242" s="262">
        <v>0</v>
      </c>
      <c r="L1242" s="226" t="s">
        <v>66</v>
      </c>
      <c r="N1242" s="213">
        <v>0</v>
      </c>
      <c r="O1242" s="213">
        <v>0</v>
      </c>
      <c r="P1242" s="213">
        <v>0</v>
      </c>
      <c r="Q1242" s="213">
        <v>0</v>
      </c>
      <c r="R1242" s="213">
        <v>0</v>
      </c>
      <c r="S1242" s="213">
        <v>0</v>
      </c>
    </row>
    <row r="1243" spans="2:19">
      <c r="B1243" s="226" t="s">
        <v>67</v>
      </c>
      <c r="C1243" s="227">
        <f t="shared" si="327"/>
        <v>0</v>
      </c>
      <c r="D1243" s="228">
        <f t="shared" si="328"/>
        <v>0</v>
      </c>
      <c r="E1243" s="229">
        <f t="shared" si="329"/>
        <v>0</v>
      </c>
      <c r="F1243" s="230">
        <f t="shared" si="330"/>
        <v>0</v>
      </c>
      <c r="G1243" s="228">
        <f t="shared" si="331"/>
        <v>0</v>
      </c>
      <c r="H1243" s="231">
        <f t="shared" si="332"/>
        <v>0</v>
      </c>
      <c r="I1243" s="261">
        <v>0</v>
      </c>
      <c r="J1243" s="237">
        <v>0</v>
      </c>
      <c r="K1243" s="262">
        <v>0</v>
      </c>
      <c r="L1243" s="226" t="s">
        <v>67</v>
      </c>
      <c r="N1243" s="213">
        <v>0</v>
      </c>
      <c r="O1243" s="213">
        <v>0</v>
      </c>
      <c r="P1243" s="213">
        <v>0</v>
      </c>
      <c r="Q1243" s="213">
        <v>0</v>
      </c>
      <c r="R1243" s="213">
        <v>0</v>
      </c>
      <c r="S1243" s="213">
        <v>0</v>
      </c>
    </row>
    <row r="1244" spans="2:19">
      <c r="B1244" s="238" t="s">
        <v>68</v>
      </c>
      <c r="C1244" s="239">
        <f t="shared" si="327"/>
        <v>0</v>
      </c>
      <c r="D1244" s="240">
        <f t="shared" si="328"/>
        <v>0</v>
      </c>
      <c r="E1244" s="241">
        <f t="shared" si="329"/>
        <v>0</v>
      </c>
      <c r="F1244" s="242">
        <f t="shared" si="330"/>
        <v>0</v>
      </c>
      <c r="G1244" s="240">
        <f t="shared" si="331"/>
        <v>0</v>
      </c>
      <c r="H1244" s="243">
        <f t="shared" si="332"/>
        <v>0</v>
      </c>
      <c r="I1244" s="261">
        <v>0</v>
      </c>
      <c r="J1244" s="259">
        <v>0</v>
      </c>
      <c r="K1244" s="262">
        <v>0</v>
      </c>
      <c r="L1244" s="238" t="s">
        <v>68</v>
      </c>
      <c r="N1244" s="213">
        <v>0</v>
      </c>
      <c r="O1244" s="213">
        <v>0</v>
      </c>
      <c r="P1244" s="213">
        <v>0</v>
      </c>
      <c r="Q1244" s="213">
        <v>0</v>
      </c>
      <c r="R1244" s="213">
        <v>0</v>
      </c>
      <c r="S1244" s="213">
        <v>0</v>
      </c>
    </row>
    <row r="1245" spans="2:19" ht="15.75" customHeight="1">
      <c r="B1245" s="247" t="s">
        <v>70</v>
      </c>
      <c r="C1245" s="248">
        <f t="shared" ref="C1245:H1245" si="335">SUM(C1206:C1217)</f>
        <v>65107</v>
      </c>
      <c r="D1245" s="249">
        <f t="shared" si="335"/>
        <v>0</v>
      </c>
      <c r="E1245" s="250">
        <f t="shared" si="335"/>
        <v>65107</v>
      </c>
      <c r="F1245" s="251">
        <f t="shared" si="335"/>
        <v>65107</v>
      </c>
      <c r="G1245" s="249">
        <f t="shared" si="335"/>
        <v>0</v>
      </c>
      <c r="H1245" s="252">
        <f t="shared" si="335"/>
        <v>65107</v>
      </c>
      <c r="I1245" s="274">
        <f t="shared" ref="I1245:I1247" si="336">IF(C1245=0,"",ROUND(F1245/C1245*100,1))</f>
        <v>100</v>
      </c>
      <c r="J1245" s="237">
        <v>0</v>
      </c>
      <c r="K1245" s="276">
        <f>IF(E1245=0,"",ROUND(H1245/E1245*100,1))</f>
        <v>100</v>
      </c>
      <c r="L1245" s="247" t="s">
        <v>70</v>
      </c>
      <c r="N1245" s="213">
        <v>65107</v>
      </c>
      <c r="O1245" s="213">
        <v>0</v>
      </c>
      <c r="P1245" s="213">
        <v>65107</v>
      </c>
      <c r="Q1245" s="213">
        <v>65107</v>
      </c>
      <c r="R1245" s="213">
        <v>0</v>
      </c>
      <c r="S1245" s="213">
        <v>65107</v>
      </c>
    </row>
    <row r="1246" spans="2:19" ht="15.75" customHeight="1">
      <c r="B1246" s="247" t="s">
        <v>71</v>
      </c>
      <c r="C1246" s="248">
        <f t="shared" ref="C1246:H1246" si="337">SUM(C1218:C1244)</f>
        <v>24112</v>
      </c>
      <c r="D1246" s="249">
        <f t="shared" si="337"/>
        <v>0</v>
      </c>
      <c r="E1246" s="250">
        <f t="shared" si="337"/>
        <v>24112</v>
      </c>
      <c r="F1246" s="251">
        <f t="shared" si="337"/>
        <v>24112</v>
      </c>
      <c r="G1246" s="249">
        <f t="shared" si="337"/>
        <v>0</v>
      </c>
      <c r="H1246" s="252">
        <f t="shared" si="337"/>
        <v>24112</v>
      </c>
      <c r="I1246" s="253">
        <f t="shared" si="336"/>
        <v>100</v>
      </c>
      <c r="J1246" s="259">
        <v>0</v>
      </c>
      <c r="K1246" s="255">
        <f t="shared" ref="K1246:K1247" si="338">IF(E1246=0,"",ROUND(H1246/E1246*100,1))</f>
        <v>100</v>
      </c>
      <c r="L1246" s="247" t="s">
        <v>71</v>
      </c>
      <c r="N1246" s="213">
        <v>24112</v>
      </c>
      <c r="O1246" s="213">
        <v>0</v>
      </c>
      <c r="P1246" s="213">
        <v>24112</v>
      </c>
      <c r="Q1246" s="213">
        <v>24112</v>
      </c>
      <c r="R1246" s="213">
        <v>0</v>
      </c>
      <c r="S1246" s="213">
        <v>24112</v>
      </c>
    </row>
    <row r="1247" spans="2:19" ht="15.75" customHeight="1">
      <c r="B1247" s="247" t="s">
        <v>72</v>
      </c>
      <c r="C1247" s="248">
        <f t="shared" ref="C1247:H1247" si="339">SUM(C1245:C1246)</f>
        <v>89219</v>
      </c>
      <c r="D1247" s="249">
        <f t="shared" si="339"/>
        <v>0</v>
      </c>
      <c r="E1247" s="250">
        <f t="shared" si="339"/>
        <v>89219</v>
      </c>
      <c r="F1247" s="251">
        <f t="shared" si="339"/>
        <v>89219</v>
      </c>
      <c r="G1247" s="249">
        <f t="shared" si="339"/>
        <v>0</v>
      </c>
      <c r="H1247" s="252">
        <f t="shared" si="339"/>
        <v>89219</v>
      </c>
      <c r="I1247" s="253">
        <f t="shared" si="336"/>
        <v>100</v>
      </c>
      <c r="J1247" s="237">
        <v>0</v>
      </c>
      <c r="K1247" s="255">
        <f t="shared" si="338"/>
        <v>100</v>
      </c>
      <c r="L1247" s="247" t="s">
        <v>72</v>
      </c>
      <c r="N1247" s="213">
        <v>89219</v>
      </c>
      <c r="O1247" s="213">
        <v>0</v>
      </c>
      <c r="P1247" s="213">
        <v>89219</v>
      </c>
      <c r="Q1247" s="213">
        <v>89219</v>
      </c>
      <c r="R1247" s="213">
        <v>0</v>
      </c>
      <c r="S1247" s="213">
        <v>89219</v>
      </c>
    </row>
    <row r="1248" spans="2:19">
      <c r="G1248" s="281"/>
      <c r="I1248" s="256"/>
      <c r="J1248" s="256"/>
      <c r="K1248" s="256"/>
      <c r="L1248" s="257" t="s">
        <v>100</v>
      </c>
    </row>
    <row r="1249" spans="1:19" ht="19.2">
      <c r="B1249" s="212" t="s">
        <v>10</v>
      </c>
      <c r="I1249" s="256"/>
      <c r="J1249" s="256"/>
      <c r="K1249" s="256"/>
    </row>
    <row r="1250" spans="1:19">
      <c r="I1250" s="256"/>
      <c r="J1250" s="256"/>
      <c r="K1250" s="256"/>
      <c r="L1250" s="214" t="s">
        <v>9</v>
      </c>
    </row>
    <row r="1251" spans="1:19" s="215" customFormat="1" ht="17.25" customHeight="1">
      <c r="A1251" s="213"/>
      <c r="B1251" s="282"/>
      <c r="C1251" s="447" t="s">
        <v>5</v>
      </c>
      <c r="D1251" s="448"/>
      <c r="E1251" s="449"/>
      <c r="F1251" s="448" t="s">
        <v>6</v>
      </c>
      <c r="G1251" s="448"/>
      <c r="H1251" s="448"/>
      <c r="I1251" s="447" t="s">
        <v>7</v>
      </c>
      <c r="J1251" s="448"/>
      <c r="K1251" s="449"/>
      <c r="L1251" s="282"/>
      <c r="N1251" s="215" t="s">
        <v>227</v>
      </c>
      <c r="Q1251" s="215" t="s">
        <v>228</v>
      </c>
    </row>
    <row r="1252" spans="1:19" s="215" customFormat="1" ht="17.25" customHeight="1">
      <c r="A1252" s="213"/>
      <c r="B1252" s="283" t="s">
        <v>8</v>
      </c>
      <c r="C1252" s="284" t="s">
        <v>2</v>
      </c>
      <c r="D1252" s="285" t="s">
        <v>3</v>
      </c>
      <c r="E1252" s="286" t="s">
        <v>4</v>
      </c>
      <c r="F1252" s="287" t="s">
        <v>2</v>
      </c>
      <c r="G1252" s="285" t="s">
        <v>3</v>
      </c>
      <c r="H1252" s="288" t="s">
        <v>4</v>
      </c>
      <c r="I1252" s="284" t="s">
        <v>198</v>
      </c>
      <c r="J1252" s="285" t="s">
        <v>199</v>
      </c>
      <c r="K1252" s="286" t="s">
        <v>200</v>
      </c>
      <c r="L1252" s="283" t="s">
        <v>69</v>
      </c>
      <c r="N1252" s="215" t="s">
        <v>229</v>
      </c>
      <c r="O1252" s="215" t="s">
        <v>230</v>
      </c>
      <c r="P1252" s="215" t="s">
        <v>231</v>
      </c>
      <c r="Q1252" s="215" t="s">
        <v>229</v>
      </c>
      <c r="R1252" s="215" t="s">
        <v>230</v>
      </c>
      <c r="S1252" s="215" t="s">
        <v>231</v>
      </c>
    </row>
    <row r="1253" spans="1:19" s="215" customFormat="1" ht="17.25" customHeight="1">
      <c r="B1253" s="289"/>
      <c r="C1253" s="290" t="s">
        <v>201</v>
      </c>
      <c r="D1253" s="291" t="s">
        <v>202</v>
      </c>
      <c r="E1253" s="292" t="s">
        <v>203</v>
      </c>
      <c r="F1253" s="293" t="s">
        <v>204</v>
      </c>
      <c r="G1253" s="291" t="s">
        <v>205</v>
      </c>
      <c r="H1253" s="294" t="s">
        <v>206</v>
      </c>
      <c r="I1253" s="290"/>
      <c r="J1253" s="291"/>
      <c r="K1253" s="292"/>
      <c r="L1253" s="289"/>
      <c r="N1253" s="215" t="s">
        <v>26</v>
      </c>
      <c r="O1253" s="215" t="s">
        <v>27</v>
      </c>
      <c r="P1253" s="215" t="s">
        <v>28</v>
      </c>
      <c r="Q1253" s="215" t="s">
        <v>29</v>
      </c>
      <c r="R1253" s="215" t="s">
        <v>30</v>
      </c>
      <c r="S1253" s="215" t="s">
        <v>31</v>
      </c>
    </row>
    <row r="1254" spans="1:19">
      <c r="A1254" s="215"/>
      <c r="B1254" s="216" t="s">
        <v>33</v>
      </c>
      <c r="C1254" s="217">
        <f t="shared" ref="C1254:C1292" si="340">N1254</f>
        <v>1030915</v>
      </c>
      <c r="D1254" s="218">
        <f t="shared" ref="D1254:D1292" si="341">O1254</f>
        <v>9147</v>
      </c>
      <c r="E1254" s="219">
        <f t="shared" ref="E1254:E1292" si="342">P1254</f>
        <v>1040062</v>
      </c>
      <c r="F1254" s="220">
        <f t="shared" ref="F1254:F1292" si="343">Q1254</f>
        <v>1028084</v>
      </c>
      <c r="G1254" s="218">
        <f t="shared" ref="G1254:G1292" si="344">R1254</f>
        <v>549</v>
      </c>
      <c r="H1254" s="221">
        <f t="shared" ref="H1254:H1292" si="345">S1254</f>
        <v>1028633</v>
      </c>
      <c r="I1254" s="258">
        <f>IF(C1254=0,"",ROUND(F1254/C1254*100,1))</f>
        <v>99.7</v>
      </c>
      <c r="J1254" s="259">
        <f t="shared" ref="J1254:J1292" si="346">IF(D1254=0,"",ROUND(G1254/D1254*100,1))</f>
        <v>6</v>
      </c>
      <c r="K1254" s="260">
        <f t="shared" ref="K1254:K1292" si="347">IF(E1254=0,"",ROUND(H1254/E1254*100,1))</f>
        <v>98.9</v>
      </c>
      <c r="L1254" s="225" t="s">
        <v>33</v>
      </c>
      <c r="N1254" s="213">
        <v>1030915</v>
      </c>
      <c r="O1254" s="213">
        <v>9147</v>
      </c>
      <c r="P1254" s="213">
        <v>1040062</v>
      </c>
      <c r="Q1254" s="213">
        <v>1028084</v>
      </c>
      <c r="R1254" s="213">
        <v>549</v>
      </c>
      <c r="S1254" s="213">
        <v>1028633</v>
      </c>
    </row>
    <row r="1255" spans="1:19">
      <c r="A1255" s="215"/>
      <c r="B1255" s="226" t="s">
        <v>0</v>
      </c>
      <c r="C1255" s="227">
        <f t="shared" si="340"/>
        <v>0</v>
      </c>
      <c r="D1255" s="228">
        <f t="shared" si="341"/>
        <v>0</v>
      </c>
      <c r="E1255" s="229">
        <f t="shared" si="342"/>
        <v>0</v>
      </c>
      <c r="F1255" s="230">
        <f t="shared" si="343"/>
        <v>0</v>
      </c>
      <c r="G1255" s="228">
        <f t="shared" si="344"/>
        <v>0</v>
      </c>
      <c r="H1255" s="231">
        <f t="shared" si="345"/>
        <v>0</v>
      </c>
      <c r="I1255" s="261">
        <v>0</v>
      </c>
      <c r="J1255" s="237">
        <v>0</v>
      </c>
      <c r="K1255" s="262">
        <v>0</v>
      </c>
      <c r="L1255" s="226" t="s">
        <v>0</v>
      </c>
      <c r="N1255" s="213">
        <v>0</v>
      </c>
      <c r="O1255" s="213">
        <v>0</v>
      </c>
      <c r="P1255" s="213">
        <v>0</v>
      </c>
      <c r="Q1255" s="213">
        <v>0</v>
      </c>
      <c r="R1255" s="213">
        <v>0</v>
      </c>
      <c r="S1255" s="213">
        <v>0</v>
      </c>
    </row>
    <row r="1256" spans="1:19">
      <c r="B1256" s="226" t="s">
        <v>1</v>
      </c>
      <c r="C1256" s="227">
        <f t="shared" si="340"/>
        <v>0</v>
      </c>
      <c r="D1256" s="228">
        <f t="shared" si="341"/>
        <v>0</v>
      </c>
      <c r="E1256" s="229">
        <f t="shared" si="342"/>
        <v>0</v>
      </c>
      <c r="F1256" s="230">
        <f t="shared" si="343"/>
        <v>0</v>
      </c>
      <c r="G1256" s="228">
        <f t="shared" si="344"/>
        <v>0</v>
      </c>
      <c r="H1256" s="231">
        <f t="shared" si="345"/>
        <v>0</v>
      </c>
      <c r="I1256" s="261">
        <v>0</v>
      </c>
      <c r="J1256" s="237">
        <v>0</v>
      </c>
      <c r="K1256" s="262">
        <v>0</v>
      </c>
      <c r="L1256" s="226" t="s">
        <v>1</v>
      </c>
      <c r="N1256" s="213">
        <v>0</v>
      </c>
      <c r="O1256" s="213">
        <v>0</v>
      </c>
      <c r="P1256" s="213">
        <v>0</v>
      </c>
      <c r="Q1256" s="213">
        <v>0</v>
      </c>
      <c r="R1256" s="213">
        <v>0</v>
      </c>
      <c r="S1256" s="213">
        <v>0</v>
      </c>
    </row>
    <row r="1257" spans="1:19">
      <c r="B1257" s="226" t="s">
        <v>34</v>
      </c>
      <c r="C1257" s="227">
        <f t="shared" si="340"/>
        <v>0</v>
      </c>
      <c r="D1257" s="228">
        <f t="shared" si="341"/>
        <v>0</v>
      </c>
      <c r="E1257" s="229">
        <f t="shared" si="342"/>
        <v>0</v>
      </c>
      <c r="F1257" s="230">
        <f t="shared" si="343"/>
        <v>0</v>
      </c>
      <c r="G1257" s="228">
        <f t="shared" si="344"/>
        <v>0</v>
      </c>
      <c r="H1257" s="231">
        <f t="shared" si="345"/>
        <v>0</v>
      </c>
      <c r="I1257" s="261">
        <v>0</v>
      </c>
      <c r="J1257" s="237">
        <v>0</v>
      </c>
      <c r="K1257" s="262">
        <v>0</v>
      </c>
      <c r="L1257" s="226" t="s">
        <v>34</v>
      </c>
      <c r="N1257" s="213">
        <v>0</v>
      </c>
      <c r="O1257" s="213">
        <v>0</v>
      </c>
      <c r="P1257" s="213">
        <v>0</v>
      </c>
      <c r="Q1257" s="213">
        <v>0</v>
      </c>
      <c r="R1257" s="213">
        <v>0</v>
      </c>
      <c r="S1257" s="213">
        <v>0</v>
      </c>
    </row>
    <row r="1258" spans="1:19">
      <c r="B1258" s="226" t="s">
        <v>35</v>
      </c>
      <c r="C1258" s="227">
        <f t="shared" si="340"/>
        <v>0</v>
      </c>
      <c r="D1258" s="228">
        <f t="shared" si="341"/>
        <v>0</v>
      </c>
      <c r="E1258" s="229">
        <f t="shared" si="342"/>
        <v>0</v>
      </c>
      <c r="F1258" s="230">
        <f t="shared" si="343"/>
        <v>0</v>
      </c>
      <c r="G1258" s="228">
        <f t="shared" si="344"/>
        <v>0</v>
      </c>
      <c r="H1258" s="231">
        <f t="shared" si="345"/>
        <v>0</v>
      </c>
      <c r="I1258" s="261">
        <v>0</v>
      </c>
      <c r="J1258" s="237">
        <v>0</v>
      </c>
      <c r="K1258" s="262">
        <v>0</v>
      </c>
      <c r="L1258" s="226" t="s">
        <v>35</v>
      </c>
      <c r="N1258" s="213">
        <v>0</v>
      </c>
      <c r="O1258" s="213">
        <v>0</v>
      </c>
      <c r="P1258" s="213">
        <v>0</v>
      </c>
      <c r="Q1258" s="213">
        <v>0</v>
      </c>
      <c r="R1258" s="213">
        <v>0</v>
      </c>
      <c r="S1258" s="213">
        <v>0</v>
      </c>
    </row>
    <row r="1259" spans="1:19">
      <c r="B1259" s="226" t="s">
        <v>36</v>
      </c>
      <c r="C1259" s="227">
        <f t="shared" si="340"/>
        <v>0</v>
      </c>
      <c r="D1259" s="228">
        <f t="shared" si="341"/>
        <v>0</v>
      </c>
      <c r="E1259" s="229">
        <f t="shared" si="342"/>
        <v>0</v>
      </c>
      <c r="F1259" s="230">
        <f t="shared" si="343"/>
        <v>0</v>
      </c>
      <c r="G1259" s="228">
        <f t="shared" si="344"/>
        <v>0</v>
      </c>
      <c r="H1259" s="231">
        <f t="shared" si="345"/>
        <v>0</v>
      </c>
      <c r="I1259" s="261">
        <v>0</v>
      </c>
      <c r="J1259" s="237">
        <v>0</v>
      </c>
      <c r="K1259" s="262">
        <v>0</v>
      </c>
      <c r="L1259" s="226" t="s">
        <v>36</v>
      </c>
      <c r="N1259" s="213">
        <v>0</v>
      </c>
      <c r="O1259" s="213">
        <v>0</v>
      </c>
      <c r="P1259" s="213">
        <v>0</v>
      </c>
      <c r="Q1259" s="213">
        <v>0</v>
      </c>
      <c r="R1259" s="213">
        <v>0</v>
      </c>
      <c r="S1259" s="213">
        <v>0</v>
      </c>
    </row>
    <row r="1260" spans="1:19">
      <c r="B1260" s="226" t="s">
        <v>37</v>
      </c>
      <c r="C1260" s="227">
        <f t="shared" si="340"/>
        <v>0</v>
      </c>
      <c r="D1260" s="228">
        <f t="shared" si="341"/>
        <v>0</v>
      </c>
      <c r="E1260" s="229">
        <f t="shared" si="342"/>
        <v>0</v>
      </c>
      <c r="F1260" s="230">
        <f t="shared" si="343"/>
        <v>0</v>
      </c>
      <c r="G1260" s="228">
        <f t="shared" si="344"/>
        <v>0</v>
      </c>
      <c r="H1260" s="231">
        <f t="shared" si="345"/>
        <v>0</v>
      </c>
      <c r="I1260" s="261">
        <v>0</v>
      </c>
      <c r="J1260" s="237">
        <v>0</v>
      </c>
      <c r="K1260" s="262">
        <v>0</v>
      </c>
      <c r="L1260" s="226" t="s">
        <v>157</v>
      </c>
      <c r="N1260" s="213">
        <v>0</v>
      </c>
      <c r="O1260" s="213">
        <v>0</v>
      </c>
      <c r="P1260" s="213">
        <v>0</v>
      </c>
      <c r="Q1260" s="213">
        <v>0</v>
      </c>
      <c r="R1260" s="213">
        <v>0</v>
      </c>
      <c r="S1260" s="213">
        <v>0</v>
      </c>
    </row>
    <row r="1261" spans="1:19">
      <c r="B1261" s="226" t="s">
        <v>38</v>
      </c>
      <c r="C1261" s="227">
        <f t="shared" si="340"/>
        <v>0</v>
      </c>
      <c r="D1261" s="228">
        <f t="shared" si="341"/>
        <v>0</v>
      </c>
      <c r="E1261" s="229">
        <f t="shared" si="342"/>
        <v>0</v>
      </c>
      <c r="F1261" s="230">
        <f t="shared" si="343"/>
        <v>0</v>
      </c>
      <c r="G1261" s="228">
        <f t="shared" si="344"/>
        <v>0</v>
      </c>
      <c r="H1261" s="231">
        <f t="shared" si="345"/>
        <v>0</v>
      </c>
      <c r="I1261" s="261">
        <v>0</v>
      </c>
      <c r="J1261" s="237">
        <v>0</v>
      </c>
      <c r="K1261" s="262">
        <v>0</v>
      </c>
      <c r="L1261" s="226" t="s">
        <v>38</v>
      </c>
      <c r="N1261" s="213">
        <v>0</v>
      </c>
      <c r="O1261" s="213">
        <v>0</v>
      </c>
      <c r="P1261" s="213">
        <v>0</v>
      </c>
      <c r="Q1261" s="213">
        <v>0</v>
      </c>
      <c r="R1261" s="213">
        <v>0</v>
      </c>
      <c r="S1261" s="213">
        <v>0</v>
      </c>
    </row>
    <row r="1262" spans="1:19">
      <c r="B1262" s="226" t="s">
        <v>39</v>
      </c>
      <c r="C1262" s="227">
        <f t="shared" si="340"/>
        <v>0</v>
      </c>
      <c r="D1262" s="228">
        <f t="shared" si="341"/>
        <v>0</v>
      </c>
      <c r="E1262" s="229">
        <f t="shared" si="342"/>
        <v>0</v>
      </c>
      <c r="F1262" s="230">
        <f t="shared" si="343"/>
        <v>0</v>
      </c>
      <c r="G1262" s="228">
        <f t="shared" si="344"/>
        <v>0</v>
      </c>
      <c r="H1262" s="231">
        <f t="shared" si="345"/>
        <v>0</v>
      </c>
      <c r="I1262" s="261">
        <v>0</v>
      </c>
      <c r="J1262" s="237">
        <v>0</v>
      </c>
      <c r="K1262" s="262">
        <v>0</v>
      </c>
      <c r="L1262" s="226" t="s">
        <v>39</v>
      </c>
      <c r="N1262" s="213">
        <v>0</v>
      </c>
      <c r="O1262" s="213">
        <v>0</v>
      </c>
      <c r="P1262" s="213">
        <v>0</v>
      </c>
      <c r="Q1262" s="213">
        <v>0</v>
      </c>
      <c r="R1262" s="213">
        <v>0</v>
      </c>
      <c r="S1262" s="213">
        <v>0</v>
      </c>
    </row>
    <row r="1263" spans="1:19">
      <c r="B1263" s="226" t="s">
        <v>40</v>
      </c>
      <c r="C1263" s="227">
        <f t="shared" si="340"/>
        <v>0</v>
      </c>
      <c r="D1263" s="228">
        <f t="shared" si="341"/>
        <v>0</v>
      </c>
      <c r="E1263" s="229">
        <f t="shared" si="342"/>
        <v>0</v>
      </c>
      <c r="F1263" s="230">
        <f t="shared" si="343"/>
        <v>0</v>
      </c>
      <c r="G1263" s="228">
        <f t="shared" si="344"/>
        <v>0</v>
      </c>
      <c r="H1263" s="231">
        <f t="shared" si="345"/>
        <v>0</v>
      </c>
      <c r="I1263" s="261">
        <v>0</v>
      </c>
      <c r="J1263" s="237">
        <v>0</v>
      </c>
      <c r="K1263" s="262">
        <v>0</v>
      </c>
      <c r="L1263" s="226" t="s">
        <v>40</v>
      </c>
      <c r="N1263" s="213">
        <v>0</v>
      </c>
      <c r="O1263" s="213">
        <v>0</v>
      </c>
      <c r="P1263" s="213">
        <v>0</v>
      </c>
      <c r="Q1263" s="213">
        <v>0</v>
      </c>
      <c r="R1263" s="213">
        <v>0</v>
      </c>
      <c r="S1263" s="213">
        <v>0</v>
      </c>
    </row>
    <row r="1264" spans="1:19">
      <c r="B1264" s="226" t="s">
        <v>260</v>
      </c>
      <c r="C1264" s="227">
        <f t="shared" si="340"/>
        <v>0</v>
      </c>
      <c r="D1264" s="228">
        <f t="shared" si="341"/>
        <v>0</v>
      </c>
      <c r="E1264" s="229">
        <f t="shared" si="342"/>
        <v>0</v>
      </c>
      <c r="F1264" s="230">
        <f t="shared" si="343"/>
        <v>0</v>
      </c>
      <c r="G1264" s="228">
        <f t="shared" si="344"/>
        <v>0</v>
      </c>
      <c r="H1264" s="231">
        <f t="shared" si="345"/>
        <v>0</v>
      </c>
      <c r="I1264" s="261">
        <v>0</v>
      </c>
      <c r="J1264" s="237">
        <v>0</v>
      </c>
      <c r="K1264" s="262">
        <v>0</v>
      </c>
      <c r="L1264" s="226" t="s">
        <v>259</v>
      </c>
      <c r="N1264" s="213">
        <v>0</v>
      </c>
      <c r="O1264" s="213">
        <v>0</v>
      </c>
      <c r="P1264" s="213">
        <v>0</v>
      </c>
      <c r="Q1264" s="213">
        <v>0</v>
      </c>
      <c r="R1264" s="213">
        <v>0</v>
      </c>
      <c r="S1264" s="213">
        <v>0</v>
      </c>
    </row>
    <row r="1265" spans="2:19">
      <c r="B1265" s="235" t="s">
        <v>41</v>
      </c>
      <c r="C1265" s="227">
        <f t="shared" si="340"/>
        <v>0</v>
      </c>
      <c r="D1265" s="228">
        <f t="shared" si="341"/>
        <v>0</v>
      </c>
      <c r="E1265" s="229">
        <f t="shared" si="342"/>
        <v>0</v>
      </c>
      <c r="F1265" s="230">
        <f t="shared" si="343"/>
        <v>0</v>
      </c>
      <c r="G1265" s="228">
        <f t="shared" si="344"/>
        <v>0</v>
      </c>
      <c r="H1265" s="231">
        <f t="shared" si="345"/>
        <v>0</v>
      </c>
      <c r="I1265" s="261">
        <v>0</v>
      </c>
      <c r="J1265" s="237">
        <v>0</v>
      </c>
      <c r="K1265" s="262">
        <v>0</v>
      </c>
      <c r="L1265" s="235" t="s">
        <v>41</v>
      </c>
      <c r="N1265" s="213">
        <v>0</v>
      </c>
      <c r="O1265" s="213">
        <v>0</v>
      </c>
      <c r="P1265" s="213">
        <v>0</v>
      </c>
      <c r="Q1265" s="213">
        <v>0</v>
      </c>
      <c r="R1265" s="213">
        <v>0</v>
      </c>
      <c r="S1265" s="213">
        <v>0</v>
      </c>
    </row>
    <row r="1266" spans="2:19">
      <c r="B1266" s="226" t="s">
        <v>42</v>
      </c>
      <c r="C1266" s="227">
        <f t="shared" si="340"/>
        <v>0</v>
      </c>
      <c r="D1266" s="228">
        <f t="shared" si="341"/>
        <v>0</v>
      </c>
      <c r="E1266" s="229">
        <f t="shared" si="342"/>
        <v>0</v>
      </c>
      <c r="F1266" s="230">
        <f t="shared" si="343"/>
        <v>0</v>
      </c>
      <c r="G1266" s="228">
        <f t="shared" si="344"/>
        <v>0</v>
      </c>
      <c r="H1266" s="231">
        <f t="shared" si="345"/>
        <v>0</v>
      </c>
      <c r="I1266" s="261">
        <v>0</v>
      </c>
      <c r="J1266" s="237">
        <v>0</v>
      </c>
      <c r="K1266" s="262">
        <v>0</v>
      </c>
      <c r="L1266" s="226" t="s">
        <v>42</v>
      </c>
      <c r="N1266" s="213">
        <v>0</v>
      </c>
      <c r="O1266" s="213">
        <v>0</v>
      </c>
      <c r="P1266" s="213">
        <v>0</v>
      </c>
      <c r="Q1266" s="213">
        <v>0</v>
      </c>
      <c r="R1266" s="213">
        <v>0</v>
      </c>
      <c r="S1266" s="213">
        <v>0</v>
      </c>
    </row>
    <row r="1267" spans="2:19">
      <c r="B1267" s="226" t="s">
        <v>43</v>
      </c>
      <c r="C1267" s="227">
        <f t="shared" si="340"/>
        <v>0</v>
      </c>
      <c r="D1267" s="228">
        <f t="shared" si="341"/>
        <v>0</v>
      </c>
      <c r="E1267" s="229">
        <f t="shared" si="342"/>
        <v>0</v>
      </c>
      <c r="F1267" s="230">
        <f t="shared" si="343"/>
        <v>0</v>
      </c>
      <c r="G1267" s="228">
        <f t="shared" si="344"/>
        <v>0</v>
      </c>
      <c r="H1267" s="231">
        <f t="shared" si="345"/>
        <v>0</v>
      </c>
      <c r="I1267" s="261">
        <v>0</v>
      </c>
      <c r="J1267" s="237">
        <v>0</v>
      </c>
      <c r="K1267" s="262">
        <v>0</v>
      </c>
      <c r="L1267" s="226" t="s">
        <v>43</v>
      </c>
      <c r="N1267" s="213">
        <v>0</v>
      </c>
      <c r="O1267" s="213">
        <v>0</v>
      </c>
      <c r="P1267" s="213">
        <v>0</v>
      </c>
      <c r="Q1267" s="213">
        <v>0</v>
      </c>
      <c r="R1267" s="213">
        <v>0</v>
      </c>
      <c r="S1267" s="213">
        <v>0</v>
      </c>
    </row>
    <row r="1268" spans="2:19">
      <c r="B1268" s="226" t="s">
        <v>44</v>
      </c>
      <c r="C1268" s="227">
        <f t="shared" si="340"/>
        <v>0</v>
      </c>
      <c r="D1268" s="228">
        <f t="shared" si="341"/>
        <v>0</v>
      </c>
      <c r="E1268" s="229">
        <f t="shared" si="342"/>
        <v>0</v>
      </c>
      <c r="F1268" s="230">
        <f t="shared" si="343"/>
        <v>0</v>
      </c>
      <c r="G1268" s="228">
        <f t="shared" si="344"/>
        <v>0</v>
      </c>
      <c r="H1268" s="231">
        <f t="shared" si="345"/>
        <v>0</v>
      </c>
      <c r="I1268" s="261">
        <v>0</v>
      </c>
      <c r="J1268" s="237">
        <v>0</v>
      </c>
      <c r="K1268" s="262">
        <v>0</v>
      </c>
      <c r="L1268" s="226" t="s">
        <v>44</v>
      </c>
      <c r="N1268" s="213">
        <v>0</v>
      </c>
      <c r="O1268" s="213">
        <v>0</v>
      </c>
      <c r="P1268" s="213">
        <v>0</v>
      </c>
      <c r="Q1268" s="213">
        <v>0</v>
      </c>
      <c r="R1268" s="213">
        <v>0</v>
      </c>
      <c r="S1268" s="213">
        <v>0</v>
      </c>
    </row>
    <row r="1269" spans="2:19">
      <c r="B1269" s="226" t="s">
        <v>45</v>
      </c>
      <c r="C1269" s="227">
        <f t="shared" si="340"/>
        <v>0</v>
      </c>
      <c r="D1269" s="228">
        <f t="shared" si="341"/>
        <v>0</v>
      </c>
      <c r="E1269" s="229">
        <f t="shared" si="342"/>
        <v>0</v>
      </c>
      <c r="F1269" s="230">
        <f t="shared" si="343"/>
        <v>0</v>
      </c>
      <c r="G1269" s="228">
        <f t="shared" si="344"/>
        <v>0</v>
      </c>
      <c r="H1269" s="231">
        <f t="shared" si="345"/>
        <v>0</v>
      </c>
      <c r="I1269" s="261">
        <v>0</v>
      </c>
      <c r="J1269" s="237">
        <v>0</v>
      </c>
      <c r="K1269" s="262">
        <v>0</v>
      </c>
      <c r="L1269" s="226" t="s">
        <v>45</v>
      </c>
      <c r="N1269" s="213">
        <v>0</v>
      </c>
      <c r="O1269" s="213">
        <v>0</v>
      </c>
      <c r="P1269" s="213">
        <v>0</v>
      </c>
      <c r="Q1269" s="213">
        <v>0</v>
      </c>
      <c r="R1269" s="213">
        <v>0</v>
      </c>
      <c r="S1269" s="213">
        <v>0</v>
      </c>
    </row>
    <row r="1270" spans="2:19">
      <c r="B1270" s="226" t="s">
        <v>46</v>
      </c>
      <c r="C1270" s="227">
        <f t="shared" si="340"/>
        <v>0</v>
      </c>
      <c r="D1270" s="228">
        <f t="shared" si="341"/>
        <v>0</v>
      </c>
      <c r="E1270" s="229">
        <f t="shared" si="342"/>
        <v>0</v>
      </c>
      <c r="F1270" s="230">
        <f t="shared" si="343"/>
        <v>0</v>
      </c>
      <c r="G1270" s="228">
        <f t="shared" si="344"/>
        <v>0</v>
      </c>
      <c r="H1270" s="231">
        <f t="shared" si="345"/>
        <v>0</v>
      </c>
      <c r="I1270" s="261">
        <v>0</v>
      </c>
      <c r="J1270" s="237">
        <v>0</v>
      </c>
      <c r="K1270" s="262">
        <v>0</v>
      </c>
      <c r="L1270" s="226" t="s">
        <v>46</v>
      </c>
      <c r="N1270" s="213">
        <v>0</v>
      </c>
      <c r="O1270" s="213">
        <v>0</v>
      </c>
      <c r="P1270" s="213">
        <v>0</v>
      </c>
      <c r="Q1270" s="213">
        <v>0</v>
      </c>
      <c r="R1270" s="213">
        <v>0</v>
      </c>
      <c r="S1270" s="213">
        <v>0</v>
      </c>
    </row>
    <row r="1271" spans="2:19">
      <c r="B1271" s="226" t="s">
        <v>47</v>
      </c>
      <c r="C1271" s="227">
        <f t="shared" si="340"/>
        <v>0</v>
      </c>
      <c r="D1271" s="228">
        <f t="shared" si="341"/>
        <v>0</v>
      </c>
      <c r="E1271" s="229">
        <f t="shared" si="342"/>
        <v>0</v>
      </c>
      <c r="F1271" s="230">
        <f t="shared" si="343"/>
        <v>0</v>
      </c>
      <c r="G1271" s="228">
        <f t="shared" si="344"/>
        <v>0</v>
      </c>
      <c r="H1271" s="231">
        <f t="shared" si="345"/>
        <v>0</v>
      </c>
      <c r="I1271" s="261">
        <v>0</v>
      </c>
      <c r="J1271" s="237">
        <v>0</v>
      </c>
      <c r="K1271" s="262">
        <v>0</v>
      </c>
      <c r="L1271" s="226" t="s">
        <v>47</v>
      </c>
      <c r="N1271" s="213">
        <v>0</v>
      </c>
      <c r="O1271" s="213">
        <v>0</v>
      </c>
      <c r="P1271" s="213">
        <v>0</v>
      </c>
      <c r="Q1271" s="213">
        <v>0</v>
      </c>
      <c r="R1271" s="213">
        <v>0</v>
      </c>
      <c r="S1271" s="213">
        <v>0</v>
      </c>
    </row>
    <row r="1272" spans="2:19">
      <c r="B1272" s="226" t="s">
        <v>48</v>
      </c>
      <c r="C1272" s="227">
        <f t="shared" si="340"/>
        <v>0</v>
      </c>
      <c r="D1272" s="228">
        <f t="shared" si="341"/>
        <v>0</v>
      </c>
      <c r="E1272" s="229">
        <f t="shared" si="342"/>
        <v>0</v>
      </c>
      <c r="F1272" s="230">
        <f t="shared" si="343"/>
        <v>0</v>
      </c>
      <c r="G1272" s="228">
        <f t="shared" si="344"/>
        <v>0</v>
      </c>
      <c r="H1272" s="231">
        <f t="shared" si="345"/>
        <v>0</v>
      </c>
      <c r="I1272" s="261">
        <v>0</v>
      </c>
      <c r="J1272" s="237">
        <v>0</v>
      </c>
      <c r="K1272" s="262">
        <v>0</v>
      </c>
      <c r="L1272" s="226" t="s">
        <v>48</v>
      </c>
      <c r="N1272" s="213">
        <v>0</v>
      </c>
      <c r="O1272" s="213">
        <v>0</v>
      </c>
      <c r="P1272" s="213">
        <v>0</v>
      </c>
      <c r="Q1272" s="213">
        <v>0</v>
      </c>
      <c r="R1272" s="213">
        <v>0</v>
      </c>
      <c r="S1272" s="213">
        <v>0</v>
      </c>
    </row>
    <row r="1273" spans="2:19">
      <c r="B1273" s="226" t="s">
        <v>49</v>
      </c>
      <c r="C1273" s="227">
        <f t="shared" si="340"/>
        <v>0</v>
      </c>
      <c r="D1273" s="228">
        <f t="shared" si="341"/>
        <v>0</v>
      </c>
      <c r="E1273" s="229">
        <f t="shared" si="342"/>
        <v>0</v>
      </c>
      <c r="F1273" s="230">
        <f t="shared" si="343"/>
        <v>0</v>
      </c>
      <c r="G1273" s="228">
        <f t="shared" si="344"/>
        <v>0</v>
      </c>
      <c r="H1273" s="231">
        <f t="shared" si="345"/>
        <v>0</v>
      </c>
      <c r="I1273" s="261">
        <v>0</v>
      </c>
      <c r="J1273" s="237">
        <v>0</v>
      </c>
      <c r="K1273" s="262">
        <v>0</v>
      </c>
      <c r="L1273" s="226" t="s">
        <v>49</v>
      </c>
      <c r="N1273" s="213">
        <v>0</v>
      </c>
      <c r="O1273" s="213">
        <v>0</v>
      </c>
      <c r="P1273" s="213">
        <v>0</v>
      </c>
      <c r="Q1273" s="213">
        <v>0</v>
      </c>
      <c r="R1273" s="213">
        <v>0</v>
      </c>
      <c r="S1273" s="213">
        <v>0</v>
      </c>
    </row>
    <row r="1274" spans="2:19">
      <c r="B1274" s="226" t="s">
        <v>50</v>
      </c>
      <c r="C1274" s="227">
        <f t="shared" si="340"/>
        <v>0</v>
      </c>
      <c r="D1274" s="228">
        <f t="shared" si="341"/>
        <v>0</v>
      </c>
      <c r="E1274" s="229">
        <f t="shared" si="342"/>
        <v>0</v>
      </c>
      <c r="F1274" s="230">
        <f t="shared" si="343"/>
        <v>0</v>
      </c>
      <c r="G1274" s="228">
        <f t="shared" si="344"/>
        <v>0</v>
      </c>
      <c r="H1274" s="231">
        <f t="shared" si="345"/>
        <v>0</v>
      </c>
      <c r="I1274" s="261">
        <v>0</v>
      </c>
      <c r="J1274" s="237">
        <v>0</v>
      </c>
      <c r="K1274" s="262">
        <v>0</v>
      </c>
      <c r="L1274" s="226" t="s">
        <v>50</v>
      </c>
      <c r="N1274" s="213">
        <v>0</v>
      </c>
      <c r="O1274" s="213">
        <v>0</v>
      </c>
      <c r="P1274" s="213">
        <v>0</v>
      </c>
      <c r="Q1274" s="213">
        <v>0</v>
      </c>
      <c r="R1274" s="213">
        <v>0</v>
      </c>
      <c r="S1274" s="213">
        <v>0</v>
      </c>
    </row>
    <row r="1275" spans="2:19">
      <c r="B1275" s="226" t="s">
        <v>51</v>
      </c>
      <c r="C1275" s="227">
        <f t="shared" si="340"/>
        <v>0</v>
      </c>
      <c r="D1275" s="228">
        <f t="shared" si="341"/>
        <v>0</v>
      </c>
      <c r="E1275" s="229">
        <f t="shared" si="342"/>
        <v>0</v>
      </c>
      <c r="F1275" s="230">
        <f t="shared" si="343"/>
        <v>0</v>
      </c>
      <c r="G1275" s="228">
        <f t="shared" si="344"/>
        <v>0</v>
      </c>
      <c r="H1275" s="231">
        <f t="shared" si="345"/>
        <v>0</v>
      </c>
      <c r="I1275" s="261">
        <v>0</v>
      </c>
      <c r="J1275" s="237">
        <v>0</v>
      </c>
      <c r="K1275" s="262">
        <v>0</v>
      </c>
      <c r="L1275" s="226" t="s">
        <v>51</v>
      </c>
      <c r="N1275" s="213">
        <v>0</v>
      </c>
      <c r="O1275" s="213">
        <v>0</v>
      </c>
      <c r="P1275" s="213">
        <v>0</v>
      </c>
      <c r="Q1275" s="213">
        <v>0</v>
      </c>
      <c r="R1275" s="213">
        <v>0</v>
      </c>
      <c r="S1275" s="213">
        <v>0</v>
      </c>
    </row>
    <row r="1276" spans="2:19">
      <c r="B1276" s="226" t="s">
        <v>52</v>
      </c>
      <c r="C1276" s="227">
        <f t="shared" si="340"/>
        <v>0</v>
      </c>
      <c r="D1276" s="228">
        <f t="shared" si="341"/>
        <v>0</v>
      </c>
      <c r="E1276" s="229">
        <f t="shared" si="342"/>
        <v>0</v>
      </c>
      <c r="F1276" s="230">
        <f t="shared" si="343"/>
        <v>0</v>
      </c>
      <c r="G1276" s="228">
        <f t="shared" si="344"/>
        <v>0</v>
      </c>
      <c r="H1276" s="231">
        <f t="shared" si="345"/>
        <v>0</v>
      </c>
      <c r="I1276" s="261">
        <v>0</v>
      </c>
      <c r="J1276" s="237">
        <v>0</v>
      </c>
      <c r="K1276" s="262">
        <v>0</v>
      </c>
      <c r="L1276" s="226" t="s">
        <v>52</v>
      </c>
      <c r="N1276" s="213">
        <v>0</v>
      </c>
      <c r="O1276" s="213">
        <v>0</v>
      </c>
      <c r="P1276" s="213">
        <v>0</v>
      </c>
      <c r="Q1276" s="213">
        <v>0</v>
      </c>
      <c r="R1276" s="213">
        <v>0</v>
      </c>
      <c r="S1276" s="213">
        <v>0</v>
      </c>
    </row>
    <row r="1277" spans="2:19">
      <c r="B1277" s="226" t="s">
        <v>53</v>
      </c>
      <c r="C1277" s="227">
        <f t="shared" si="340"/>
        <v>0</v>
      </c>
      <c r="D1277" s="228">
        <f t="shared" si="341"/>
        <v>0</v>
      </c>
      <c r="E1277" s="229">
        <f t="shared" si="342"/>
        <v>0</v>
      </c>
      <c r="F1277" s="230">
        <f t="shared" si="343"/>
        <v>0</v>
      </c>
      <c r="G1277" s="228">
        <f t="shared" si="344"/>
        <v>0</v>
      </c>
      <c r="H1277" s="231">
        <f t="shared" si="345"/>
        <v>0</v>
      </c>
      <c r="I1277" s="261">
        <v>0</v>
      </c>
      <c r="J1277" s="237">
        <v>0</v>
      </c>
      <c r="K1277" s="262">
        <v>0</v>
      </c>
      <c r="L1277" s="226" t="s">
        <v>53</v>
      </c>
      <c r="N1277" s="213">
        <v>0</v>
      </c>
      <c r="O1277" s="213">
        <v>0</v>
      </c>
      <c r="P1277" s="213">
        <v>0</v>
      </c>
      <c r="Q1277" s="213">
        <v>0</v>
      </c>
      <c r="R1277" s="213">
        <v>0</v>
      </c>
      <c r="S1277" s="213">
        <v>0</v>
      </c>
    </row>
    <row r="1278" spans="2:19">
      <c r="B1278" s="226" t="s">
        <v>54</v>
      </c>
      <c r="C1278" s="227">
        <f t="shared" si="340"/>
        <v>0</v>
      </c>
      <c r="D1278" s="228">
        <f t="shared" si="341"/>
        <v>0</v>
      </c>
      <c r="E1278" s="229">
        <f t="shared" si="342"/>
        <v>0</v>
      </c>
      <c r="F1278" s="230">
        <f t="shared" si="343"/>
        <v>0</v>
      </c>
      <c r="G1278" s="228">
        <f t="shared" si="344"/>
        <v>0</v>
      </c>
      <c r="H1278" s="231">
        <f t="shared" si="345"/>
        <v>0</v>
      </c>
      <c r="I1278" s="261">
        <v>0</v>
      </c>
      <c r="J1278" s="237">
        <v>0</v>
      </c>
      <c r="K1278" s="262">
        <v>0</v>
      </c>
      <c r="L1278" s="226" t="s">
        <v>54</v>
      </c>
      <c r="N1278" s="213">
        <v>0</v>
      </c>
      <c r="O1278" s="213">
        <v>0</v>
      </c>
      <c r="P1278" s="213">
        <v>0</v>
      </c>
      <c r="Q1278" s="213">
        <v>0</v>
      </c>
      <c r="R1278" s="213">
        <v>0</v>
      </c>
      <c r="S1278" s="213">
        <v>0</v>
      </c>
    </row>
    <row r="1279" spans="2:19">
      <c r="B1279" s="226" t="s">
        <v>55</v>
      </c>
      <c r="C1279" s="227">
        <f t="shared" si="340"/>
        <v>0</v>
      </c>
      <c r="D1279" s="228">
        <f t="shared" si="341"/>
        <v>0</v>
      </c>
      <c r="E1279" s="229">
        <f t="shared" si="342"/>
        <v>0</v>
      </c>
      <c r="F1279" s="230">
        <f t="shared" si="343"/>
        <v>0</v>
      </c>
      <c r="G1279" s="228">
        <f t="shared" si="344"/>
        <v>0</v>
      </c>
      <c r="H1279" s="231">
        <f t="shared" si="345"/>
        <v>0</v>
      </c>
      <c r="I1279" s="261">
        <v>0</v>
      </c>
      <c r="J1279" s="237">
        <v>0</v>
      </c>
      <c r="K1279" s="262">
        <v>0</v>
      </c>
      <c r="L1279" s="226" t="s">
        <v>55</v>
      </c>
      <c r="N1279" s="213">
        <v>0</v>
      </c>
      <c r="O1279" s="213">
        <v>0</v>
      </c>
      <c r="P1279" s="213">
        <v>0</v>
      </c>
      <c r="Q1279" s="213">
        <v>0</v>
      </c>
      <c r="R1279" s="213">
        <v>0</v>
      </c>
      <c r="S1279" s="213">
        <v>0</v>
      </c>
    </row>
    <row r="1280" spans="2:19">
      <c r="B1280" s="226" t="s">
        <v>56</v>
      </c>
      <c r="C1280" s="227">
        <f t="shared" si="340"/>
        <v>0</v>
      </c>
      <c r="D1280" s="228">
        <f t="shared" si="341"/>
        <v>0</v>
      </c>
      <c r="E1280" s="229">
        <f t="shared" si="342"/>
        <v>0</v>
      </c>
      <c r="F1280" s="230">
        <f t="shared" si="343"/>
        <v>0</v>
      </c>
      <c r="G1280" s="228">
        <f t="shared" si="344"/>
        <v>0</v>
      </c>
      <c r="H1280" s="231">
        <f t="shared" si="345"/>
        <v>0</v>
      </c>
      <c r="I1280" s="261">
        <v>0</v>
      </c>
      <c r="J1280" s="237">
        <v>0</v>
      </c>
      <c r="K1280" s="262">
        <v>0</v>
      </c>
      <c r="L1280" s="226" t="s">
        <v>56</v>
      </c>
      <c r="N1280" s="213">
        <v>0</v>
      </c>
      <c r="O1280" s="213">
        <v>0</v>
      </c>
      <c r="P1280" s="213">
        <v>0</v>
      </c>
      <c r="Q1280" s="213">
        <v>0</v>
      </c>
      <c r="R1280" s="213">
        <v>0</v>
      </c>
      <c r="S1280" s="213">
        <v>0</v>
      </c>
    </row>
    <row r="1281" spans="2:19">
      <c r="B1281" s="226" t="s">
        <v>57</v>
      </c>
      <c r="C1281" s="227">
        <f t="shared" si="340"/>
        <v>0</v>
      </c>
      <c r="D1281" s="228">
        <f t="shared" si="341"/>
        <v>0</v>
      </c>
      <c r="E1281" s="229">
        <f t="shared" si="342"/>
        <v>0</v>
      </c>
      <c r="F1281" s="230">
        <f t="shared" si="343"/>
        <v>0</v>
      </c>
      <c r="G1281" s="228">
        <f t="shared" si="344"/>
        <v>0</v>
      </c>
      <c r="H1281" s="231">
        <f t="shared" si="345"/>
        <v>0</v>
      </c>
      <c r="I1281" s="261">
        <v>0</v>
      </c>
      <c r="J1281" s="237">
        <v>0</v>
      </c>
      <c r="K1281" s="262">
        <v>0</v>
      </c>
      <c r="L1281" s="226" t="s">
        <v>57</v>
      </c>
      <c r="N1281" s="213">
        <v>0</v>
      </c>
      <c r="O1281" s="213">
        <v>0</v>
      </c>
      <c r="P1281" s="213">
        <v>0</v>
      </c>
      <c r="Q1281" s="213">
        <v>0</v>
      </c>
      <c r="R1281" s="213">
        <v>0</v>
      </c>
      <c r="S1281" s="213">
        <v>0</v>
      </c>
    </row>
    <row r="1282" spans="2:19">
      <c r="B1282" s="226" t="s">
        <v>58</v>
      </c>
      <c r="C1282" s="227">
        <f t="shared" si="340"/>
        <v>0</v>
      </c>
      <c r="D1282" s="228">
        <f t="shared" si="341"/>
        <v>0</v>
      </c>
      <c r="E1282" s="229">
        <f t="shared" si="342"/>
        <v>0</v>
      </c>
      <c r="F1282" s="230">
        <f t="shared" si="343"/>
        <v>0</v>
      </c>
      <c r="G1282" s="228">
        <f t="shared" si="344"/>
        <v>0</v>
      </c>
      <c r="H1282" s="231">
        <f t="shared" si="345"/>
        <v>0</v>
      </c>
      <c r="I1282" s="261">
        <v>0</v>
      </c>
      <c r="J1282" s="237">
        <v>0</v>
      </c>
      <c r="K1282" s="262">
        <v>0</v>
      </c>
      <c r="L1282" s="226" t="s">
        <v>58</v>
      </c>
      <c r="N1282" s="213">
        <v>0</v>
      </c>
      <c r="O1282" s="213">
        <v>0</v>
      </c>
      <c r="P1282" s="213">
        <v>0</v>
      </c>
      <c r="Q1282" s="213">
        <v>0</v>
      </c>
      <c r="R1282" s="213">
        <v>0</v>
      </c>
      <c r="S1282" s="213">
        <v>0</v>
      </c>
    </row>
    <row r="1283" spans="2:19">
      <c r="B1283" s="226" t="s">
        <v>59</v>
      </c>
      <c r="C1283" s="227">
        <f t="shared" si="340"/>
        <v>0</v>
      </c>
      <c r="D1283" s="228">
        <f t="shared" si="341"/>
        <v>0</v>
      </c>
      <c r="E1283" s="229">
        <f t="shared" si="342"/>
        <v>0</v>
      </c>
      <c r="F1283" s="230">
        <f t="shared" si="343"/>
        <v>0</v>
      </c>
      <c r="G1283" s="228">
        <f t="shared" si="344"/>
        <v>0</v>
      </c>
      <c r="H1283" s="231">
        <f t="shared" si="345"/>
        <v>0</v>
      </c>
      <c r="I1283" s="261">
        <v>0</v>
      </c>
      <c r="J1283" s="237">
        <v>0</v>
      </c>
      <c r="K1283" s="262">
        <v>0</v>
      </c>
      <c r="L1283" s="226" t="s">
        <v>59</v>
      </c>
      <c r="N1283" s="213">
        <v>0</v>
      </c>
      <c r="O1283" s="213">
        <v>0</v>
      </c>
      <c r="P1283" s="213">
        <v>0</v>
      </c>
      <c r="Q1283" s="213">
        <v>0</v>
      </c>
      <c r="R1283" s="213">
        <v>0</v>
      </c>
      <c r="S1283" s="213">
        <v>0</v>
      </c>
    </row>
    <row r="1284" spans="2:19">
      <c r="B1284" s="226" t="s">
        <v>60</v>
      </c>
      <c r="C1284" s="227">
        <f t="shared" si="340"/>
        <v>0</v>
      </c>
      <c r="D1284" s="228">
        <f t="shared" si="341"/>
        <v>0</v>
      </c>
      <c r="E1284" s="229">
        <f t="shared" si="342"/>
        <v>0</v>
      </c>
      <c r="F1284" s="230">
        <f t="shared" si="343"/>
        <v>0</v>
      </c>
      <c r="G1284" s="228">
        <f t="shared" si="344"/>
        <v>0</v>
      </c>
      <c r="H1284" s="231">
        <f t="shared" si="345"/>
        <v>0</v>
      </c>
      <c r="I1284" s="261">
        <v>0</v>
      </c>
      <c r="J1284" s="237">
        <v>0</v>
      </c>
      <c r="K1284" s="262">
        <v>0</v>
      </c>
      <c r="L1284" s="226" t="s">
        <v>60</v>
      </c>
      <c r="N1284" s="213">
        <v>0</v>
      </c>
      <c r="O1284" s="213">
        <v>0</v>
      </c>
      <c r="P1284" s="213">
        <v>0</v>
      </c>
      <c r="Q1284" s="213">
        <v>0</v>
      </c>
      <c r="R1284" s="213">
        <v>0</v>
      </c>
      <c r="S1284" s="213">
        <v>0</v>
      </c>
    </row>
    <row r="1285" spans="2:19">
      <c r="B1285" s="226" t="s">
        <v>61</v>
      </c>
      <c r="C1285" s="227">
        <f t="shared" si="340"/>
        <v>0</v>
      </c>
      <c r="D1285" s="228">
        <f t="shared" si="341"/>
        <v>0</v>
      </c>
      <c r="E1285" s="229">
        <f t="shared" si="342"/>
        <v>0</v>
      </c>
      <c r="F1285" s="230">
        <f t="shared" si="343"/>
        <v>0</v>
      </c>
      <c r="G1285" s="228">
        <f t="shared" si="344"/>
        <v>0</v>
      </c>
      <c r="H1285" s="231">
        <f t="shared" si="345"/>
        <v>0</v>
      </c>
      <c r="I1285" s="261">
        <v>0</v>
      </c>
      <c r="J1285" s="237">
        <v>0</v>
      </c>
      <c r="K1285" s="262">
        <v>0</v>
      </c>
      <c r="L1285" s="226" t="s">
        <v>61</v>
      </c>
      <c r="N1285" s="213">
        <v>0</v>
      </c>
      <c r="O1285" s="213">
        <v>0</v>
      </c>
      <c r="P1285" s="213">
        <v>0</v>
      </c>
      <c r="Q1285" s="213">
        <v>0</v>
      </c>
      <c r="R1285" s="213">
        <v>0</v>
      </c>
      <c r="S1285" s="213">
        <v>0</v>
      </c>
    </row>
    <row r="1286" spans="2:19">
      <c r="B1286" s="226" t="s">
        <v>62</v>
      </c>
      <c r="C1286" s="227">
        <f t="shared" si="340"/>
        <v>0</v>
      </c>
      <c r="D1286" s="228">
        <f t="shared" si="341"/>
        <v>0</v>
      </c>
      <c r="E1286" s="229">
        <f t="shared" si="342"/>
        <v>0</v>
      </c>
      <c r="F1286" s="230">
        <f t="shared" si="343"/>
        <v>0</v>
      </c>
      <c r="G1286" s="228">
        <f t="shared" si="344"/>
        <v>0</v>
      </c>
      <c r="H1286" s="231">
        <f t="shared" si="345"/>
        <v>0</v>
      </c>
      <c r="I1286" s="261">
        <v>0</v>
      </c>
      <c r="J1286" s="237">
        <v>0</v>
      </c>
      <c r="K1286" s="262">
        <v>0</v>
      </c>
      <c r="L1286" s="226" t="s">
        <v>62</v>
      </c>
      <c r="N1286" s="213">
        <v>0</v>
      </c>
      <c r="O1286" s="213">
        <v>0</v>
      </c>
      <c r="P1286" s="213">
        <v>0</v>
      </c>
      <c r="Q1286" s="213">
        <v>0</v>
      </c>
      <c r="R1286" s="213">
        <v>0</v>
      </c>
      <c r="S1286" s="213">
        <v>0</v>
      </c>
    </row>
    <row r="1287" spans="2:19">
      <c r="B1287" s="226" t="s">
        <v>63</v>
      </c>
      <c r="C1287" s="227">
        <f t="shared" si="340"/>
        <v>0</v>
      </c>
      <c r="D1287" s="228">
        <f t="shared" si="341"/>
        <v>0</v>
      </c>
      <c r="E1287" s="229">
        <f t="shared" si="342"/>
        <v>0</v>
      </c>
      <c r="F1287" s="230">
        <f t="shared" si="343"/>
        <v>0</v>
      </c>
      <c r="G1287" s="228">
        <f t="shared" si="344"/>
        <v>0</v>
      </c>
      <c r="H1287" s="231">
        <f t="shared" si="345"/>
        <v>0</v>
      </c>
      <c r="I1287" s="261">
        <v>0</v>
      </c>
      <c r="J1287" s="237">
        <v>0</v>
      </c>
      <c r="K1287" s="262">
        <v>0</v>
      </c>
      <c r="L1287" s="226" t="s">
        <v>63</v>
      </c>
      <c r="N1287" s="213">
        <v>0</v>
      </c>
      <c r="O1287" s="213">
        <v>0</v>
      </c>
      <c r="P1287" s="213">
        <v>0</v>
      </c>
      <c r="Q1287" s="213">
        <v>0</v>
      </c>
      <c r="R1287" s="213">
        <v>0</v>
      </c>
      <c r="S1287" s="213">
        <v>0</v>
      </c>
    </row>
    <row r="1288" spans="2:19">
      <c r="B1288" s="226" t="s">
        <v>64</v>
      </c>
      <c r="C1288" s="227">
        <f t="shared" si="340"/>
        <v>0</v>
      </c>
      <c r="D1288" s="228">
        <f t="shared" si="341"/>
        <v>0</v>
      </c>
      <c r="E1288" s="229">
        <f t="shared" si="342"/>
        <v>0</v>
      </c>
      <c r="F1288" s="230">
        <f t="shared" si="343"/>
        <v>0</v>
      </c>
      <c r="G1288" s="228">
        <f t="shared" si="344"/>
        <v>0</v>
      </c>
      <c r="H1288" s="231">
        <f t="shared" si="345"/>
        <v>0</v>
      </c>
      <c r="I1288" s="261">
        <v>0</v>
      </c>
      <c r="J1288" s="237">
        <v>0</v>
      </c>
      <c r="K1288" s="262">
        <v>0</v>
      </c>
      <c r="L1288" s="226" t="s">
        <v>64</v>
      </c>
      <c r="N1288" s="213">
        <v>0</v>
      </c>
      <c r="O1288" s="213">
        <v>0</v>
      </c>
      <c r="P1288" s="213">
        <v>0</v>
      </c>
      <c r="Q1288" s="213">
        <v>0</v>
      </c>
      <c r="R1288" s="213">
        <v>0</v>
      </c>
      <c r="S1288" s="213">
        <v>0</v>
      </c>
    </row>
    <row r="1289" spans="2:19">
      <c r="B1289" s="226" t="s">
        <v>65</v>
      </c>
      <c r="C1289" s="227">
        <f t="shared" si="340"/>
        <v>0</v>
      </c>
      <c r="D1289" s="228">
        <f t="shared" si="341"/>
        <v>0</v>
      </c>
      <c r="E1289" s="229">
        <f t="shared" si="342"/>
        <v>0</v>
      </c>
      <c r="F1289" s="230">
        <f t="shared" si="343"/>
        <v>0</v>
      </c>
      <c r="G1289" s="228">
        <f t="shared" si="344"/>
        <v>0</v>
      </c>
      <c r="H1289" s="231">
        <f t="shared" si="345"/>
        <v>0</v>
      </c>
      <c r="I1289" s="261">
        <v>0</v>
      </c>
      <c r="J1289" s="237">
        <v>0</v>
      </c>
      <c r="K1289" s="262">
        <v>0</v>
      </c>
      <c r="L1289" s="226" t="s">
        <v>65</v>
      </c>
      <c r="N1289" s="213">
        <v>0</v>
      </c>
      <c r="O1289" s="213">
        <v>0</v>
      </c>
      <c r="P1289" s="213">
        <v>0</v>
      </c>
      <c r="Q1289" s="213">
        <v>0</v>
      </c>
      <c r="R1289" s="213">
        <v>0</v>
      </c>
      <c r="S1289" s="213">
        <v>0</v>
      </c>
    </row>
    <row r="1290" spans="2:19">
      <c r="B1290" s="226" t="s">
        <v>66</v>
      </c>
      <c r="C1290" s="227">
        <f t="shared" si="340"/>
        <v>0</v>
      </c>
      <c r="D1290" s="236">
        <f t="shared" si="341"/>
        <v>0</v>
      </c>
      <c r="E1290" s="229">
        <f t="shared" si="342"/>
        <v>0</v>
      </c>
      <c r="F1290" s="230">
        <f t="shared" si="343"/>
        <v>0</v>
      </c>
      <c r="G1290" s="236">
        <f t="shared" si="344"/>
        <v>0</v>
      </c>
      <c r="H1290" s="231">
        <f t="shared" si="345"/>
        <v>0</v>
      </c>
      <c r="I1290" s="261">
        <v>0</v>
      </c>
      <c r="J1290" s="237">
        <v>0</v>
      </c>
      <c r="K1290" s="262">
        <v>0</v>
      </c>
      <c r="L1290" s="226" t="s">
        <v>66</v>
      </c>
      <c r="N1290" s="213">
        <v>0</v>
      </c>
      <c r="O1290" s="213">
        <v>0</v>
      </c>
      <c r="P1290" s="213">
        <v>0</v>
      </c>
      <c r="Q1290" s="213">
        <v>0</v>
      </c>
      <c r="R1290" s="213">
        <v>0</v>
      </c>
      <c r="S1290" s="213">
        <v>0</v>
      </c>
    </row>
    <row r="1291" spans="2:19">
      <c r="B1291" s="226" t="s">
        <v>67</v>
      </c>
      <c r="C1291" s="227">
        <f t="shared" si="340"/>
        <v>0</v>
      </c>
      <c r="D1291" s="228">
        <f t="shared" si="341"/>
        <v>0</v>
      </c>
      <c r="E1291" s="229">
        <f t="shared" si="342"/>
        <v>0</v>
      </c>
      <c r="F1291" s="230">
        <f t="shared" si="343"/>
        <v>0</v>
      </c>
      <c r="G1291" s="228">
        <f t="shared" si="344"/>
        <v>0</v>
      </c>
      <c r="H1291" s="231">
        <f t="shared" si="345"/>
        <v>0</v>
      </c>
      <c r="I1291" s="261">
        <v>0</v>
      </c>
      <c r="J1291" s="237">
        <v>0</v>
      </c>
      <c r="K1291" s="262">
        <v>0</v>
      </c>
      <c r="L1291" s="226" t="s">
        <v>67</v>
      </c>
      <c r="N1291" s="213">
        <v>0</v>
      </c>
      <c r="O1291" s="213">
        <v>0</v>
      </c>
      <c r="P1291" s="213">
        <v>0</v>
      </c>
      <c r="Q1291" s="213">
        <v>0</v>
      </c>
      <c r="R1291" s="213">
        <v>0</v>
      </c>
      <c r="S1291" s="213">
        <v>0</v>
      </c>
    </row>
    <row r="1292" spans="2:19">
      <c r="B1292" s="238" t="s">
        <v>68</v>
      </c>
      <c r="C1292" s="239">
        <f t="shared" si="340"/>
        <v>0</v>
      </c>
      <c r="D1292" s="240">
        <f t="shared" si="341"/>
        <v>0</v>
      </c>
      <c r="E1292" s="241">
        <f t="shared" si="342"/>
        <v>0</v>
      </c>
      <c r="F1292" s="242">
        <f t="shared" si="343"/>
        <v>0</v>
      </c>
      <c r="G1292" s="240">
        <f t="shared" si="344"/>
        <v>0</v>
      </c>
      <c r="H1292" s="243">
        <f t="shared" si="345"/>
        <v>0</v>
      </c>
      <c r="I1292" s="261">
        <v>0</v>
      </c>
      <c r="J1292" s="237">
        <v>0</v>
      </c>
      <c r="K1292" s="262">
        <v>0</v>
      </c>
      <c r="L1292" s="238" t="s">
        <v>68</v>
      </c>
      <c r="N1292" s="213">
        <v>0</v>
      </c>
      <c r="O1292" s="213">
        <v>0</v>
      </c>
      <c r="P1292" s="213">
        <v>0</v>
      </c>
      <c r="Q1292" s="213">
        <v>0</v>
      </c>
      <c r="R1292" s="213">
        <v>0</v>
      </c>
      <c r="S1292" s="213">
        <v>0</v>
      </c>
    </row>
    <row r="1293" spans="2:19" ht="15.75" customHeight="1">
      <c r="B1293" s="247" t="s">
        <v>70</v>
      </c>
      <c r="C1293" s="248">
        <f t="shared" ref="C1293:H1293" si="348">SUM(C1254:C1265)</f>
        <v>1030915</v>
      </c>
      <c r="D1293" s="249">
        <f t="shared" si="348"/>
        <v>9147</v>
      </c>
      <c r="E1293" s="250">
        <f t="shared" si="348"/>
        <v>1040062</v>
      </c>
      <c r="F1293" s="251">
        <f t="shared" si="348"/>
        <v>1028084</v>
      </c>
      <c r="G1293" s="249">
        <f t="shared" si="348"/>
        <v>549</v>
      </c>
      <c r="H1293" s="252">
        <f t="shared" si="348"/>
        <v>1028633</v>
      </c>
      <c r="I1293" s="274">
        <f t="shared" ref="I1293:I1295" si="349">IF(C1293=0,"",ROUND(F1293/C1293*100,1))</f>
        <v>99.7</v>
      </c>
      <c r="J1293" s="275">
        <f t="shared" ref="J1293:J1295" si="350">IF(D1293=0,"",ROUND(G1293/D1293*100,1))</f>
        <v>6</v>
      </c>
      <c r="K1293" s="276">
        <f>IF(E1293=0,"",ROUND(H1293/E1293*100,1))</f>
        <v>98.9</v>
      </c>
      <c r="L1293" s="247" t="s">
        <v>70</v>
      </c>
      <c r="N1293" s="213">
        <v>1030915</v>
      </c>
      <c r="O1293" s="213">
        <v>9147</v>
      </c>
      <c r="P1293" s="213">
        <v>1040062</v>
      </c>
      <c r="Q1293" s="213">
        <v>1028084</v>
      </c>
      <c r="R1293" s="213">
        <v>549</v>
      </c>
      <c r="S1293" s="213">
        <v>1028633</v>
      </c>
    </row>
    <row r="1294" spans="2:19" ht="15.75" customHeight="1">
      <c r="B1294" s="247" t="s">
        <v>71</v>
      </c>
      <c r="C1294" s="248">
        <f t="shared" ref="C1294:H1294" si="351">SUM(C1266:C1292)</f>
        <v>0</v>
      </c>
      <c r="D1294" s="249">
        <f t="shared" si="351"/>
        <v>0</v>
      </c>
      <c r="E1294" s="250">
        <f t="shared" si="351"/>
        <v>0</v>
      </c>
      <c r="F1294" s="251">
        <f t="shared" si="351"/>
        <v>0</v>
      </c>
      <c r="G1294" s="249">
        <f t="shared" si="351"/>
        <v>0</v>
      </c>
      <c r="H1294" s="252">
        <f t="shared" si="351"/>
        <v>0</v>
      </c>
      <c r="I1294" s="274">
        <v>0</v>
      </c>
      <c r="J1294" s="275">
        <v>0</v>
      </c>
      <c r="K1294" s="276">
        <v>0</v>
      </c>
      <c r="L1294" s="247" t="s">
        <v>71</v>
      </c>
      <c r="N1294" s="213">
        <v>0</v>
      </c>
      <c r="O1294" s="213">
        <v>0</v>
      </c>
      <c r="P1294" s="213">
        <v>0</v>
      </c>
      <c r="Q1294" s="213">
        <v>0</v>
      </c>
      <c r="R1294" s="213">
        <v>0</v>
      </c>
      <c r="S1294" s="213">
        <v>0</v>
      </c>
    </row>
    <row r="1295" spans="2:19" ht="15.75" customHeight="1">
      <c r="B1295" s="247" t="s">
        <v>72</v>
      </c>
      <c r="C1295" s="248">
        <f t="shared" ref="C1295:H1295" si="352">SUM(C1293:C1294)</f>
        <v>1030915</v>
      </c>
      <c r="D1295" s="249">
        <f t="shared" si="352"/>
        <v>9147</v>
      </c>
      <c r="E1295" s="250">
        <f t="shared" si="352"/>
        <v>1040062</v>
      </c>
      <c r="F1295" s="251">
        <f t="shared" si="352"/>
        <v>1028084</v>
      </c>
      <c r="G1295" s="249">
        <f t="shared" si="352"/>
        <v>549</v>
      </c>
      <c r="H1295" s="252">
        <f t="shared" si="352"/>
        <v>1028633</v>
      </c>
      <c r="I1295" s="253">
        <f t="shared" si="349"/>
        <v>99.7</v>
      </c>
      <c r="J1295" s="254">
        <f t="shared" si="350"/>
        <v>6</v>
      </c>
      <c r="K1295" s="255">
        <f t="shared" ref="K1294:K1295" si="353">IF(E1295=0,"",ROUND(H1295/E1295*100,1))</f>
        <v>98.9</v>
      </c>
      <c r="L1295" s="247" t="s">
        <v>72</v>
      </c>
      <c r="N1295" s="213">
        <v>1030915</v>
      </c>
      <c r="O1295" s="213">
        <v>9147</v>
      </c>
      <c r="P1295" s="213">
        <v>1040062</v>
      </c>
      <c r="Q1295" s="213">
        <v>1028084</v>
      </c>
      <c r="R1295" s="213">
        <v>549</v>
      </c>
      <c r="S1295" s="213">
        <v>1028633</v>
      </c>
    </row>
    <row r="1296" spans="2:19">
      <c r="I1296" s="256"/>
      <c r="J1296" s="256"/>
      <c r="K1296" s="256"/>
      <c r="L1296" s="257" t="s">
        <v>100</v>
      </c>
    </row>
    <row r="1297" spans="1:19" ht="19.2">
      <c r="B1297" s="212" t="s">
        <v>11</v>
      </c>
      <c r="I1297" s="256"/>
      <c r="J1297" s="256"/>
      <c r="K1297" s="256"/>
    </row>
    <row r="1298" spans="1:19">
      <c r="I1298" s="256"/>
      <c r="J1298" s="256"/>
      <c r="K1298" s="256"/>
      <c r="L1298" s="214" t="s">
        <v>9</v>
      </c>
    </row>
    <row r="1299" spans="1:19" s="215" customFormat="1" ht="17.25" customHeight="1">
      <c r="A1299" s="213"/>
      <c r="B1299" s="282"/>
      <c r="C1299" s="447" t="s">
        <v>5</v>
      </c>
      <c r="D1299" s="448"/>
      <c r="E1299" s="449"/>
      <c r="F1299" s="448" t="s">
        <v>6</v>
      </c>
      <c r="G1299" s="448"/>
      <c r="H1299" s="448"/>
      <c r="I1299" s="447" t="s">
        <v>7</v>
      </c>
      <c r="J1299" s="448"/>
      <c r="K1299" s="449"/>
      <c r="L1299" s="282"/>
      <c r="N1299" s="215" t="s">
        <v>227</v>
      </c>
      <c r="Q1299" s="215" t="s">
        <v>228</v>
      </c>
    </row>
    <row r="1300" spans="1:19" s="215" customFormat="1" ht="17.25" customHeight="1">
      <c r="A1300" s="213"/>
      <c r="B1300" s="283" t="s">
        <v>8</v>
      </c>
      <c r="C1300" s="284" t="s">
        <v>2</v>
      </c>
      <c r="D1300" s="285" t="s">
        <v>3</v>
      </c>
      <c r="E1300" s="286" t="s">
        <v>4</v>
      </c>
      <c r="F1300" s="287" t="s">
        <v>2</v>
      </c>
      <c r="G1300" s="285" t="s">
        <v>3</v>
      </c>
      <c r="H1300" s="288" t="s">
        <v>4</v>
      </c>
      <c r="I1300" s="284" t="s">
        <v>198</v>
      </c>
      <c r="J1300" s="285" t="s">
        <v>199</v>
      </c>
      <c r="K1300" s="286" t="s">
        <v>200</v>
      </c>
      <c r="L1300" s="283" t="s">
        <v>69</v>
      </c>
      <c r="N1300" s="215" t="s">
        <v>229</v>
      </c>
      <c r="O1300" s="215" t="s">
        <v>230</v>
      </c>
      <c r="P1300" s="215" t="s">
        <v>231</v>
      </c>
      <c r="Q1300" s="215" t="s">
        <v>229</v>
      </c>
      <c r="R1300" s="215" t="s">
        <v>230</v>
      </c>
      <c r="S1300" s="215" t="s">
        <v>231</v>
      </c>
    </row>
    <row r="1301" spans="1:19" s="215" customFormat="1" ht="17.25" customHeight="1">
      <c r="B1301" s="289"/>
      <c r="C1301" s="290" t="s">
        <v>201</v>
      </c>
      <c r="D1301" s="291" t="s">
        <v>202</v>
      </c>
      <c r="E1301" s="292" t="s">
        <v>203</v>
      </c>
      <c r="F1301" s="293" t="s">
        <v>204</v>
      </c>
      <c r="G1301" s="291" t="s">
        <v>205</v>
      </c>
      <c r="H1301" s="294" t="s">
        <v>206</v>
      </c>
      <c r="I1301" s="290"/>
      <c r="J1301" s="291"/>
      <c r="K1301" s="292"/>
      <c r="L1301" s="289"/>
      <c r="N1301" s="215" t="s">
        <v>26</v>
      </c>
      <c r="O1301" s="215" t="s">
        <v>27</v>
      </c>
      <c r="P1301" s="215" t="s">
        <v>28</v>
      </c>
      <c r="Q1301" s="215" t="s">
        <v>29</v>
      </c>
      <c r="R1301" s="215" t="s">
        <v>30</v>
      </c>
      <c r="S1301" s="215" t="s">
        <v>31</v>
      </c>
    </row>
    <row r="1302" spans="1:19">
      <c r="A1302" s="215"/>
      <c r="B1302" s="216" t="s">
        <v>33</v>
      </c>
      <c r="C1302" s="217">
        <f t="shared" ref="C1302:C1340" si="354">N1302</f>
        <v>3457468</v>
      </c>
      <c r="D1302" s="218">
        <f t="shared" ref="D1302:D1340" si="355">O1302</f>
        <v>89386</v>
      </c>
      <c r="E1302" s="219">
        <f t="shared" ref="E1302:E1340" si="356">P1302</f>
        <v>3546854</v>
      </c>
      <c r="F1302" s="220">
        <f t="shared" ref="F1302:F1340" si="357">Q1302</f>
        <v>3438481</v>
      </c>
      <c r="G1302" s="218">
        <f t="shared" ref="G1302:G1340" si="358">R1302</f>
        <v>22920</v>
      </c>
      <c r="H1302" s="221">
        <f t="shared" ref="H1302:H1340" si="359">S1302</f>
        <v>3461401</v>
      </c>
      <c r="I1302" s="258">
        <f>IF(C1302=0,"",ROUND(F1302/C1302*100,1))</f>
        <v>99.5</v>
      </c>
      <c r="J1302" s="259">
        <f t="shared" ref="J1302:J1340" si="360">IF(D1302=0,"",ROUND(G1302/D1302*100,1))</f>
        <v>25.6</v>
      </c>
      <c r="K1302" s="260">
        <f t="shared" ref="K1302:K1340" si="361">IF(E1302=0,"",ROUND(H1302/E1302*100,1))</f>
        <v>97.6</v>
      </c>
      <c r="L1302" s="225" t="s">
        <v>33</v>
      </c>
      <c r="N1302" s="213">
        <v>3457468</v>
      </c>
      <c r="O1302" s="213">
        <v>89386</v>
      </c>
      <c r="P1302" s="213">
        <v>3546854</v>
      </c>
      <c r="Q1302" s="213">
        <v>3438481</v>
      </c>
      <c r="R1302" s="213">
        <v>22920</v>
      </c>
      <c r="S1302" s="213">
        <v>3461401</v>
      </c>
    </row>
    <row r="1303" spans="1:19">
      <c r="A1303" s="215"/>
      <c r="B1303" s="226" t="s">
        <v>0</v>
      </c>
      <c r="C1303" s="227">
        <f t="shared" si="354"/>
        <v>392472</v>
      </c>
      <c r="D1303" s="228">
        <f t="shared" si="355"/>
        <v>13774</v>
      </c>
      <c r="E1303" s="229">
        <f t="shared" si="356"/>
        <v>406246</v>
      </c>
      <c r="F1303" s="230">
        <f t="shared" si="357"/>
        <v>389125</v>
      </c>
      <c r="G1303" s="228">
        <f t="shared" si="358"/>
        <v>3369</v>
      </c>
      <c r="H1303" s="231">
        <f t="shared" si="359"/>
        <v>392494</v>
      </c>
      <c r="I1303" s="261">
        <f t="shared" ref="I1303:I1340" si="362">IF(C1303=0,"",ROUND(F1303/C1303*100,1))</f>
        <v>99.1</v>
      </c>
      <c r="J1303" s="237">
        <f t="shared" si="360"/>
        <v>24.5</v>
      </c>
      <c r="K1303" s="262">
        <f t="shared" si="361"/>
        <v>96.6</v>
      </c>
      <c r="L1303" s="226" t="s">
        <v>0</v>
      </c>
      <c r="N1303" s="213">
        <v>392472</v>
      </c>
      <c r="O1303" s="213">
        <v>13774</v>
      </c>
      <c r="P1303" s="213">
        <v>406246</v>
      </c>
      <c r="Q1303" s="213">
        <v>389125</v>
      </c>
      <c r="R1303" s="213">
        <v>3369</v>
      </c>
      <c r="S1303" s="213">
        <v>392494</v>
      </c>
    </row>
    <row r="1304" spans="1:19">
      <c r="B1304" s="226" t="s">
        <v>1</v>
      </c>
      <c r="C1304" s="227">
        <f t="shared" si="354"/>
        <v>763312</v>
      </c>
      <c r="D1304" s="228">
        <f t="shared" si="355"/>
        <v>19429</v>
      </c>
      <c r="E1304" s="229">
        <f t="shared" si="356"/>
        <v>782741</v>
      </c>
      <c r="F1304" s="230">
        <f t="shared" si="357"/>
        <v>758374</v>
      </c>
      <c r="G1304" s="228">
        <f t="shared" si="358"/>
        <v>4930</v>
      </c>
      <c r="H1304" s="231">
        <f t="shared" si="359"/>
        <v>763304</v>
      </c>
      <c r="I1304" s="261">
        <f t="shared" si="362"/>
        <v>99.4</v>
      </c>
      <c r="J1304" s="237">
        <f t="shared" si="360"/>
        <v>25.4</v>
      </c>
      <c r="K1304" s="262">
        <f t="shared" si="361"/>
        <v>97.5</v>
      </c>
      <c r="L1304" s="226" t="s">
        <v>1</v>
      </c>
      <c r="N1304" s="213">
        <v>763312</v>
      </c>
      <c r="O1304" s="213">
        <v>19429</v>
      </c>
      <c r="P1304" s="213">
        <v>782741</v>
      </c>
      <c r="Q1304" s="213">
        <v>758374</v>
      </c>
      <c r="R1304" s="213">
        <v>4930</v>
      </c>
      <c r="S1304" s="213">
        <v>763304</v>
      </c>
    </row>
    <row r="1305" spans="1:19">
      <c r="B1305" s="226" t="s">
        <v>34</v>
      </c>
      <c r="C1305" s="227">
        <f t="shared" si="354"/>
        <v>534368</v>
      </c>
      <c r="D1305" s="228">
        <f t="shared" si="355"/>
        <v>14258</v>
      </c>
      <c r="E1305" s="229">
        <f t="shared" si="356"/>
        <v>548626</v>
      </c>
      <c r="F1305" s="230">
        <f t="shared" si="357"/>
        <v>530533</v>
      </c>
      <c r="G1305" s="228">
        <f t="shared" si="358"/>
        <v>5414</v>
      </c>
      <c r="H1305" s="231">
        <f t="shared" si="359"/>
        <v>535947</v>
      </c>
      <c r="I1305" s="261">
        <f t="shared" si="362"/>
        <v>99.3</v>
      </c>
      <c r="J1305" s="237">
        <f t="shared" si="360"/>
        <v>38</v>
      </c>
      <c r="K1305" s="262">
        <f t="shared" si="361"/>
        <v>97.7</v>
      </c>
      <c r="L1305" s="226" t="s">
        <v>34</v>
      </c>
      <c r="N1305" s="213">
        <v>534368</v>
      </c>
      <c r="O1305" s="213">
        <v>14258</v>
      </c>
      <c r="P1305" s="213">
        <v>548626</v>
      </c>
      <c r="Q1305" s="213">
        <v>530533</v>
      </c>
      <c r="R1305" s="213">
        <v>5414</v>
      </c>
      <c r="S1305" s="213">
        <v>535947</v>
      </c>
    </row>
    <row r="1306" spans="1:19">
      <c r="B1306" s="226" t="s">
        <v>35</v>
      </c>
      <c r="C1306" s="227">
        <f t="shared" si="354"/>
        <v>1268899</v>
      </c>
      <c r="D1306" s="228">
        <f t="shared" si="355"/>
        <v>23760</v>
      </c>
      <c r="E1306" s="229">
        <f t="shared" si="356"/>
        <v>1292659</v>
      </c>
      <c r="F1306" s="230">
        <f t="shared" si="357"/>
        <v>1261821</v>
      </c>
      <c r="G1306" s="228">
        <f t="shared" si="358"/>
        <v>11912</v>
      </c>
      <c r="H1306" s="231">
        <f t="shared" si="359"/>
        <v>1273733</v>
      </c>
      <c r="I1306" s="261">
        <f t="shared" si="362"/>
        <v>99.4</v>
      </c>
      <c r="J1306" s="237">
        <f t="shared" si="360"/>
        <v>50.1</v>
      </c>
      <c r="K1306" s="262">
        <f t="shared" si="361"/>
        <v>98.5</v>
      </c>
      <c r="L1306" s="226" t="s">
        <v>35</v>
      </c>
      <c r="N1306" s="213">
        <v>1268899</v>
      </c>
      <c r="O1306" s="213">
        <v>23760</v>
      </c>
      <c r="P1306" s="213">
        <v>1292659</v>
      </c>
      <c r="Q1306" s="213">
        <v>1261821</v>
      </c>
      <c r="R1306" s="213">
        <v>11912</v>
      </c>
      <c r="S1306" s="213">
        <v>1273733</v>
      </c>
    </row>
    <row r="1307" spans="1:19">
      <c r="B1307" s="226" t="s">
        <v>36</v>
      </c>
      <c r="C1307" s="227">
        <f t="shared" si="354"/>
        <v>448796</v>
      </c>
      <c r="D1307" s="228">
        <f t="shared" si="355"/>
        <v>5397</v>
      </c>
      <c r="E1307" s="229">
        <f t="shared" si="356"/>
        <v>454193</v>
      </c>
      <c r="F1307" s="230">
        <f t="shared" si="357"/>
        <v>445448</v>
      </c>
      <c r="G1307" s="228">
        <f t="shared" si="358"/>
        <v>1619</v>
      </c>
      <c r="H1307" s="231">
        <f t="shared" si="359"/>
        <v>447067</v>
      </c>
      <c r="I1307" s="261">
        <f t="shared" si="362"/>
        <v>99.3</v>
      </c>
      <c r="J1307" s="237">
        <f t="shared" si="360"/>
        <v>30</v>
      </c>
      <c r="K1307" s="262">
        <f t="shared" si="361"/>
        <v>98.4</v>
      </c>
      <c r="L1307" s="226" t="s">
        <v>36</v>
      </c>
      <c r="N1307" s="213">
        <v>448796</v>
      </c>
      <c r="O1307" s="213">
        <v>5397</v>
      </c>
      <c r="P1307" s="213">
        <v>454193</v>
      </c>
      <c r="Q1307" s="213">
        <v>445448</v>
      </c>
      <c r="R1307" s="213">
        <v>1619</v>
      </c>
      <c r="S1307" s="213">
        <v>447067</v>
      </c>
    </row>
    <row r="1308" spans="1:19">
      <c r="B1308" s="226" t="s">
        <v>37</v>
      </c>
      <c r="C1308" s="227">
        <f t="shared" si="354"/>
        <v>121500</v>
      </c>
      <c r="D1308" s="228">
        <f t="shared" si="355"/>
        <v>742</v>
      </c>
      <c r="E1308" s="229">
        <f t="shared" si="356"/>
        <v>122242</v>
      </c>
      <c r="F1308" s="230">
        <f t="shared" si="357"/>
        <v>121437</v>
      </c>
      <c r="G1308" s="228">
        <f t="shared" si="358"/>
        <v>191</v>
      </c>
      <c r="H1308" s="231">
        <f t="shared" si="359"/>
        <v>121628</v>
      </c>
      <c r="I1308" s="261">
        <f t="shared" si="362"/>
        <v>99.9</v>
      </c>
      <c r="J1308" s="237">
        <f t="shared" si="360"/>
        <v>25.7</v>
      </c>
      <c r="K1308" s="262">
        <f t="shared" si="361"/>
        <v>99.5</v>
      </c>
      <c r="L1308" s="226" t="s">
        <v>157</v>
      </c>
      <c r="N1308" s="213">
        <v>121500</v>
      </c>
      <c r="O1308" s="213">
        <v>742</v>
      </c>
      <c r="P1308" s="213">
        <v>122242</v>
      </c>
      <c r="Q1308" s="213">
        <v>121437</v>
      </c>
      <c r="R1308" s="213">
        <v>191</v>
      </c>
      <c r="S1308" s="213">
        <v>121628</v>
      </c>
    </row>
    <row r="1309" spans="1:19">
      <c r="B1309" s="226" t="s">
        <v>38</v>
      </c>
      <c r="C1309" s="227">
        <f t="shared" si="354"/>
        <v>88091</v>
      </c>
      <c r="D1309" s="228">
        <f t="shared" si="355"/>
        <v>5098</v>
      </c>
      <c r="E1309" s="229">
        <f t="shared" si="356"/>
        <v>93189</v>
      </c>
      <c r="F1309" s="230">
        <f t="shared" si="357"/>
        <v>87430</v>
      </c>
      <c r="G1309" s="228">
        <f t="shared" si="358"/>
        <v>1319</v>
      </c>
      <c r="H1309" s="231">
        <f t="shared" si="359"/>
        <v>88749</v>
      </c>
      <c r="I1309" s="261">
        <f t="shared" si="362"/>
        <v>99.2</v>
      </c>
      <c r="J1309" s="237">
        <f t="shared" si="360"/>
        <v>25.9</v>
      </c>
      <c r="K1309" s="262">
        <f t="shared" si="361"/>
        <v>95.2</v>
      </c>
      <c r="L1309" s="226" t="s">
        <v>38</v>
      </c>
      <c r="N1309" s="213">
        <v>88091</v>
      </c>
      <c r="O1309" s="213">
        <v>5098</v>
      </c>
      <c r="P1309" s="213">
        <v>93189</v>
      </c>
      <c r="Q1309" s="213">
        <v>87430</v>
      </c>
      <c r="R1309" s="213">
        <v>1319</v>
      </c>
      <c r="S1309" s="213">
        <v>88749</v>
      </c>
    </row>
    <row r="1310" spans="1:19">
      <c r="B1310" s="226" t="s">
        <v>39</v>
      </c>
      <c r="C1310" s="227">
        <f t="shared" si="354"/>
        <v>1337935</v>
      </c>
      <c r="D1310" s="228">
        <f t="shared" si="355"/>
        <v>53504</v>
      </c>
      <c r="E1310" s="229">
        <f t="shared" si="356"/>
        <v>1391439</v>
      </c>
      <c r="F1310" s="230">
        <f t="shared" si="357"/>
        <v>1331519</v>
      </c>
      <c r="G1310" s="228">
        <f t="shared" si="358"/>
        <v>4502</v>
      </c>
      <c r="H1310" s="231">
        <f t="shared" si="359"/>
        <v>1336021</v>
      </c>
      <c r="I1310" s="261">
        <f t="shared" si="362"/>
        <v>99.5</v>
      </c>
      <c r="J1310" s="237">
        <f t="shared" si="360"/>
        <v>8.4</v>
      </c>
      <c r="K1310" s="262">
        <f t="shared" si="361"/>
        <v>96</v>
      </c>
      <c r="L1310" s="226" t="s">
        <v>39</v>
      </c>
      <c r="N1310" s="213">
        <v>1337935</v>
      </c>
      <c r="O1310" s="213">
        <v>53504</v>
      </c>
      <c r="P1310" s="213">
        <v>1391439</v>
      </c>
      <c r="Q1310" s="213">
        <v>1331519</v>
      </c>
      <c r="R1310" s="213">
        <v>4502</v>
      </c>
      <c r="S1310" s="213">
        <v>1336021</v>
      </c>
    </row>
    <row r="1311" spans="1:19">
      <c r="B1311" s="226" t="s">
        <v>40</v>
      </c>
      <c r="C1311" s="227">
        <f t="shared" si="354"/>
        <v>0</v>
      </c>
      <c r="D1311" s="228">
        <f t="shared" si="355"/>
        <v>0</v>
      </c>
      <c r="E1311" s="229">
        <f t="shared" si="356"/>
        <v>0</v>
      </c>
      <c r="F1311" s="230">
        <f t="shared" si="357"/>
        <v>0</v>
      </c>
      <c r="G1311" s="228">
        <f t="shared" si="358"/>
        <v>0</v>
      </c>
      <c r="H1311" s="231">
        <f t="shared" si="359"/>
        <v>0</v>
      </c>
      <c r="I1311" s="261" t="str">
        <f>IF(C1311=0,"0",ROUND(F1311/C1311*100,1))</f>
        <v>0</v>
      </c>
      <c r="J1311" s="237" t="str">
        <f>IF(D1311=0,"0",ROUND(G1311/D1311*100,1))</f>
        <v>0</v>
      </c>
      <c r="K1311" s="262" t="str">
        <f>IF(E1311=0,"0",ROUND(H1311/E1311*100,1))</f>
        <v>0</v>
      </c>
      <c r="L1311" s="226" t="s">
        <v>40</v>
      </c>
      <c r="N1311" s="213">
        <v>0</v>
      </c>
      <c r="O1311" s="213">
        <v>0</v>
      </c>
      <c r="P1311" s="213">
        <v>0</v>
      </c>
      <c r="Q1311" s="213">
        <v>0</v>
      </c>
      <c r="R1311" s="213">
        <v>0</v>
      </c>
      <c r="S1311" s="213">
        <v>0</v>
      </c>
    </row>
    <row r="1312" spans="1:19">
      <c r="B1312" s="226" t="s">
        <v>260</v>
      </c>
      <c r="C1312" s="227">
        <f t="shared" si="354"/>
        <v>0</v>
      </c>
      <c r="D1312" s="228">
        <f t="shared" si="355"/>
        <v>0</v>
      </c>
      <c r="E1312" s="229">
        <f t="shared" si="356"/>
        <v>0</v>
      </c>
      <c r="F1312" s="230">
        <f t="shared" si="357"/>
        <v>0</v>
      </c>
      <c r="G1312" s="228">
        <f t="shared" si="358"/>
        <v>0</v>
      </c>
      <c r="H1312" s="231">
        <f t="shared" si="359"/>
        <v>0</v>
      </c>
      <c r="I1312" s="261" t="str">
        <f>IF(C1312=0,"0",ROUND(F1312/C1312*100,1))</f>
        <v>0</v>
      </c>
      <c r="J1312" s="237" t="str">
        <f>IF(D1312=0,"0",ROUND(G1312/D1312*100,1))</f>
        <v>0</v>
      </c>
      <c r="K1312" s="262" t="str">
        <f>IF(E1312=0,"0",ROUND(H1312/E1312*100,1))</f>
        <v>0</v>
      </c>
      <c r="L1312" s="226" t="s">
        <v>259</v>
      </c>
      <c r="N1312" s="213">
        <v>0</v>
      </c>
      <c r="O1312" s="213">
        <v>0</v>
      </c>
      <c r="P1312" s="213">
        <v>0</v>
      </c>
      <c r="Q1312" s="213">
        <v>0</v>
      </c>
      <c r="R1312" s="213">
        <v>0</v>
      </c>
      <c r="S1312" s="213">
        <v>0</v>
      </c>
    </row>
    <row r="1313" spans="2:19">
      <c r="B1313" s="235" t="s">
        <v>41</v>
      </c>
      <c r="C1313" s="227">
        <f t="shared" si="354"/>
        <v>0</v>
      </c>
      <c r="D1313" s="228">
        <f t="shared" si="355"/>
        <v>0</v>
      </c>
      <c r="E1313" s="229">
        <f t="shared" si="356"/>
        <v>0</v>
      </c>
      <c r="F1313" s="230">
        <f t="shared" si="357"/>
        <v>0</v>
      </c>
      <c r="G1313" s="228">
        <f t="shared" si="358"/>
        <v>0</v>
      </c>
      <c r="H1313" s="231">
        <f t="shared" si="359"/>
        <v>0</v>
      </c>
      <c r="I1313" s="261" t="str">
        <f t="shared" ref="I1313:I1340" si="363">IF(C1313=0,"0",ROUND(F1313/C1313*100,1))</f>
        <v>0</v>
      </c>
      <c r="J1313" s="237" t="str">
        <f t="shared" ref="J1313:J1340" si="364">IF(D1313=0,"0",ROUND(G1313/D1313*100,1))</f>
        <v>0</v>
      </c>
      <c r="K1313" s="262" t="str">
        <f t="shared" ref="K1313:K1340" si="365">IF(E1313=0,"0",ROUND(H1313/E1313*100,1))</f>
        <v>0</v>
      </c>
      <c r="L1313" s="235" t="s">
        <v>41</v>
      </c>
      <c r="N1313" s="213">
        <v>0</v>
      </c>
      <c r="O1313" s="213">
        <v>0</v>
      </c>
      <c r="P1313" s="213">
        <v>0</v>
      </c>
      <c r="Q1313" s="213">
        <v>0</v>
      </c>
      <c r="R1313" s="213">
        <v>0</v>
      </c>
      <c r="S1313" s="213">
        <v>0</v>
      </c>
    </row>
    <row r="1314" spans="2:19">
      <c r="B1314" s="226" t="s">
        <v>42</v>
      </c>
      <c r="C1314" s="227">
        <f t="shared" si="354"/>
        <v>0</v>
      </c>
      <c r="D1314" s="228">
        <f t="shared" si="355"/>
        <v>0</v>
      </c>
      <c r="E1314" s="229">
        <f t="shared" si="356"/>
        <v>0</v>
      </c>
      <c r="F1314" s="230">
        <f t="shared" si="357"/>
        <v>0</v>
      </c>
      <c r="G1314" s="228">
        <f t="shared" si="358"/>
        <v>0</v>
      </c>
      <c r="H1314" s="231">
        <f t="shared" si="359"/>
        <v>0</v>
      </c>
      <c r="I1314" s="261" t="str">
        <f t="shared" si="363"/>
        <v>0</v>
      </c>
      <c r="J1314" s="237" t="str">
        <f t="shared" si="364"/>
        <v>0</v>
      </c>
      <c r="K1314" s="262" t="str">
        <f t="shared" si="365"/>
        <v>0</v>
      </c>
      <c r="L1314" s="226" t="s">
        <v>42</v>
      </c>
      <c r="N1314" s="213">
        <v>0</v>
      </c>
      <c r="O1314" s="213">
        <v>0</v>
      </c>
      <c r="P1314" s="213">
        <v>0</v>
      </c>
      <c r="Q1314" s="213">
        <v>0</v>
      </c>
      <c r="R1314" s="213">
        <v>0</v>
      </c>
      <c r="S1314" s="213">
        <v>0</v>
      </c>
    </row>
    <row r="1315" spans="2:19">
      <c r="B1315" s="226" t="s">
        <v>43</v>
      </c>
      <c r="C1315" s="227">
        <f t="shared" si="354"/>
        <v>0</v>
      </c>
      <c r="D1315" s="228">
        <f t="shared" si="355"/>
        <v>0</v>
      </c>
      <c r="E1315" s="229">
        <f t="shared" si="356"/>
        <v>0</v>
      </c>
      <c r="F1315" s="230">
        <f t="shared" si="357"/>
        <v>0</v>
      </c>
      <c r="G1315" s="228">
        <f t="shared" si="358"/>
        <v>0</v>
      </c>
      <c r="H1315" s="231">
        <f t="shared" si="359"/>
        <v>0</v>
      </c>
      <c r="I1315" s="261" t="str">
        <f t="shared" si="363"/>
        <v>0</v>
      </c>
      <c r="J1315" s="237" t="str">
        <f t="shared" si="364"/>
        <v>0</v>
      </c>
      <c r="K1315" s="262" t="str">
        <f t="shared" si="365"/>
        <v>0</v>
      </c>
      <c r="L1315" s="226" t="s">
        <v>43</v>
      </c>
      <c r="N1315" s="213">
        <v>0</v>
      </c>
      <c r="O1315" s="213">
        <v>0</v>
      </c>
      <c r="P1315" s="213">
        <v>0</v>
      </c>
      <c r="Q1315" s="213">
        <v>0</v>
      </c>
      <c r="R1315" s="213">
        <v>0</v>
      </c>
      <c r="S1315" s="213">
        <v>0</v>
      </c>
    </row>
    <row r="1316" spans="2:19">
      <c r="B1316" s="226" t="s">
        <v>44</v>
      </c>
      <c r="C1316" s="227">
        <f t="shared" si="354"/>
        <v>110989</v>
      </c>
      <c r="D1316" s="228">
        <f t="shared" si="355"/>
        <v>5283</v>
      </c>
      <c r="E1316" s="229">
        <f t="shared" si="356"/>
        <v>116272</v>
      </c>
      <c r="F1316" s="230">
        <f t="shared" si="357"/>
        <v>110615</v>
      </c>
      <c r="G1316" s="228">
        <f t="shared" si="358"/>
        <v>2503</v>
      </c>
      <c r="H1316" s="231">
        <f t="shared" si="359"/>
        <v>113118</v>
      </c>
      <c r="I1316" s="261">
        <f t="shared" si="363"/>
        <v>99.7</v>
      </c>
      <c r="J1316" s="237">
        <f t="shared" si="364"/>
        <v>47.4</v>
      </c>
      <c r="K1316" s="262">
        <f t="shared" si="365"/>
        <v>97.3</v>
      </c>
      <c r="L1316" s="226" t="s">
        <v>44</v>
      </c>
      <c r="N1316" s="213">
        <v>110989</v>
      </c>
      <c r="O1316" s="213">
        <v>5283</v>
      </c>
      <c r="P1316" s="213">
        <v>116272</v>
      </c>
      <c r="Q1316" s="213">
        <v>110615</v>
      </c>
      <c r="R1316" s="213">
        <v>2503</v>
      </c>
      <c r="S1316" s="213">
        <v>113118</v>
      </c>
    </row>
    <row r="1317" spans="2:19">
      <c r="B1317" s="226" t="s">
        <v>45</v>
      </c>
      <c r="C1317" s="227">
        <f t="shared" si="354"/>
        <v>135502</v>
      </c>
      <c r="D1317" s="228">
        <f t="shared" si="355"/>
        <v>1742</v>
      </c>
      <c r="E1317" s="229">
        <f t="shared" si="356"/>
        <v>137244</v>
      </c>
      <c r="F1317" s="230">
        <f t="shared" si="357"/>
        <v>134762</v>
      </c>
      <c r="G1317" s="228">
        <f t="shared" si="358"/>
        <v>575</v>
      </c>
      <c r="H1317" s="231">
        <f t="shared" si="359"/>
        <v>135337</v>
      </c>
      <c r="I1317" s="261">
        <f t="shared" si="363"/>
        <v>99.5</v>
      </c>
      <c r="J1317" s="237">
        <f t="shared" si="364"/>
        <v>33</v>
      </c>
      <c r="K1317" s="262">
        <f t="shared" si="365"/>
        <v>98.6</v>
      </c>
      <c r="L1317" s="226" t="s">
        <v>45</v>
      </c>
      <c r="N1317" s="213">
        <v>135502</v>
      </c>
      <c r="O1317" s="213">
        <v>1742</v>
      </c>
      <c r="P1317" s="213">
        <v>137244</v>
      </c>
      <c r="Q1317" s="213">
        <v>134762</v>
      </c>
      <c r="R1317" s="213">
        <v>575</v>
      </c>
      <c r="S1317" s="213">
        <v>135337</v>
      </c>
    </row>
    <row r="1318" spans="2:19">
      <c r="B1318" s="226" t="s">
        <v>46</v>
      </c>
      <c r="C1318" s="227">
        <f t="shared" si="354"/>
        <v>0</v>
      </c>
      <c r="D1318" s="228">
        <f t="shared" si="355"/>
        <v>0</v>
      </c>
      <c r="E1318" s="229">
        <f t="shared" si="356"/>
        <v>0</v>
      </c>
      <c r="F1318" s="230">
        <f t="shared" si="357"/>
        <v>0</v>
      </c>
      <c r="G1318" s="228">
        <f t="shared" si="358"/>
        <v>0</v>
      </c>
      <c r="H1318" s="231">
        <f t="shared" si="359"/>
        <v>0</v>
      </c>
      <c r="I1318" s="261" t="str">
        <f t="shared" si="363"/>
        <v>0</v>
      </c>
      <c r="J1318" s="237" t="str">
        <f t="shared" si="364"/>
        <v>0</v>
      </c>
      <c r="K1318" s="262" t="str">
        <f t="shared" si="365"/>
        <v>0</v>
      </c>
      <c r="L1318" s="226" t="s">
        <v>46</v>
      </c>
      <c r="N1318" s="213">
        <v>0</v>
      </c>
      <c r="O1318" s="213">
        <v>0</v>
      </c>
      <c r="P1318" s="213">
        <v>0</v>
      </c>
      <c r="Q1318" s="213">
        <v>0</v>
      </c>
      <c r="R1318" s="213">
        <v>0</v>
      </c>
      <c r="S1318" s="213">
        <v>0</v>
      </c>
    </row>
    <row r="1319" spans="2:19">
      <c r="B1319" s="226" t="s">
        <v>47</v>
      </c>
      <c r="C1319" s="227">
        <f t="shared" si="354"/>
        <v>0</v>
      </c>
      <c r="D1319" s="228">
        <f t="shared" si="355"/>
        <v>0</v>
      </c>
      <c r="E1319" s="229">
        <f t="shared" si="356"/>
        <v>0</v>
      </c>
      <c r="F1319" s="230">
        <f t="shared" si="357"/>
        <v>0</v>
      </c>
      <c r="G1319" s="228">
        <f t="shared" si="358"/>
        <v>0</v>
      </c>
      <c r="H1319" s="231">
        <f t="shared" si="359"/>
        <v>0</v>
      </c>
      <c r="I1319" s="261" t="str">
        <f t="shared" si="363"/>
        <v>0</v>
      </c>
      <c r="J1319" s="237" t="str">
        <f t="shared" si="364"/>
        <v>0</v>
      </c>
      <c r="K1319" s="262" t="str">
        <f t="shared" si="365"/>
        <v>0</v>
      </c>
      <c r="L1319" s="226" t="s">
        <v>47</v>
      </c>
      <c r="N1319" s="213">
        <v>0</v>
      </c>
      <c r="O1319" s="213">
        <v>0</v>
      </c>
      <c r="P1319" s="213">
        <v>0</v>
      </c>
      <c r="Q1319" s="213">
        <v>0</v>
      </c>
      <c r="R1319" s="213">
        <v>0</v>
      </c>
      <c r="S1319" s="213">
        <v>0</v>
      </c>
    </row>
    <row r="1320" spans="2:19">
      <c r="B1320" s="226" t="s">
        <v>48</v>
      </c>
      <c r="C1320" s="227">
        <f t="shared" si="354"/>
        <v>0</v>
      </c>
      <c r="D1320" s="228">
        <f t="shared" si="355"/>
        <v>0</v>
      </c>
      <c r="E1320" s="229">
        <f t="shared" si="356"/>
        <v>0</v>
      </c>
      <c r="F1320" s="230">
        <f t="shared" si="357"/>
        <v>0</v>
      </c>
      <c r="G1320" s="228">
        <f t="shared" si="358"/>
        <v>0</v>
      </c>
      <c r="H1320" s="231">
        <f t="shared" si="359"/>
        <v>0</v>
      </c>
      <c r="I1320" s="261" t="str">
        <f t="shared" si="363"/>
        <v>0</v>
      </c>
      <c r="J1320" s="237" t="str">
        <f t="shared" si="364"/>
        <v>0</v>
      </c>
      <c r="K1320" s="262" t="str">
        <f t="shared" si="365"/>
        <v>0</v>
      </c>
      <c r="L1320" s="226" t="s">
        <v>48</v>
      </c>
      <c r="N1320" s="213">
        <v>0</v>
      </c>
      <c r="O1320" s="213">
        <v>0</v>
      </c>
      <c r="P1320" s="213">
        <v>0</v>
      </c>
      <c r="Q1320" s="213">
        <v>0</v>
      </c>
      <c r="R1320" s="213">
        <v>0</v>
      </c>
      <c r="S1320" s="213">
        <v>0</v>
      </c>
    </row>
    <row r="1321" spans="2:19">
      <c r="B1321" s="226" t="s">
        <v>49</v>
      </c>
      <c r="C1321" s="227">
        <f t="shared" si="354"/>
        <v>173429</v>
      </c>
      <c r="D1321" s="228">
        <f t="shared" si="355"/>
        <v>2702</v>
      </c>
      <c r="E1321" s="229">
        <f t="shared" si="356"/>
        <v>176131</v>
      </c>
      <c r="F1321" s="230">
        <f t="shared" si="357"/>
        <v>172629</v>
      </c>
      <c r="G1321" s="228">
        <f t="shared" si="358"/>
        <v>881</v>
      </c>
      <c r="H1321" s="231">
        <f t="shared" si="359"/>
        <v>173510</v>
      </c>
      <c r="I1321" s="261">
        <f t="shared" si="363"/>
        <v>99.5</v>
      </c>
      <c r="J1321" s="237">
        <f t="shared" si="364"/>
        <v>32.6</v>
      </c>
      <c r="K1321" s="262">
        <f t="shared" si="365"/>
        <v>98.5</v>
      </c>
      <c r="L1321" s="226" t="s">
        <v>49</v>
      </c>
      <c r="N1321" s="213">
        <v>173429</v>
      </c>
      <c r="O1321" s="213">
        <v>2702</v>
      </c>
      <c r="P1321" s="213">
        <v>176131</v>
      </c>
      <c r="Q1321" s="213">
        <v>172629</v>
      </c>
      <c r="R1321" s="213">
        <v>881</v>
      </c>
      <c r="S1321" s="213">
        <v>173510</v>
      </c>
    </row>
    <row r="1322" spans="2:19">
      <c r="B1322" s="226" t="s">
        <v>50</v>
      </c>
      <c r="C1322" s="227">
        <f t="shared" si="354"/>
        <v>0</v>
      </c>
      <c r="D1322" s="228">
        <f t="shared" si="355"/>
        <v>0</v>
      </c>
      <c r="E1322" s="229">
        <f t="shared" si="356"/>
        <v>0</v>
      </c>
      <c r="F1322" s="230">
        <f t="shared" si="357"/>
        <v>0</v>
      </c>
      <c r="G1322" s="228">
        <f t="shared" si="358"/>
        <v>0</v>
      </c>
      <c r="H1322" s="231">
        <f t="shared" si="359"/>
        <v>0</v>
      </c>
      <c r="I1322" s="261" t="str">
        <f t="shared" si="363"/>
        <v>0</v>
      </c>
      <c r="J1322" s="237" t="str">
        <f t="shared" si="364"/>
        <v>0</v>
      </c>
      <c r="K1322" s="262" t="str">
        <f t="shared" si="365"/>
        <v>0</v>
      </c>
      <c r="L1322" s="226" t="s">
        <v>50</v>
      </c>
      <c r="N1322" s="213">
        <v>0</v>
      </c>
      <c r="O1322" s="213">
        <v>0</v>
      </c>
      <c r="P1322" s="213">
        <v>0</v>
      </c>
      <c r="Q1322" s="213">
        <v>0</v>
      </c>
      <c r="R1322" s="213">
        <v>0</v>
      </c>
      <c r="S1322" s="213">
        <v>0</v>
      </c>
    </row>
    <row r="1323" spans="2:19">
      <c r="B1323" s="226" t="s">
        <v>51</v>
      </c>
      <c r="C1323" s="227">
        <f t="shared" si="354"/>
        <v>0</v>
      </c>
      <c r="D1323" s="228">
        <f t="shared" si="355"/>
        <v>0</v>
      </c>
      <c r="E1323" s="229">
        <f t="shared" si="356"/>
        <v>0</v>
      </c>
      <c r="F1323" s="230">
        <f t="shared" si="357"/>
        <v>0</v>
      </c>
      <c r="G1323" s="228">
        <f t="shared" si="358"/>
        <v>0</v>
      </c>
      <c r="H1323" s="231">
        <f t="shared" si="359"/>
        <v>0</v>
      </c>
      <c r="I1323" s="261" t="str">
        <f t="shared" si="363"/>
        <v>0</v>
      </c>
      <c r="J1323" s="237" t="str">
        <f t="shared" si="364"/>
        <v>0</v>
      </c>
      <c r="K1323" s="262" t="str">
        <f t="shared" si="365"/>
        <v>0</v>
      </c>
      <c r="L1323" s="226" t="s">
        <v>51</v>
      </c>
      <c r="N1323" s="213">
        <v>0</v>
      </c>
      <c r="O1323" s="213">
        <v>0</v>
      </c>
      <c r="P1323" s="213">
        <v>0</v>
      </c>
      <c r="Q1323" s="213">
        <v>0</v>
      </c>
      <c r="R1323" s="213">
        <v>0</v>
      </c>
      <c r="S1323" s="213">
        <v>0</v>
      </c>
    </row>
    <row r="1324" spans="2:19">
      <c r="B1324" s="226" t="s">
        <v>52</v>
      </c>
      <c r="C1324" s="227">
        <f t="shared" si="354"/>
        <v>0</v>
      </c>
      <c r="D1324" s="228">
        <f t="shared" si="355"/>
        <v>0</v>
      </c>
      <c r="E1324" s="229">
        <f t="shared" si="356"/>
        <v>0</v>
      </c>
      <c r="F1324" s="230">
        <f t="shared" si="357"/>
        <v>0</v>
      </c>
      <c r="G1324" s="228">
        <f t="shared" si="358"/>
        <v>0</v>
      </c>
      <c r="H1324" s="231">
        <f t="shared" si="359"/>
        <v>0</v>
      </c>
      <c r="I1324" s="261" t="str">
        <f t="shared" si="363"/>
        <v>0</v>
      </c>
      <c r="J1324" s="237" t="str">
        <f t="shared" si="364"/>
        <v>0</v>
      </c>
      <c r="K1324" s="262" t="str">
        <f t="shared" si="365"/>
        <v>0</v>
      </c>
      <c r="L1324" s="226" t="s">
        <v>52</v>
      </c>
      <c r="N1324" s="213">
        <v>0</v>
      </c>
      <c r="O1324" s="213">
        <v>0</v>
      </c>
      <c r="P1324" s="213">
        <v>0</v>
      </c>
      <c r="Q1324" s="213">
        <v>0</v>
      </c>
      <c r="R1324" s="213">
        <v>0</v>
      </c>
      <c r="S1324" s="213">
        <v>0</v>
      </c>
    </row>
    <row r="1325" spans="2:19">
      <c r="B1325" s="226" t="s">
        <v>53</v>
      </c>
      <c r="C1325" s="227">
        <f t="shared" si="354"/>
        <v>0</v>
      </c>
      <c r="D1325" s="228">
        <f t="shared" si="355"/>
        <v>0</v>
      </c>
      <c r="E1325" s="229">
        <f t="shared" si="356"/>
        <v>0</v>
      </c>
      <c r="F1325" s="230">
        <f t="shared" si="357"/>
        <v>0</v>
      </c>
      <c r="G1325" s="228">
        <f t="shared" si="358"/>
        <v>0</v>
      </c>
      <c r="H1325" s="231">
        <f t="shared" si="359"/>
        <v>0</v>
      </c>
      <c r="I1325" s="261" t="str">
        <f t="shared" si="363"/>
        <v>0</v>
      </c>
      <c r="J1325" s="237" t="str">
        <f t="shared" si="364"/>
        <v>0</v>
      </c>
      <c r="K1325" s="262" t="str">
        <f t="shared" si="365"/>
        <v>0</v>
      </c>
      <c r="L1325" s="226" t="s">
        <v>53</v>
      </c>
      <c r="N1325" s="213">
        <v>0</v>
      </c>
      <c r="O1325" s="213">
        <v>0</v>
      </c>
      <c r="P1325" s="213">
        <v>0</v>
      </c>
      <c r="Q1325" s="213">
        <v>0</v>
      </c>
      <c r="R1325" s="213">
        <v>0</v>
      </c>
      <c r="S1325" s="213">
        <v>0</v>
      </c>
    </row>
    <row r="1326" spans="2:19">
      <c r="B1326" s="226" t="s">
        <v>54</v>
      </c>
      <c r="C1326" s="227">
        <f t="shared" si="354"/>
        <v>0</v>
      </c>
      <c r="D1326" s="228">
        <f t="shared" si="355"/>
        <v>0</v>
      </c>
      <c r="E1326" s="229">
        <f t="shared" si="356"/>
        <v>0</v>
      </c>
      <c r="F1326" s="230">
        <f t="shared" si="357"/>
        <v>0</v>
      </c>
      <c r="G1326" s="228">
        <f t="shared" si="358"/>
        <v>0</v>
      </c>
      <c r="H1326" s="231">
        <f t="shared" si="359"/>
        <v>0</v>
      </c>
      <c r="I1326" s="261" t="str">
        <f t="shared" si="363"/>
        <v>0</v>
      </c>
      <c r="J1326" s="237" t="str">
        <f t="shared" si="364"/>
        <v>0</v>
      </c>
      <c r="K1326" s="262" t="str">
        <f t="shared" si="365"/>
        <v>0</v>
      </c>
      <c r="L1326" s="226" t="s">
        <v>54</v>
      </c>
      <c r="N1326" s="213">
        <v>0</v>
      </c>
      <c r="O1326" s="213">
        <v>0</v>
      </c>
      <c r="P1326" s="213">
        <v>0</v>
      </c>
      <c r="Q1326" s="213">
        <v>0</v>
      </c>
      <c r="R1326" s="213">
        <v>0</v>
      </c>
      <c r="S1326" s="213">
        <v>0</v>
      </c>
    </row>
    <row r="1327" spans="2:19">
      <c r="B1327" s="226" t="s">
        <v>55</v>
      </c>
      <c r="C1327" s="227">
        <f t="shared" si="354"/>
        <v>167581</v>
      </c>
      <c r="D1327" s="228">
        <f t="shared" si="355"/>
        <v>124</v>
      </c>
      <c r="E1327" s="229">
        <f t="shared" si="356"/>
        <v>167705</v>
      </c>
      <c r="F1327" s="230">
        <f t="shared" si="357"/>
        <v>167510</v>
      </c>
      <c r="G1327" s="228">
        <f t="shared" si="358"/>
        <v>1</v>
      </c>
      <c r="H1327" s="231">
        <f t="shared" si="359"/>
        <v>167511</v>
      </c>
      <c r="I1327" s="261">
        <f t="shared" si="363"/>
        <v>100</v>
      </c>
      <c r="J1327" s="237">
        <f t="shared" si="364"/>
        <v>0.8</v>
      </c>
      <c r="K1327" s="262">
        <f t="shared" si="365"/>
        <v>99.9</v>
      </c>
      <c r="L1327" s="226" t="s">
        <v>55</v>
      </c>
      <c r="N1327" s="213">
        <v>167581</v>
      </c>
      <c r="O1327" s="213">
        <v>124</v>
      </c>
      <c r="P1327" s="213">
        <v>167705</v>
      </c>
      <c r="Q1327" s="213">
        <v>167510</v>
      </c>
      <c r="R1327" s="213">
        <v>1</v>
      </c>
      <c r="S1327" s="213">
        <v>167511</v>
      </c>
    </row>
    <row r="1328" spans="2:19">
      <c r="B1328" s="226" t="s">
        <v>56</v>
      </c>
      <c r="C1328" s="227">
        <f t="shared" si="354"/>
        <v>0</v>
      </c>
      <c r="D1328" s="228">
        <f t="shared" si="355"/>
        <v>0</v>
      </c>
      <c r="E1328" s="229">
        <f t="shared" si="356"/>
        <v>0</v>
      </c>
      <c r="F1328" s="230">
        <f t="shared" si="357"/>
        <v>0</v>
      </c>
      <c r="G1328" s="228">
        <f t="shared" si="358"/>
        <v>0</v>
      </c>
      <c r="H1328" s="231">
        <f t="shared" si="359"/>
        <v>0</v>
      </c>
      <c r="I1328" s="261" t="str">
        <f t="shared" si="363"/>
        <v>0</v>
      </c>
      <c r="J1328" s="237" t="str">
        <f t="shared" si="364"/>
        <v>0</v>
      </c>
      <c r="K1328" s="262" t="str">
        <f t="shared" si="365"/>
        <v>0</v>
      </c>
      <c r="L1328" s="226" t="s">
        <v>56</v>
      </c>
      <c r="N1328" s="213">
        <v>0</v>
      </c>
      <c r="O1328" s="213">
        <v>0</v>
      </c>
      <c r="P1328" s="213">
        <v>0</v>
      </c>
      <c r="Q1328" s="213">
        <v>0</v>
      </c>
      <c r="R1328" s="213">
        <v>0</v>
      </c>
      <c r="S1328" s="213">
        <v>0</v>
      </c>
    </row>
    <row r="1329" spans="2:19">
      <c r="B1329" s="226" t="s">
        <v>57</v>
      </c>
      <c r="C1329" s="227">
        <f t="shared" si="354"/>
        <v>0</v>
      </c>
      <c r="D1329" s="228">
        <f t="shared" si="355"/>
        <v>0</v>
      </c>
      <c r="E1329" s="229">
        <f t="shared" si="356"/>
        <v>0</v>
      </c>
      <c r="F1329" s="230">
        <f t="shared" si="357"/>
        <v>0</v>
      </c>
      <c r="G1329" s="228">
        <f t="shared" si="358"/>
        <v>0</v>
      </c>
      <c r="H1329" s="231">
        <f t="shared" si="359"/>
        <v>0</v>
      </c>
      <c r="I1329" s="261" t="str">
        <f t="shared" si="363"/>
        <v>0</v>
      </c>
      <c r="J1329" s="237" t="str">
        <f t="shared" si="364"/>
        <v>0</v>
      </c>
      <c r="K1329" s="262" t="str">
        <f t="shared" si="365"/>
        <v>0</v>
      </c>
      <c r="L1329" s="226" t="s">
        <v>57</v>
      </c>
      <c r="N1329" s="213">
        <v>0</v>
      </c>
      <c r="O1329" s="213">
        <v>0</v>
      </c>
      <c r="P1329" s="213">
        <v>0</v>
      </c>
      <c r="Q1329" s="213">
        <v>0</v>
      </c>
      <c r="R1329" s="213">
        <v>0</v>
      </c>
      <c r="S1329" s="213">
        <v>0</v>
      </c>
    </row>
    <row r="1330" spans="2:19">
      <c r="B1330" s="226" t="s">
        <v>58</v>
      </c>
      <c r="C1330" s="227">
        <f t="shared" si="354"/>
        <v>0</v>
      </c>
      <c r="D1330" s="228">
        <f t="shared" si="355"/>
        <v>0</v>
      </c>
      <c r="E1330" s="229">
        <f t="shared" si="356"/>
        <v>0</v>
      </c>
      <c r="F1330" s="230">
        <f t="shared" si="357"/>
        <v>0</v>
      </c>
      <c r="G1330" s="228">
        <f t="shared" si="358"/>
        <v>0</v>
      </c>
      <c r="H1330" s="231">
        <f t="shared" si="359"/>
        <v>0</v>
      </c>
      <c r="I1330" s="261" t="str">
        <f t="shared" si="363"/>
        <v>0</v>
      </c>
      <c r="J1330" s="237" t="str">
        <f t="shared" si="364"/>
        <v>0</v>
      </c>
      <c r="K1330" s="262" t="str">
        <f t="shared" si="365"/>
        <v>0</v>
      </c>
      <c r="L1330" s="226" t="s">
        <v>58</v>
      </c>
      <c r="N1330" s="213">
        <v>0</v>
      </c>
      <c r="O1330" s="213">
        <v>0</v>
      </c>
      <c r="P1330" s="213">
        <v>0</v>
      </c>
      <c r="Q1330" s="213">
        <v>0</v>
      </c>
      <c r="R1330" s="213">
        <v>0</v>
      </c>
      <c r="S1330" s="213">
        <v>0</v>
      </c>
    </row>
    <row r="1331" spans="2:19">
      <c r="B1331" s="226" t="s">
        <v>59</v>
      </c>
      <c r="C1331" s="227">
        <f t="shared" si="354"/>
        <v>0</v>
      </c>
      <c r="D1331" s="228">
        <f t="shared" si="355"/>
        <v>0</v>
      </c>
      <c r="E1331" s="229">
        <f t="shared" si="356"/>
        <v>0</v>
      </c>
      <c r="F1331" s="230">
        <f t="shared" si="357"/>
        <v>0</v>
      </c>
      <c r="G1331" s="228">
        <f t="shared" si="358"/>
        <v>0</v>
      </c>
      <c r="H1331" s="231">
        <f t="shared" si="359"/>
        <v>0</v>
      </c>
      <c r="I1331" s="261" t="str">
        <f t="shared" si="363"/>
        <v>0</v>
      </c>
      <c r="J1331" s="237" t="str">
        <f t="shared" si="364"/>
        <v>0</v>
      </c>
      <c r="K1331" s="262" t="str">
        <f t="shared" si="365"/>
        <v>0</v>
      </c>
      <c r="L1331" s="226" t="s">
        <v>59</v>
      </c>
      <c r="N1331" s="213">
        <v>0</v>
      </c>
      <c r="O1331" s="213">
        <v>0</v>
      </c>
      <c r="P1331" s="213">
        <v>0</v>
      </c>
      <c r="Q1331" s="213">
        <v>0</v>
      </c>
      <c r="R1331" s="213">
        <v>0</v>
      </c>
      <c r="S1331" s="213">
        <v>0</v>
      </c>
    </row>
    <row r="1332" spans="2:19">
      <c r="B1332" s="226" t="s">
        <v>60</v>
      </c>
      <c r="C1332" s="227">
        <f t="shared" si="354"/>
        <v>0</v>
      </c>
      <c r="D1332" s="228">
        <f t="shared" si="355"/>
        <v>0</v>
      </c>
      <c r="E1332" s="229">
        <f t="shared" si="356"/>
        <v>0</v>
      </c>
      <c r="F1332" s="230">
        <f t="shared" si="357"/>
        <v>0</v>
      </c>
      <c r="G1332" s="228">
        <f t="shared" si="358"/>
        <v>0</v>
      </c>
      <c r="H1332" s="231">
        <f t="shared" si="359"/>
        <v>0</v>
      </c>
      <c r="I1332" s="261" t="str">
        <f t="shared" si="363"/>
        <v>0</v>
      </c>
      <c r="J1332" s="237" t="str">
        <f t="shared" si="364"/>
        <v>0</v>
      </c>
      <c r="K1332" s="262" t="str">
        <f t="shared" si="365"/>
        <v>0</v>
      </c>
      <c r="L1332" s="226" t="s">
        <v>60</v>
      </c>
      <c r="N1332" s="213">
        <v>0</v>
      </c>
      <c r="O1332" s="213">
        <v>0</v>
      </c>
      <c r="P1332" s="213">
        <v>0</v>
      </c>
      <c r="Q1332" s="213">
        <v>0</v>
      </c>
      <c r="R1332" s="213">
        <v>0</v>
      </c>
      <c r="S1332" s="213">
        <v>0</v>
      </c>
    </row>
    <row r="1333" spans="2:19">
      <c r="B1333" s="226" t="s">
        <v>61</v>
      </c>
      <c r="C1333" s="227">
        <f t="shared" si="354"/>
        <v>0</v>
      </c>
      <c r="D1333" s="228">
        <f t="shared" si="355"/>
        <v>0</v>
      </c>
      <c r="E1333" s="229">
        <f t="shared" si="356"/>
        <v>0</v>
      </c>
      <c r="F1333" s="230">
        <f t="shared" si="357"/>
        <v>0</v>
      </c>
      <c r="G1333" s="228">
        <f t="shared" si="358"/>
        <v>0</v>
      </c>
      <c r="H1333" s="231">
        <f t="shared" si="359"/>
        <v>0</v>
      </c>
      <c r="I1333" s="261" t="str">
        <f t="shared" si="363"/>
        <v>0</v>
      </c>
      <c r="J1333" s="237" t="str">
        <f t="shared" si="364"/>
        <v>0</v>
      </c>
      <c r="K1333" s="262" t="str">
        <f t="shared" si="365"/>
        <v>0</v>
      </c>
      <c r="L1333" s="226" t="s">
        <v>61</v>
      </c>
      <c r="N1333" s="213">
        <v>0</v>
      </c>
      <c r="O1333" s="213">
        <v>0</v>
      </c>
      <c r="P1333" s="213">
        <v>0</v>
      </c>
      <c r="Q1333" s="213">
        <v>0</v>
      </c>
      <c r="R1333" s="213">
        <v>0</v>
      </c>
      <c r="S1333" s="213">
        <v>0</v>
      </c>
    </row>
    <row r="1334" spans="2:19">
      <c r="B1334" s="226" t="s">
        <v>62</v>
      </c>
      <c r="C1334" s="227">
        <f t="shared" si="354"/>
        <v>0</v>
      </c>
      <c r="D1334" s="228">
        <f t="shared" si="355"/>
        <v>0</v>
      </c>
      <c r="E1334" s="229">
        <f t="shared" si="356"/>
        <v>0</v>
      </c>
      <c r="F1334" s="230">
        <f t="shared" si="357"/>
        <v>0</v>
      </c>
      <c r="G1334" s="228">
        <f t="shared" si="358"/>
        <v>0</v>
      </c>
      <c r="H1334" s="231">
        <f t="shared" si="359"/>
        <v>0</v>
      </c>
      <c r="I1334" s="261" t="str">
        <f t="shared" si="363"/>
        <v>0</v>
      </c>
      <c r="J1334" s="237" t="str">
        <f t="shared" si="364"/>
        <v>0</v>
      </c>
      <c r="K1334" s="262" t="str">
        <f t="shared" si="365"/>
        <v>0</v>
      </c>
      <c r="L1334" s="226" t="s">
        <v>62</v>
      </c>
      <c r="N1334" s="213">
        <v>0</v>
      </c>
      <c r="O1334" s="213">
        <v>0</v>
      </c>
      <c r="P1334" s="213">
        <v>0</v>
      </c>
      <c r="Q1334" s="213">
        <v>0</v>
      </c>
      <c r="R1334" s="213">
        <v>0</v>
      </c>
      <c r="S1334" s="213">
        <v>0</v>
      </c>
    </row>
    <row r="1335" spans="2:19">
      <c r="B1335" s="226" t="s">
        <v>63</v>
      </c>
      <c r="C1335" s="227">
        <f t="shared" si="354"/>
        <v>0</v>
      </c>
      <c r="D1335" s="228">
        <f t="shared" si="355"/>
        <v>0</v>
      </c>
      <c r="E1335" s="229">
        <f t="shared" si="356"/>
        <v>0</v>
      </c>
      <c r="F1335" s="230">
        <f t="shared" si="357"/>
        <v>0</v>
      </c>
      <c r="G1335" s="228">
        <f t="shared" si="358"/>
        <v>0</v>
      </c>
      <c r="H1335" s="231">
        <f t="shared" si="359"/>
        <v>0</v>
      </c>
      <c r="I1335" s="261" t="str">
        <f t="shared" si="363"/>
        <v>0</v>
      </c>
      <c r="J1335" s="237" t="str">
        <f t="shared" si="364"/>
        <v>0</v>
      </c>
      <c r="K1335" s="262" t="str">
        <f t="shared" si="365"/>
        <v>0</v>
      </c>
      <c r="L1335" s="226" t="s">
        <v>63</v>
      </c>
      <c r="N1335" s="213">
        <v>0</v>
      </c>
      <c r="O1335" s="213">
        <v>0</v>
      </c>
      <c r="P1335" s="213">
        <v>0</v>
      </c>
      <c r="Q1335" s="213">
        <v>0</v>
      </c>
      <c r="R1335" s="213">
        <v>0</v>
      </c>
      <c r="S1335" s="213">
        <v>0</v>
      </c>
    </row>
    <row r="1336" spans="2:19">
      <c r="B1336" s="226" t="s">
        <v>64</v>
      </c>
      <c r="C1336" s="227">
        <f t="shared" si="354"/>
        <v>0</v>
      </c>
      <c r="D1336" s="228">
        <f t="shared" si="355"/>
        <v>0</v>
      </c>
      <c r="E1336" s="229">
        <f t="shared" si="356"/>
        <v>0</v>
      </c>
      <c r="F1336" s="230">
        <f t="shared" si="357"/>
        <v>0</v>
      </c>
      <c r="G1336" s="228">
        <f t="shared" si="358"/>
        <v>0</v>
      </c>
      <c r="H1336" s="231">
        <f t="shared" si="359"/>
        <v>0</v>
      </c>
      <c r="I1336" s="261" t="str">
        <f t="shared" si="363"/>
        <v>0</v>
      </c>
      <c r="J1336" s="237" t="str">
        <f t="shared" si="364"/>
        <v>0</v>
      </c>
      <c r="K1336" s="262" t="str">
        <f t="shared" si="365"/>
        <v>0</v>
      </c>
      <c r="L1336" s="226" t="s">
        <v>64</v>
      </c>
      <c r="N1336" s="213">
        <v>0</v>
      </c>
      <c r="O1336" s="213">
        <v>0</v>
      </c>
      <c r="P1336" s="213">
        <v>0</v>
      </c>
      <c r="Q1336" s="213">
        <v>0</v>
      </c>
      <c r="R1336" s="213">
        <v>0</v>
      </c>
      <c r="S1336" s="213">
        <v>0</v>
      </c>
    </row>
    <row r="1337" spans="2:19">
      <c r="B1337" s="226" t="s">
        <v>65</v>
      </c>
      <c r="C1337" s="227">
        <f t="shared" si="354"/>
        <v>0</v>
      </c>
      <c r="D1337" s="228">
        <f t="shared" si="355"/>
        <v>0</v>
      </c>
      <c r="E1337" s="229">
        <f t="shared" si="356"/>
        <v>0</v>
      </c>
      <c r="F1337" s="230">
        <f t="shared" si="357"/>
        <v>0</v>
      </c>
      <c r="G1337" s="228">
        <f t="shared" si="358"/>
        <v>0</v>
      </c>
      <c r="H1337" s="231">
        <f t="shared" si="359"/>
        <v>0</v>
      </c>
      <c r="I1337" s="261" t="str">
        <f t="shared" si="363"/>
        <v>0</v>
      </c>
      <c r="J1337" s="237" t="str">
        <f t="shared" si="364"/>
        <v>0</v>
      </c>
      <c r="K1337" s="262" t="str">
        <f t="shared" si="365"/>
        <v>0</v>
      </c>
      <c r="L1337" s="226" t="s">
        <v>65</v>
      </c>
      <c r="N1337" s="213">
        <v>0</v>
      </c>
      <c r="O1337" s="213">
        <v>0</v>
      </c>
      <c r="P1337" s="213">
        <v>0</v>
      </c>
      <c r="Q1337" s="213">
        <v>0</v>
      </c>
      <c r="R1337" s="213">
        <v>0</v>
      </c>
      <c r="S1337" s="213">
        <v>0</v>
      </c>
    </row>
    <row r="1338" spans="2:19">
      <c r="B1338" s="226" t="s">
        <v>66</v>
      </c>
      <c r="C1338" s="227">
        <f t="shared" si="354"/>
        <v>0</v>
      </c>
      <c r="D1338" s="236">
        <f t="shared" si="355"/>
        <v>0</v>
      </c>
      <c r="E1338" s="229">
        <f t="shared" si="356"/>
        <v>0</v>
      </c>
      <c r="F1338" s="230">
        <f t="shared" si="357"/>
        <v>0</v>
      </c>
      <c r="G1338" s="236">
        <f t="shared" si="358"/>
        <v>0</v>
      </c>
      <c r="H1338" s="231">
        <f t="shared" si="359"/>
        <v>0</v>
      </c>
      <c r="I1338" s="261" t="str">
        <f t="shared" si="363"/>
        <v>0</v>
      </c>
      <c r="J1338" s="237" t="str">
        <f t="shared" si="364"/>
        <v>0</v>
      </c>
      <c r="K1338" s="262" t="str">
        <f t="shared" si="365"/>
        <v>0</v>
      </c>
      <c r="L1338" s="226" t="s">
        <v>66</v>
      </c>
      <c r="N1338" s="213">
        <v>0</v>
      </c>
      <c r="O1338" s="213">
        <v>0</v>
      </c>
      <c r="P1338" s="213">
        <v>0</v>
      </c>
      <c r="Q1338" s="213">
        <v>0</v>
      </c>
      <c r="R1338" s="213">
        <v>0</v>
      </c>
      <c r="S1338" s="213">
        <v>0</v>
      </c>
    </row>
    <row r="1339" spans="2:19">
      <c r="B1339" s="226" t="s">
        <v>67</v>
      </c>
      <c r="C1339" s="227">
        <f t="shared" si="354"/>
        <v>0</v>
      </c>
      <c r="D1339" s="228">
        <f t="shared" si="355"/>
        <v>0</v>
      </c>
      <c r="E1339" s="229">
        <f t="shared" si="356"/>
        <v>0</v>
      </c>
      <c r="F1339" s="230">
        <f t="shared" si="357"/>
        <v>0</v>
      </c>
      <c r="G1339" s="228">
        <f t="shared" si="358"/>
        <v>0</v>
      </c>
      <c r="H1339" s="231">
        <f t="shared" si="359"/>
        <v>0</v>
      </c>
      <c r="I1339" s="261" t="str">
        <f t="shared" si="363"/>
        <v>0</v>
      </c>
      <c r="J1339" s="237" t="str">
        <f t="shared" si="364"/>
        <v>0</v>
      </c>
      <c r="K1339" s="262" t="str">
        <f t="shared" si="365"/>
        <v>0</v>
      </c>
      <c r="L1339" s="226" t="s">
        <v>67</v>
      </c>
      <c r="N1339" s="213">
        <v>0</v>
      </c>
      <c r="O1339" s="213">
        <v>0</v>
      </c>
      <c r="P1339" s="213">
        <v>0</v>
      </c>
      <c r="Q1339" s="213">
        <v>0</v>
      </c>
      <c r="R1339" s="213">
        <v>0</v>
      </c>
      <c r="S1339" s="213">
        <v>0</v>
      </c>
    </row>
    <row r="1340" spans="2:19">
      <c r="B1340" s="238" t="s">
        <v>68</v>
      </c>
      <c r="C1340" s="239">
        <f t="shared" si="354"/>
        <v>0</v>
      </c>
      <c r="D1340" s="240">
        <f t="shared" si="355"/>
        <v>0</v>
      </c>
      <c r="E1340" s="241">
        <f t="shared" si="356"/>
        <v>0</v>
      </c>
      <c r="F1340" s="242">
        <f t="shared" si="357"/>
        <v>0</v>
      </c>
      <c r="G1340" s="240">
        <f t="shared" si="358"/>
        <v>0</v>
      </c>
      <c r="H1340" s="243">
        <f t="shared" si="359"/>
        <v>0</v>
      </c>
      <c r="I1340" s="261" t="str">
        <f t="shared" si="363"/>
        <v>0</v>
      </c>
      <c r="J1340" s="237" t="str">
        <f t="shared" si="364"/>
        <v>0</v>
      </c>
      <c r="K1340" s="262" t="str">
        <f t="shared" si="365"/>
        <v>0</v>
      </c>
      <c r="L1340" s="238" t="s">
        <v>68</v>
      </c>
      <c r="N1340" s="213">
        <v>0</v>
      </c>
      <c r="O1340" s="213">
        <v>0</v>
      </c>
      <c r="P1340" s="213">
        <v>0</v>
      </c>
      <c r="Q1340" s="213">
        <v>0</v>
      </c>
      <c r="R1340" s="213">
        <v>0</v>
      </c>
      <c r="S1340" s="213">
        <v>0</v>
      </c>
    </row>
    <row r="1341" spans="2:19" ht="15.75" customHeight="1">
      <c r="B1341" s="247" t="s">
        <v>70</v>
      </c>
      <c r="C1341" s="248">
        <f t="shared" ref="C1341:H1341" si="366">SUM(C1302:C1313)</f>
        <v>8412841</v>
      </c>
      <c r="D1341" s="249">
        <f t="shared" si="366"/>
        <v>225348</v>
      </c>
      <c r="E1341" s="250">
        <f t="shared" si="366"/>
        <v>8638189</v>
      </c>
      <c r="F1341" s="251">
        <f t="shared" si="366"/>
        <v>8364168</v>
      </c>
      <c r="G1341" s="249">
        <f t="shared" si="366"/>
        <v>56176</v>
      </c>
      <c r="H1341" s="252">
        <f t="shared" si="366"/>
        <v>8420344</v>
      </c>
      <c r="I1341" s="274">
        <f t="shared" ref="I1341:I1343" si="367">IF(C1341=0,"",ROUND(F1341/C1341*100,1))</f>
        <v>99.4</v>
      </c>
      <c r="J1341" s="275">
        <f t="shared" ref="J1341:J1343" si="368">IF(D1341=0,"",ROUND(G1341/D1341*100,1))</f>
        <v>24.9</v>
      </c>
      <c r="K1341" s="276">
        <f>IF(E1341=0,"",ROUND(H1341/E1341*100,1))</f>
        <v>97.5</v>
      </c>
      <c r="L1341" s="247" t="s">
        <v>70</v>
      </c>
      <c r="N1341" s="213">
        <v>8412841</v>
      </c>
      <c r="O1341" s="213">
        <v>225348</v>
      </c>
      <c r="P1341" s="213">
        <v>8638189</v>
      </c>
      <c r="Q1341" s="213">
        <v>8364168</v>
      </c>
      <c r="R1341" s="213">
        <v>56176</v>
      </c>
      <c r="S1341" s="213">
        <v>8420344</v>
      </c>
    </row>
    <row r="1342" spans="2:19" ht="15.75" customHeight="1">
      <c r="B1342" s="247" t="s">
        <v>71</v>
      </c>
      <c r="C1342" s="248">
        <f t="shared" ref="C1342:H1342" si="369">SUM(C1314:C1340)</f>
        <v>587501</v>
      </c>
      <c r="D1342" s="249">
        <f t="shared" si="369"/>
        <v>9851</v>
      </c>
      <c r="E1342" s="250">
        <f t="shared" si="369"/>
        <v>597352</v>
      </c>
      <c r="F1342" s="251">
        <f t="shared" si="369"/>
        <v>585516</v>
      </c>
      <c r="G1342" s="249">
        <f t="shared" si="369"/>
        <v>3960</v>
      </c>
      <c r="H1342" s="252">
        <f t="shared" si="369"/>
        <v>589476</v>
      </c>
      <c r="I1342" s="253">
        <f t="shared" si="367"/>
        <v>99.7</v>
      </c>
      <c r="J1342" s="254">
        <f t="shared" si="368"/>
        <v>40.200000000000003</v>
      </c>
      <c r="K1342" s="255">
        <f t="shared" ref="K1342:K1343" si="370">IF(E1342=0,"",ROUND(H1342/E1342*100,1))</f>
        <v>98.7</v>
      </c>
      <c r="L1342" s="247" t="s">
        <v>71</v>
      </c>
      <c r="N1342" s="213">
        <v>587501</v>
      </c>
      <c r="O1342" s="213">
        <v>9851</v>
      </c>
      <c r="P1342" s="213">
        <v>597352</v>
      </c>
      <c r="Q1342" s="213">
        <v>585516</v>
      </c>
      <c r="R1342" s="213">
        <v>3960</v>
      </c>
      <c r="S1342" s="213">
        <v>589476</v>
      </c>
    </row>
    <row r="1343" spans="2:19" ht="15.75" customHeight="1">
      <c r="B1343" s="247" t="s">
        <v>72</v>
      </c>
      <c r="C1343" s="248">
        <f t="shared" ref="C1343:H1343" si="371">SUM(C1341:C1342)</f>
        <v>9000342</v>
      </c>
      <c r="D1343" s="249">
        <f t="shared" si="371"/>
        <v>235199</v>
      </c>
      <c r="E1343" s="250">
        <f t="shared" si="371"/>
        <v>9235541</v>
      </c>
      <c r="F1343" s="251">
        <f t="shared" si="371"/>
        <v>8949684</v>
      </c>
      <c r="G1343" s="249">
        <f t="shared" si="371"/>
        <v>60136</v>
      </c>
      <c r="H1343" s="252">
        <f t="shared" si="371"/>
        <v>9009820</v>
      </c>
      <c r="I1343" s="253">
        <f t="shared" si="367"/>
        <v>99.4</v>
      </c>
      <c r="J1343" s="254">
        <f t="shared" si="368"/>
        <v>25.6</v>
      </c>
      <c r="K1343" s="255">
        <f t="shared" si="370"/>
        <v>97.6</v>
      </c>
      <c r="L1343" s="247" t="s">
        <v>72</v>
      </c>
      <c r="N1343" s="213">
        <v>9000342</v>
      </c>
      <c r="O1343" s="213">
        <v>235199</v>
      </c>
      <c r="P1343" s="213">
        <v>9235541</v>
      </c>
      <c r="Q1343" s="213">
        <v>8949684</v>
      </c>
      <c r="R1343" s="213">
        <v>60136</v>
      </c>
      <c r="S1343" s="213">
        <v>9009820</v>
      </c>
    </row>
    <row r="1344" spans="2:19">
      <c r="I1344" s="256"/>
      <c r="J1344" s="256"/>
      <c r="K1344" s="256"/>
      <c r="L1344" s="257" t="s">
        <v>100</v>
      </c>
    </row>
    <row r="1345" spans="1:19" ht="19.2">
      <c r="B1345" s="212" t="s">
        <v>95</v>
      </c>
      <c r="I1345" s="256"/>
      <c r="J1345" s="256"/>
      <c r="K1345" s="256"/>
    </row>
    <row r="1346" spans="1:19">
      <c r="I1346" s="256"/>
      <c r="J1346" s="256"/>
      <c r="K1346" s="256"/>
      <c r="L1346" s="214" t="s">
        <v>9</v>
      </c>
    </row>
    <row r="1347" spans="1:19" s="215" customFormat="1" ht="17.25" customHeight="1">
      <c r="A1347" s="213"/>
      <c r="B1347" s="282"/>
      <c r="C1347" s="447" t="s">
        <v>5</v>
      </c>
      <c r="D1347" s="448"/>
      <c r="E1347" s="449"/>
      <c r="F1347" s="448" t="s">
        <v>6</v>
      </c>
      <c r="G1347" s="448"/>
      <c r="H1347" s="448"/>
      <c r="I1347" s="447" t="s">
        <v>7</v>
      </c>
      <c r="J1347" s="448"/>
      <c r="K1347" s="449"/>
      <c r="L1347" s="282"/>
      <c r="N1347" s="215" t="s">
        <v>227</v>
      </c>
      <c r="Q1347" s="215" t="s">
        <v>228</v>
      </c>
    </row>
    <row r="1348" spans="1:19" s="215" customFormat="1" ht="17.25" customHeight="1">
      <c r="A1348" s="213"/>
      <c r="B1348" s="283" t="s">
        <v>8</v>
      </c>
      <c r="C1348" s="284" t="s">
        <v>2</v>
      </c>
      <c r="D1348" s="285" t="s">
        <v>3</v>
      </c>
      <c r="E1348" s="286" t="s">
        <v>4</v>
      </c>
      <c r="F1348" s="287" t="s">
        <v>2</v>
      </c>
      <c r="G1348" s="285" t="s">
        <v>3</v>
      </c>
      <c r="H1348" s="288" t="s">
        <v>4</v>
      </c>
      <c r="I1348" s="284" t="s">
        <v>198</v>
      </c>
      <c r="J1348" s="285" t="s">
        <v>199</v>
      </c>
      <c r="K1348" s="286" t="s">
        <v>200</v>
      </c>
      <c r="L1348" s="283" t="s">
        <v>69</v>
      </c>
      <c r="N1348" s="215" t="s">
        <v>229</v>
      </c>
      <c r="O1348" s="215" t="s">
        <v>230</v>
      </c>
      <c r="P1348" s="215" t="s">
        <v>231</v>
      </c>
      <c r="Q1348" s="215" t="s">
        <v>229</v>
      </c>
      <c r="R1348" s="215" t="s">
        <v>230</v>
      </c>
      <c r="S1348" s="215" t="s">
        <v>231</v>
      </c>
    </row>
    <row r="1349" spans="1:19" s="215" customFormat="1" ht="17.25" customHeight="1">
      <c r="B1349" s="289"/>
      <c r="C1349" s="290" t="s">
        <v>201</v>
      </c>
      <c r="D1349" s="291" t="s">
        <v>202</v>
      </c>
      <c r="E1349" s="292" t="s">
        <v>203</v>
      </c>
      <c r="F1349" s="293" t="s">
        <v>204</v>
      </c>
      <c r="G1349" s="291" t="s">
        <v>205</v>
      </c>
      <c r="H1349" s="294" t="s">
        <v>206</v>
      </c>
      <c r="I1349" s="290"/>
      <c r="J1349" s="291"/>
      <c r="K1349" s="292"/>
      <c r="L1349" s="289"/>
      <c r="N1349" s="215" t="s">
        <v>26</v>
      </c>
      <c r="O1349" s="215" t="s">
        <v>27</v>
      </c>
      <c r="P1349" s="215" t="s">
        <v>28</v>
      </c>
      <c r="Q1349" s="215" t="s">
        <v>29</v>
      </c>
      <c r="R1349" s="215" t="s">
        <v>30</v>
      </c>
      <c r="S1349" s="215" t="s">
        <v>31</v>
      </c>
    </row>
    <row r="1350" spans="1:19">
      <c r="A1350" s="215"/>
      <c r="B1350" s="216" t="s">
        <v>33</v>
      </c>
      <c r="C1350" s="217">
        <f t="shared" ref="C1350:C1388" si="372">N1350</f>
        <v>1944334</v>
      </c>
      <c r="D1350" s="218">
        <f t="shared" ref="D1350:D1388" si="373">O1350</f>
        <v>50267</v>
      </c>
      <c r="E1350" s="219">
        <f t="shared" ref="E1350:E1388" si="374">P1350</f>
        <v>1994601</v>
      </c>
      <c r="F1350" s="220">
        <f t="shared" ref="F1350:F1388" si="375">Q1350</f>
        <v>1933656</v>
      </c>
      <c r="G1350" s="218">
        <f t="shared" ref="G1350:G1388" si="376">R1350</f>
        <v>12889</v>
      </c>
      <c r="H1350" s="221">
        <f t="shared" ref="H1350:H1388" si="377">S1350</f>
        <v>1946545</v>
      </c>
      <c r="I1350" s="258">
        <f>IF(C1350=0,"",ROUND(F1350/C1350*100,1))</f>
        <v>99.5</v>
      </c>
      <c r="J1350" s="259">
        <f t="shared" ref="J1350:J1388" si="378">IF(D1350=0,"",ROUND(G1350/D1350*100,1))</f>
        <v>25.6</v>
      </c>
      <c r="K1350" s="260">
        <f t="shared" ref="K1350:K1388" si="379">IF(E1350=0,"",ROUND(H1350/E1350*100,1))</f>
        <v>97.6</v>
      </c>
      <c r="L1350" s="225" t="s">
        <v>33</v>
      </c>
      <c r="N1350" s="213">
        <v>1944334</v>
      </c>
      <c r="O1350" s="213">
        <v>50267</v>
      </c>
      <c r="P1350" s="213">
        <v>1994601</v>
      </c>
      <c r="Q1350" s="213">
        <v>1933656</v>
      </c>
      <c r="R1350" s="213">
        <v>12889</v>
      </c>
      <c r="S1350" s="213">
        <v>1946545</v>
      </c>
    </row>
    <row r="1351" spans="1:19">
      <c r="A1351" s="215"/>
      <c r="B1351" s="226" t="s">
        <v>0</v>
      </c>
      <c r="C1351" s="227">
        <f t="shared" si="372"/>
        <v>201591</v>
      </c>
      <c r="D1351" s="228">
        <f t="shared" si="373"/>
        <v>7075</v>
      </c>
      <c r="E1351" s="229">
        <f t="shared" si="374"/>
        <v>208666</v>
      </c>
      <c r="F1351" s="230">
        <f t="shared" si="375"/>
        <v>199872</v>
      </c>
      <c r="G1351" s="228">
        <f t="shared" si="376"/>
        <v>1730</v>
      </c>
      <c r="H1351" s="231">
        <f t="shared" si="377"/>
        <v>201602</v>
      </c>
      <c r="I1351" s="261">
        <f t="shared" ref="I1351:I1388" si="380">IF(C1351=0,"",ROUND(F1351/C1351*100,1))</f>
        <v>99.1</v>
      </c>
      <c r="J1351" s="237">
        <f t="shared" si="378"/>
        <v>24.5</v>
      </c>
      <c r="K1351" s="262">
        <f t="shared" si="379"/>
        <v>96.6</v>
      </c>
      <c r="L1351" s="226" t="s">
        <v>0</v>
      </c>
      <c r="N1351" s="213">
        <v>201591</v>
      </c>
      <c r="O1351" s="213">
        <v>7075</v>
      </c>
      <c r="P1351" s="213">
        <v>208666</v>
      </c>
      <c r="Q1351" s="213">
        <v>199872</v>
      </c>
      <c r="R1351" s="213">
        <v>1730</v>
      </c>
      <c r="S1351" s="213">
        <v>201602</v>
      </c>
    </row>
    <row r="1352" spans="1:19">
      <c r="B1352" s="226" t="s">
        <v>1</v>
      </c>
      <c r="C1352" s="227">
        <f t="shared" si="372"/>
        <v>411702</v>
      </c>
      <c r="D1352" s="228">
        <f t="shared" si="373"/>
        <v>10479</v>
      </c>
      <c r="E1352" s="229">
        <f t="shared" si="374"/>
        <v>422181</v>
      </c>
      <c r="F1352" s="230">
        <f t="shared" si="375"/>
        <v>409038</v>
      </c>
      <c r="G1352" s="228">
        <f t="shared" si="376"/>
        <v>2659</v>
      </c>
      <c r="H1352" s="231">
        <f t="shared" si="377"/>
        <v>411697</v>
      </c>
      <c r="I1352" s="261">
        <f t="shared" si="380"/>
        <v>99.4</v>
      </c>
      <c r="J1352" s="237">
        <f t="shared" si="378"/>
        <v>25.4</v>
      </c>
      <c r="K1352" s="262">
        <f t="shared" si="379"/>
        <v>97.5</v>
      </c>
      <c r="L1352" s="226" t="s">
        <v>1</v>
      </c>
      <c r="N1352" s="213">
        <v>411702</v>
      </c>
      <c r="O1352" s="213">
        <v>10479</v>
      </c>
      <c r="P1352" s="213">
        <v>422181</v>
      </c>
      <c r="Q1352" s="213">
        <v>409038</v>
      </c>
      <c r="R1352" s="213">
        <v>2659</v>
      </c>
      <c r="S1352" s="213">
        <v>411697</v>
      </c>
    </row>
    <row r="1353" spans="1:19">
      <c r="B1353" s="226" t="s">
        <v>34</v>
      </c>
      <c r="C1353" s="227">
        <f t="shared" si="372"/>
        <v>258114</v>
      </c>
      <c r="D1353" s="228">
        <f t="shared" si="373"/>
        <v>6887</v>
      </c>
      <c r="E1353" s="229">
        <f t="shared" si="374"/>
        <v>265001</v>
      </c>
      <c r="F1353" s="230">
        <f t="shared" si="375"/>
        <v>256262</v>
      </c>
      <c r="G1353" s="228">
        <f t="shared" si="376"/>
        <v>2615</v>
      </c>
      <c r="H1353" s="231">
        <f t="shared" si="377"/>
        <v>258877</v>
      </c>
      <c r="I1353" s="261">
        <f t="shared" si="380"/>
        <v>99.3</v>
      </c>
      <c r="J1353" s="237">
        <f t="shared" si="378"/>
        <v>38</v>
      </c>
      <c r="K1353" s="262">
        <f t="shared" si="379"/>
        <v>97.7</v>
      </c>
      <c r="L1353" s="226" t="s">
        <v>34</v>
      </c>
      <c r="N1353" s="213">
        <v>258114</v>
      </c>
      <c r="O1353" s="213">
        <v>6887</v>
      </c>
      <c r="P1353" s="213">
        <v>265001</v>
      </c>
      <c r="Q1353" s="213">
        <v>256262</v>
      </c>
      <c r="R1353" s="213">
        <v>2615</v>
      </c>
      <c r="S1353" s="213">
        <v>258877</v>
      </c>
    </row>
    <row r="1354" spans="1:19">
      <c r="B1354" s="226" t="s">
        <v>35</v>
      </c>
      <c r="C1354" s="227">
        <f t="shared" si="372"/>
        <v>684928</v>
      </c>
      <c r="D1354" s="228">
        <f t="shared" si="373"/>
        <v>15002</v>
      </c>
      <c r="E1354" s="229">
        <f t="shared" si="374"/>
        <v>699930</v>
      </c>
      <c r="F1354" s="230">
        <f t="shared" si="375"/>
        <v>681107</v>
      </c>
      <c r="G1354" s="228">
        <f t="shared" si="376"/>
        <v>7521</v>
      </c>
      <c r="H1354" s="231">
        <f t="shared" si="377"/>
        <v>688628</v>
      </c>
      <c r="I1354" s="261">
        <f t="shared" si="380"/>
        <v>99.4</v>
      </c>
      <c r="J1354" s="237">
        <f t="shared" si="378"/>
        <v>50.1</v>
      </c>
      <c r="K1354" s="262">
        <f t="shared" si="379"/>
        <v>98.4</v>
      </c>
      <c r="L1354" s="226" t="s">
        <v>35</v>
      </c>
      <c r="N1354" s="213">
        <v>684928</v>
      </c>
      <c r="O1354" s="213">
        <v>15002</v>
      </c>
      <c r="P1354" s="213">
        <v>699930</v>
      </c>
      <c r="Q1354" s="213">
        <v>681107</v>
      </c>
      <c r="R1354" s="213">
        <v>7521</v>
      </c>
      <c r="S1354" s="213">
        <v>688628</v>
      </c>
    </row>
    <row r="1355" spans="1:19">
      <c r="B1355" s="226" t="s">
        <v>36</v>
      </c>
      <c r="C1355" s="227">
        <f t="shared" si="372"/>
        <v>237002</v>
      </c>
      <c r="D1355" s="228">
        <f t="shared" si="373"/>
        <v>2850</v>
      </c>
      <c r="E1355" s="229">
        <f t="shared" si="374"/>
        <v>239852</v>
      </c>
      <c r="F1355" s="230">
        <f t="shared" si="375"/>
        <v>235234</v>
      </c>
      <c r="G1355" s="228">
        <f t="shared" si="376"/>
        <v>855</v>
      </c>
      <c r="H1355" s="231">
        <f t="shared" si="377"/>
        <v>236089</v>
      </c>
      <c r="I1355" s="261">
        <f t="shared" si="380"/>
        <v>99.3</v>
      </c>
      <c r="J1355" s="237">
        <f t="shared" si="378"/>
        <v>30</v>
      </c>
      <c r="K1355" s="262">
        <f t="shared" si="379"/>
        <v>98.4</v>
      </c>
      <c r="L1355" s="226" t="s">
        <v>36</v>
      </c>
      <c r="N1355" s="213">
        <v>237002</v>
      </c>
      <c r="O1355" s="213">
        <v>2850</v>
      </c>
      <c r="P1355" s="213">
        <v>239852</v>
      </c>
      <c r="Q1355" s="213">
        <v>235234</v>
      </c>
      <c r="R1355" s="213">
        <v>855</v>
      </c>
      <c r="S1355" s="213">
        <v>236089</v>
      </c>
    </row>
    <row r="1356" spans="1:19">
      <c r="B1356" s="226" t="s">
        <v>37</v>
      </c>
      <c r="C1356" s="227">
        <f t="shared" si="372"/>
        <v>58304</v>
      </c>
      <c r="D1356" s="228">
        <f t="shared" si="373"/>
        <v>356</v>
      </c>
      <c r="E1356" s="229">
        <f t="shared" si="374"/>
        <v>58660</v>
      </c>
      <c r="F1356" s="230">
        <f t="shared" si="375"/>
        <v>58273</v>
      </c>
      <c r="G1356" s="228">
        <f t="shared" si="376"/>
        <v>92</v>
      </c>
      <c r="H1356" s="231">
        <f t="shared" si="377"/>
        <v>58365</v>
      </c>
      <c r="I1356" s="261">
        <f t="shared" si="380"/>
        <v>99.9</v>
      </c>
      <c r="J1356" s="237">
        <f t="shared" si="378"/>
        <v>25.8</v>
      </c>
      <c r="K1356" s="262">
        <f t="shared" si="379"/>
        <v>99.5</v>
      </c>
      <c r="L1356" s="226" t="s">
        <v>157</v>
      </c>
      <c r="N1356" s="213">
        <v>58304</v>
      </c>
      <c r="O1356" s="213">
        <v>356</v>
      </c>
      <c r="P1356" s="213">
        <v>58660</v>
      </c>
      <c r="Q1356" s="213">
        <v>58273</v>
      </c>
      <c r="R1356" s="213">
        <v>92</v>
      </c>
      <c r="S1356" s="213">
        <v>58365</v>
      </c>
    </row>
    <row r="1357" spans="1:19">
      <c r="B1357" s="226" t="s">
        <v>38</v>
      </c>
      <c r="C1357" s="227">
        <f t="shared" si="372"/>
        <v>46726</v>
      </c>
      <c r="D1357" s="228">
        <f t="shared" si="373"/>
        <v>2704</v>
      </c>
      <c r="E1357" s="229">
        <f t="shared" si="374"/>
        <v>49430</v>
      </c>
      <c r="F1357" s="230">
        <f t="shared" si="375"/>
        <v>46375</v>
      </c>
      <c r="G1357" s="228">
        <f t="shared" si="376"/>
        <v>700</v>
      </c>
      <c r="H1357" s="231">
        <f t="shared" si="377"/>
        <v>47075</v>
      </c>
      <c r="I1357" s="261">
        <f t="shared" si="380"/>
        <v>99.2</v>
      </c>
      <c r="J1357" s="237">
        <f t="shared" si="378"/>
        <v>25.9</v>
      </c>
      <c r="K1357" s="262">
        <f t="shared" si="379"/>
        <v>95.2</v>
      </c>
      <c r="L1357" s="226" t="s">
        <v>38</v>
      </c>
      <c r="N1357" s="213">
        <v>46726</v>
      </c>
      <c r="O1357" s="213">
        <v>2704</v>
      </c>
      <c r="P1357" s="213">
        <v>49430</v>
      </c>
      <c r="Q1357" s="213">
        <v>46375</v>
      </c>
      <c r="R1357" s="213">
        <v>700</v>
      </c>
      <c r="S1357" s="213">
        <v>47075</v>
      </c>
    </row>
    <row r="1358" spans="1:19">
      <c r="B1358" s="226" t="s">
        <v>39</v>
      </c>
      <c r="C1358" s="227">
        <f t="shared" si="372"/>
        <v>763498</v>
      </c>
      <c r="D1358" s="228">
        <f t="shared" si="373"/>
        <v>30532</v>
      </c>
      <c r="E1358" s="229">
        <f t="shared" si="374"/>
        <v>794030</v>
      </c>
      <c r="F1358" s="230">
        <f t="shared" si="375"/>
        <v>759837</v>
      </c>
      <c r="G1358" s="228">
        <f t="shared" si="376"/>
        <v>2569</v>
      </c>
      <c r="H1358" s="231">
        <f t="shared" si="377"/>
        <v>762406</v>
      </c>
      <c r="I1358" s="261">
        <f t="shared" si="380"/>
        <v>99.5</v>
      </c>
      <c r="J1358" s="237">
        <f t="shared" si="378"/>
        <v>8.4</v>
      </c>
      <c r="K1358" s="262">
        <f t="shared" si="379"/>
        <v>96</v>
      </c>
      <c r="L1358" s="226" t="s">
        <v>39</v>
      </c>
      <c r="N1358" s="213">
        <v>763498</v>
      </c>
      <c r="O1358" s="213">
        <v>30532</v>
      </c>
      <c r="P1358" s="213">
        <v>794030</v>
      </c>
      <c r="Q1358" s="213">
        <v>759837</v>
      </c>
      <c r="R1358" s="213">
        <v>2569</v>
      </c>
      <c r="S1358" s="213">
        <v>762406</v>
      </c>
    </row>
    <row r="1359" spans="1:19">
      <c r="B1359" s="226" t="s">
        <v>40</v>
      </c>
      <c r="C1359" s="227">
        <f t="shared" si="372"/>
        <v>0</v>
      </c>
      <c r="D1359" s="228">
        <f t="shared" si="373"/>
        <v>0</v>
      </c>
      <c r="E1359" s="229">
        <f t="shared" si="374"/>
        <v>0</v>
      </c>
      <c r="F1359" s="230">
        <f t="shared" si="375"/>
        <v>0</v>
      </c>
      <c r="G1359" s="228">
        <f t="shared" si="376"/>
        <v>0</v>
      </c>
      <c r="H1359" s="231">
        <f t="shared" si="377"/>
        <v>0</v>
      </c>
      <c r="I1359" s="261" t="str">
        <f>IF(C1359=0,"0",ROUND(F1359/C1359*100,1))</f>
        <v>0</v>
      </c>
      <c r="J1359" s="237" t="str">
        <f>IF(D1359=0,"0",ROUND(G1359/D1359*100,1))</f>
        <v>0</v>
      </c>
      <c r="K1359" s="262" t="str">
        <f>IF(E1359=0,"0",ROUND(H1359/E1359*100,1))</f>
        <v>0</v>
      </c>
      <c r="L1359" s="226" t="s">
        <v>40</v>
      </c>
      <c r="N1359" s="213">
        <v>0</v>
      </c>
      <c r="O1359" s="213">
        <v>0</v>
      </c>
      <c r="P1359" s="213">
        <v>0</v>
      </c>
      <c r="Q1359" s="213">
        <v>0</v>
      </c>
      <c r="R1359" s="213">
        <v>0</v>
      </c>
      <c r="S1359" s="213">
        <v>0</v>
      </c>
    </row>
    <row r="1360" spans="1:19">
      <c r="B1360" s="226" t="s">
        <v>260</v>
      </c>
      <c r="C1360" s="227">
        <f t="shared" si="372"/>
        <v>0</v>
      </c>
      <c r="D1360" s="228">
        <f t="shared" si="373"/>
        <v>0</v>
      </c>
      <c r="E1360" s="229">
        <f t="shared" si="374"/>
        <v>0</v>
      </c>
      <c r="F1360" s="230">
        <f t="shared" si="375"/>
        <v>0</v>
      </c>
      <c r="G1360" s="228">
        <f t="shared" si="376"/>
        <v>0</v>
      </c>
      <c r="H1360" s="231">
        <f t="shared" si="377"/>
        <v>0</v>
      </c>
      <c r="I1360" s="261" t="str">
        <f>IF(C1360=0,"0",ROUND(F1360/C1360*100,1))</f>
        <v>0</v>
      </c>
      <c r="J1360" s="237" t="str">
        <f>IF(D1360=0,"0",ROUND(G1360/D1360*100,1))</f>
        <v>0</v>
      </c>
      <c r="K1360" s="262" t="str">
        <f>IF(E1360=0,"0",ROUND(H1360/E1360*100,1))</f>
        <v>0</v>
      </c>
      <c r="L1360" s="226" t="s">
        <v>259</v>
      </c>
      <c r="N1360" s="213">
        <v>0</v>
      </c>
      <c r="O1360" s="213">
        <v>0</v>
      </c>
      <c r="P1360" s="213">
        <v>0</v>
      </c>
      <c r="Q1360" s="213">
        <v>0</v>
      </c>
      <c r="R1360" s="213">
        <v>0</v>
      </c>
      <c r="S1360" s="213">
        <v>0</v>
      </c>
    </row>
    <row r="1361" spans="2:19">
      <c r="B1361" s="235" t="s">
        <v>41</v>
      </c>
      <c r="C1361" s="227">
        <f t="shared" si="372"/>
        <v>0</v>
      </c>
      <c r="D1361" s="228">
        <f t="shared" si="373"/>
        <v>0</v>
      </c>
      <c r="E1361" s="229">
        <f t="shared" si="374"/>
        <v>0</v>
      </c>
      <c r="F1361" s="230">
        <f t="shared" si="375"/>
        <v>0</v>
      </c>
      <c r="G1361" s="228">
        <f t="shared" si="376"/>
        <v>0</v>
      </c>
      <c r="H1361" s="231">
        <f t="shared" si="377"/>
        <v>0</v>
      </c>
      <c r="I1361" s="261" t="str">
        <f t="shared" ref="I1361:I1388" si="381">IF(C1361=0,"0",ROUND(F1361/C1361*100,1))</f>
        <v>0</v>
      </c>
      <c r="J1361" s="237" t="str">
        <f t="shared" ref="J1361:J1388" si="382">IF(D1361=0,"0",ROUND(G1361/D1361*100,1))</f>
        <v>0</v>
      </c>
      <c r="K1361" s="262" t="str">
        <f t="shared" ref="K1361:K1388" si="383">IF(E1361=0,"0",ROUND(H1361/E1361*100,1))</f>
        <v>0</v>
      </c>
      <c r="L1361" s="235" t="s">
        <v>41</v>
      </c>
      <c r="N1361" s="213">
        <v>0</v>
      </c>
      <c r="O1361" s="213">
        <v>0</v>
      </c>
      <c r="P1361" s="213">
        <v>0</v>
      </c>
      <c r="Q1361" s="213">
        <v>0</v>
      </c>
      <c r="R1361" s="213">
        <v>0</v>
      </c>
      <c r="S1361" s="213">
        <v>0</v>
      </c>
    </row>
    <row r="1362" spans="2:19">
      <c r="B1362" s="226" t="s">
        <v>42</v>
      </c>
      <c r="C1362" s="227">
        <f t="shared" si="372"/>
        <v>0</v>
      </c>
      <c r="D1362" s="228">
        <f t="shared" si="373"/>
        <v>0</v>
      </c>
      <c r="E1362" s="229">
        <f t="shared" si="374"/>
        <v>0</v>
      </c>
      <c r="F1362" s="230">
        <f t="shared" si="375"/>
        <v>0</v>
      </c>
      <c r="G1362" s="228">
        <f t="shared" si="376"/>
        <v>0</v>
      </c>
      <c r="H1362" s="231">
        <f t="shared" si="377"/>
        <v>0</v>
      </c>
      <c r="I1362" s="261" t="str">
        <f t="shared" si="381"/>
        <v>0</v>
      </c>
      <c r="J1362" s="237" t="str">
        <f t="shared" si="382"/>
        <v>0</v>
      </c>
      <c r="K1362" s="262" t="str">
        <f t="shared" si="383"/>
        <v>0</v>
      </c>
      <c r="L1362" s="226" t="s">
        <v>42</v>
      </c>
      <c r="N1362" s="213">
        <v>0</v>
      </c>
      <c r="O1362" s="213">
        <v>0</v>
      </c>
      <c r="P1362" s="213">
        <v>0</v>
      </c>
      <c r="Q1362" s="213">
        <v>0</v>
      </c>
      <c r="R1362" s="213">
        <v>0</v>
      </c>
      <c r="S1362" s="213">
        <v>0</v>
      </c>
    </row>
    <row r="1363" spans="2:19">
      <c r="B1363" s="226" t="s">
        <v>43</v>
      </c>
      <c r="C1363" s="227">
        <f t="shared" si="372"/>
        <v>0</v>
      </c>
      <c r="D1363" s="228">
        <f t="shared" si="373"/>
        <v>0</v>
      </c>
      <c r="E1363" s="229">
        <f t="shared" si="374"/>
        <v>0</v>
      </c>
      <c r="F1363" s="230">
        <f t="shared" si="375"/>
        <v>0</v>
      </c>
      <c r="G1363" s="228">
        <f t="shared" si="376"/>
        <v>0</v>
      </c>
      <c r="H1363" s="231">
        <f t="shared" si="377"/>
        <v>0</v>
      </c>
      <c r="I1363" s="261" t="str">
        <f t="shared" si="381"/>
        <v>0</v>
      </c>
      <c r="J1363" s="237" t="str">
        <f t="shared" si="382"/>
        <v>0</v>
      </c>
      <c r="K1363" s="262" t="str">
        <f t="shared" si="383"/>
        <v>0</v>
      </c>
      <c r="L1363" s="226" t="s">
        <v>43</v>
      </c>
      <c r="N1363" s="213">
        <v>0</v>
      </c>
      <c r="O1363" s="213">
        <v>0</v>
      </c>
      <c r="P1363" s="213">
        <v>0</v>
      </c>
      <c r="Q1363" s="213">
        <v>0</v>
      </c>
      <c r="R1363" s="213">
        <v>0</v>
      </c>
      <c r="S1363" s="213">
        <v>0</v>
      </c>
    </row>
    <row r="1364" spans="2:19">
      <c r="B1364" s="226" t="s">
        <v>44</v>
      </c>
      <c r="C1364" s="227">
        <f t="shared" si="372"/>
        <v>53025</v>
      </c>
      <c r="D1364" s="228">
        <f t="shared" si="373"/>
        <v>2968</v>
      </c>
      <c r="E1364" s="229">
        <f t="shared" si="374"/>
        <v>55993</v>
      </c>
      <c r="F1364" s="230">
        <f t="shared" si="375"/>
        <v>52846</v>
      </c>
      <c r="G1364" s="228">
        <f t="shared" si="376"/>
        <v>1406</v>
      </c>
      <c r="H1364" s="231">
        <f t="shared" si="377"/>
        <v>54252</v>
      </c>
      <c r="I1364" s="261">
        <f t="shared" si="381"/>
        <v>99.7</v>
      </c>
      <c r="J1364" s="237">
        <f t="shared" si="382"/>
        <v>47.4</v>
      </c>
      <c r="K1364" s="262">
        <f t="shared" si="383"/>
        <v>96.9</v>
      </c>
      <c r="L1364" s="226" t="s">
        <v>44</v>
      </c>
      <c r="N1364" s="213">
        <v>53025</v>
      </c>
      <c r="O1364" s="213">
        <v>2968</v>
      </c>
      <c r="P1364" s="213">
        <v>55993</v>
      </c>
      <c r="Q1364" s="213">
        <v>52846</v>
      </c>
      <c r="R1364" s="213">
        <v>1406</v>
      </c>
      <c r="S1364" s="213">
        <v>54252</v>
      </c>
    </row>
    <row r="1365" spans="2:19">
      <c r="B1365" s="226" t="s">
        <v>45</v>
      </c>
      <c r="C1365" s="227">
        <f t="shared" si="372"/>
        <v>80409</v>
      </c>
      <c r="D1365" s="228">
        <f t="shared" si="373"/>
        <v>1034</v>
      </c>
      <c r="E1365" s="229">
        <f t="shared" si="374"/>
        <v>81443</v>
      </c>
      <c r="F1365" s="230">
        <f t="shared" si="375"/>
        <v>79970</v>
      </c>
      <c r="G1365" s="228">
        <f t="shared" si="376"/>
        <v>341</v>
      </c>
      <c r="H1365" s="231">
        <f t="shared" si="377"/>
        <v>80311</v>
      </c>
      <c r="I1365" s="261">
        <f t="shared" si="381"/>
        <v>99.5</v>
      </c>
      <c r="J1365" s="237">
        <f t="shared" si="382"/>
        <v>33</v>
      </c>
      <c r="K1365" s="262">
        <f t="shared" si="383"/>
        <v>98.6</v>
      </c>
      <c r="L1365" s="226" t="s">
        <v>45</v>
      </c>
      <c r="N1365" s="213">
        <v>80409</v>
      </c>
      <c r="O1365" s="213">
        <v>1034</v>
      </c>
      <c r="P1365" s="213">
        <v>81443</v>
      </c>
      <c r="Q1365" s="213">
        <v>79970</v>
      </c>
      <c r="R1365" s="213">
        <v>341</v>
      </c>
      <c r="S1365" s="213">
        <v>80311</v>
      </c>
    </row>
    <row r="1366" spans="2:19">
      <c r="B1366" s="226" t="s">
        <v>46</v>
      </c>
      <c r="C1366" s="227">
        <f t="shared" si="372"/>
        <v>0</v>
      </c>
      <c r="D1366" s="228">
        <f t="shared" si="373"/>
        <v>0</v>
      </c>
      <c r="E1366" s="229">
        <f t="shared" si="374"/>
        <v>0</v>
      </c>
      <c r="F1366" s="230">
        <f t="shared" si="375"/>
        <v>0</v>
      </c>
      <c r="G1366" s="228">
        <f t="shared" si="376"/>
        <v>0</v>
      </c>
      <c r="H1366" s="231">
        <f t="shared" si="377"/>
        <v>0</v>
      </c>
      <c r="I1366" s="261" t="str">
        <f t="shared" si="381"/>
        <v>0</v>
      </c>
      <c r="J1366" s="237" t="str">
        <f t="shared" si="382"/>
        <v>0</v>
      </c>
      <c r="K1366" s="262" t="str">
        <f t="shared" si="383"/>
        <v>0</v>
      </c>
      <c r="L1366" s="226" t="s">
        <v>46</v>
      </c>
      <c r="N1366" s="213">
        <v>0</v>
      </c>
      <c r="O1366" s="213">
        <v>0</v>
      </c>
      <c r="P1366" s="213">
        <v>0</v>
      </c>
      <c r="Q1366" s="213">
        <v>0</v>
      </c>
      <c r="R1366" s="213">
        <v>0</v>
      </c>
      <c r="S1366" s="213">
        <v>0</v>
      </c>
    </row>
    <row r="1367" spans="2:19">
      <c r="B1367" s="226" t="s">
        <v>47</v>
      </c>
      <c r="C1367" s="227">
        <f t="shared" si="372"/>
        <v>0</v>
      </c>
      <c r="D1367" s="228">
        <f t="shared" si="373"/>
        <v>0</v>
      </c>
      <c r="E1367" s="229">
        <f t="shared" si="374"/>
        <v>0</v>
      </c>
      <c r="F1367" s="230">
        <f t="shared" si="375"/>
        <v>0</v>
      </c>
      <c r="G1367" s="228">
        <f t="shared" si="376"/>
        <v>0</v>
      </c>
      <c r="H1367" s="231">
        <f t="shared" si="377"/>
        <v>0</v>
      </c>
      <c r="I1367" s="261" t="str">
        <f t="shared" si="381"/>
        <v>0</v>
      </c>
      <c r="J1367" s="237" t="str">
        <f t="shared" si="382"/>
        <v>0</v>
      </c>
      <c r="K1367" s="262" t="str">
        <f t="shared" si="383"/>
        <v>0</v>
      </c>
      <c r="L1367" s="226" t="s">
        <v>47</v>
      </c>
      <c r="N1367" s="213">
        <v>0</v>
      </c>
      <c r="O1367" s="213">
        <v>0</v>
      </c>
      <c r="P1367" s="213">
        <v>0</v>
      </c>
      <c r="Q1367" s="213">
        <v>0</v>
      </c>
      <c r="R1367" s="213">
        <v>0</v>
      </c>
      <c r="S1367" s="213">
        <v>0</v>
      </c>
    </row>
    <row r="1368" spans="2:19">
      <c r="B1368" s="226" t="s">
        <v>48</v>
      </c>
      <c r="C1368" s="227">
        <f t="shared" si="372"/>
        <v>0</v>
      </c>
      <c r="D1368" s="228">
        <f t="shared" si="373"/>
        <v>0</v>
      </c>
      <c r="E1368" s="229">
        <f t="shared" si="374"/>
        <v>0</v>
      </c>
      <c r="F1368" s="230">
        <f t="shared" si="375"/>
        <v>0</v>
      </c>
      <c r="G1368" s="228">
        <f t="shared" si="376"/>
        <v>0</v>
      </c>
      <c r="H1368" s="231">
        <f t="shared" si="377"/>
        <v>0</v>
      </c>
      <c r="I1368" s="261" t="str">
        <f t="shared" si="381"/>
        <v>0</v>
      </c>
      <c r="J1368" s="237" t="str">
        <f t="shared" si="382"/>
        <v>0</v>
      </c>
      <c r="K1368" s="262" t="str">
        <f t="shared" si="383"/>
        <v>0</v>
      </c>
      <c r="L1368" s="226" t="s">
        <v>48</v>
      </c>
      <c r="N1368" s="213">
        <v>0</v>
      </c>
      <c r="O1368" s="213">
        <v>0</v>
      </c>
      <c r="P1368" s="213">
        <v>0</v>
      </c>
      <c r="Q1368" s="213">
        <v>0</v>
      </c>
      <c r="R1368" s="213">
        <v>0</v>
      </c>
      <c r="S1368" s="213">
        <v>0</v>
      </c>
    </row>
    <row r="1369" spans="2:19">
      <c r="B1369" s="226" t="s">
        <v>49</v>
      </c>
      <c r="C1369" s="227">
        <f t="shared" si="372"/>
        <v>100355</v>
      </c>
      <c r="D1369" s="228">
        <f t="shared" si="373"/>
        <v>1564</v>
      </c>
      <c r="E1369" s="229">
        <f t="shared" si="374"/>
        <v>101919</v>
      </c>
      <c r="F1369" s="230">
        <f t="shared" si="375"/>
        <v>99892</v>
      </c>
      <c r="G1369" s="228">
        <f t="shared" si="376"/>
        <v>510</v>
      </c>
      <c r="H1369" s="231">
        <f t="shared" si="377"/>
        <v>100402</v>
      </c>
      <c r="I1369" s="261">
        <f t="shared" si="381"/>
        <v>99.5</v>
      </c>
      <c r="J1369" s="237">
        <f t="shared" si="382"/>
        <v>32.6</v>
      </c>
      <c r="K1369" s="262">
        <f t="shared" si="383"/>
        <v>98.5</v>
      </c>
      <c r="L1369" s="226" t="s">
        <v>49</v>
      </c>
      <c r="N1369" s="213">
        <v>100355</v>
      </c>
      <c r="O1369" s="213">
        <v>1564</v>
      </c>
      <c r="P1369" s="213">
        <v>101919</v>
      </c>
      <c r="Q1369" s="213">
        <v>99892</v>
      </c>
      <c r="R1369" s="213">
        <v>510</v>
      </c>
      <c r="S1369" s="213">
        <v>100402</v>
      </c>
    </row>
    <row r="1370" spans="2:19">
      <c r="B1370" s="226" t="s">
        <v>50</v>
      </c>
      <c r="C1370" s="227">
        <f t="shared" si="372"/>
        <v>0</v>
      </c>
      <c r="D1370" s="228">
        <f t="shared" si="373"/>
        <v>0</v>
      </c>
      <c r="E1370" s="229">
        <f t="shared" si="374"/>
        <v>0</v>
      </c>
      <c r="F1370" s="230">
        <f t="shared" si="375"/>
        <v>0</v>
      </c>
      <c r="G1370" s="228">
        <f t="shared" si="376"/>
        <v>0</v>
      </c>
      <c r="H1370" s="231">
        <f t="shared" si="377"/>
        <v>0</v>
      </c>
      <c r="I1370" s="261" t="str">
        <f t="shared" si="381"/>
        <v>0</v>
      </c>
      <c r="J1370" s="237" t="str">
        <f t="shared" si="382"/>
        <v>0</v>
      </c>
      <c r="K1370" s="262" t="str">
        <f t="shared" si="383"/>
        <v>0</v>
      </c>
      <c r="L1370" s="226" t="s">
        <v>50</v>
      </c>
      <c r="N1370" s="213">
        <v>0</v>
      </c>
      <c r="O1370" s="213">
        <v>0</v>
      </c>
      <c r="P1370" s="213">
        <v>0</v>
      </c>
      <c r="Q1370" s="213">
        <v>0</v>
      </c>
      <c r="R1370" s="213">
        <v>0</v>
      </c>
      <c r="S1370" s="213">
        <v>0</v>
      </c>
    </row>
    <row r="1371" spans="2:19">
      <c r="B1371" s="226" t="s">
        <v>51</v>
      </c>
      <c r="C1371" s="227">
        <f t="shared" si="372"/>
        <v>0</v>
      </c>
      <c r="D1371" s="228">
        <f t="shared" si="373"/>
        <v>0</v>
      </c>
      <c r="E1371" s="229">
        <f t="shared" si="374"/>
        <v>0</v>
      </c>
      <c r="F1371" s="230">
        <f t="shared" si="375"/>
        <v>0</v>
      </c>
      <c r="G1371" s="228">
        <f t="shared" si="376"/>
        <v>0</v>
      </c>
      <c r="H1371" s="231">
        <f t="shared" si="377"/>
        <v>0</v>
      </c>
      <c r="I1371" s="261" t="str">
        <f t="shared" si="381"/>
        <v>0</v>
      </c>
      <c r="J1371" s="237" t="str">
        <f t="shared" si="382"/>
        <v>0</v>
      </c>
      <c r="K1371" s="262" t="str">
        <f t="shared" si="383"/>
        <v>0</v>
      </c>
      <c r="L1371" s="226" t="s">
        <v>51</v>
      </c>
      <c r="N1371" s="213">
        <v>0</v>
      </c>
      <c r="O1371" s="213">
        <v>0</v>
      </c>
      <c r="P1371" s="213">
        <v>0</v>
      </c>
      <c r="Q1371" s="213">
        <v>0</v>
      </c>
      <c r="R1371" s="213">
        <v>0</v>
      </c>
      <c r="S1371" s="213">
        <v>0</v>
      </c>
    </row>
    <row r="1372" spans="2:19">
      <c r="B1372" s="226" t="s">
        <v>52</v>
      </c>
      <c r="C1372" s="227">
        <f t="shared" si="372"/>
        <v>0</v>
      </c>
      <c r="D1372" s="228">
        <f t="shared" si="373"/>
        <v>0</v>
      </c>
      <c r="E1372" s="229">
        <f t="shared" si="374"/>
        <v>0</v>
      </c>
      <c r="F1372" s="230">
        <f t="shared" si="375"/>
        <v>0</v>
      </c>
      <c r="G1372" s="228">
        <f t="shared" si="376"/>
        <v>0</v>
      </c>
      <c r="H1372" s="231">
        <f t="shared" si="377"/>
        <v>0</v>
      </c>
      <c r="I1372" s="261" t="str">
        <f t="shared" si="381"/>
        <v>0</v>
      </c>
      <c r="J1372" s="237" t="str">
        <f t="shared" si="382"/>
        <v>0</v>
      </c>
      <c r="K1372" s="262" t="str">
        <f t="shared" si="383"/>
        <v>0</v>
      </c>
      <c r="L1372" s="226" t="s">
        <v>52</v>
      </c>
      <c r="N1372" s="213">
        <v>0</v>
      </c>
      <c r="O1372" s="213">
        <v>0</v>
      </c>
      <c r="P1372" s="213">
        <v>0</v>
      </c>
      <c r="Q1372" s="213">
        <v>0</v>
      </c>
      <c r="R1372" s="213">
        <v>0</v>
      </c>
      <c r="S1372" s="213">
        <v>0</v>
      </c>
    </row>
    <row r="1373" spans="2:19">
      <c r="B1373" s="226" t="s">
        <v>53</v>
      </c>
      <c r="C1373" s="227">
        <f t="shared" si="372"/>
        <v>0</v>
      </c>
      <c r="D1373" s="228">
        <f t="shared" si="373"/>
        <v>0</v>
      </c>
      <c r="E1373" s="229">
        <f t="shared" si="374"/>
        <v>0</v>
      </c>
      <c r="F1373" s="230">
        <f t="shared" si="375"/>
        <v>0</v>
      </c>
      <c r="G1373" s="228">
        <f t="shared" si="376"/>
        <v>0</v>
      </c>
      <c r="H1373" s="231">
        <f t="shared" si="377"/>
        <v>0</v>
      </c>
      <c r="I1373" s="261" t="str">
        <f t="shared" si="381"/>
        <v>0</v>
      </c>
      <c r="J1373" s="237" t="str">
        <f t="shared" si="382"/>
        <v>0</v>
      </c>
      <c r="K1373" s="262" t="str">
        <f t="shared" si="383"/>
        <v>0</v>
      </c>
      <c r="L1373" s="226" t="s">
        <v>53</v>
      </c>
      <c r="N1373" s="213">
        <v>0</v>
      </c>
      <c r="O1373" s="213">
        <v>0</v>
      </c>
      <c r="P1373" s="213">
        <v>0</v>
      </c>
      <c r="Q1373" s="213">
        <v>0</v>
      </c>
      <c r="R1373" s="213">
        <v>0</v>
      </c>
      <c r="S1373" s="213">
        <v>0</v>
      </c>
    </row>
    <row r="1374" spans="2:19">
      <c r="B1374" s="226" t="s">
        <v>54</v>
      </c>
      <c r="C1374" s="227">
        <f t="shared" si="372"/>
        <v>0</v>
      </c>
      <c r="D1374" s="228">
        <f t="shared" si="373"/>
        <v>0</v>
      </c>
      <c r="E1374" s="229">
        <f t="shared" si="374"/>
        <v>0</v>
      </c>
      <c r="F1374" s="230">
        <f t="shared" si="375"/>
        <v>0</v>
      </c>
      <c r="G1374" s="228">
        <f t="shared" si="376"/>
        <v>0</v>
      </c>
      <c r="H1374" s="231">
        <f t="shared" si="377"/>
        <v>0</v>
      </c>
      <c r="I1374" s="261" t="str">
        <f t="shared" si="381"/>
        <v>0</v>
      </c>
      <c r="J1374" s="237" t="str">
        <f t="shared" si="382"/>
        <v>0</v>
      </c>
      <c r="K1374" s="262" t="str">
        <f t="shared" si="383"/>
        <v>0</v>
      </c>
      <c r="L1374" s="226" t="s">
        <v>54</v>
      </c>
      <c r="N1374" s="213">
        <v>0</v>
      </c>
      <c r="O1374" s="213">
        <v>0</v>
      </c>
      <c r="P1374" s="213">
        <v>0</v>
      </c>
      <c r="Q1374" s="213">
        <v>0</v>
      </c>
      <c r="R1374" s="213">
        <v>0</v>
      </c>
      <c r="S1374" s="213">
        <v>0</v>
      </c>
    </row>
    <row r="1375" spans="2:19">
      <c r="B1375" s="226" t="s">
        <v>55</v>
      </c>
      <c r="C1375" s="227">
        <f t="shared" si="372"/>
        <v>76551</v>
      </c>
      <c r="D1375" s="228">
        <f t="shared" si="373"/>
        <v>57</v>
      </c>
      <c r="E1375" s="229">
        <f t="shared" si="374"/>
        <v>76608</v>
      </c>
      <c r="F1375" s="230">
        <f t="shared" si="375"/>
        <v>76519</v>
      </c>
      <c r="G1375" s="228">
        <f t="shared" si="376"/>
        <v>0</v>
      </c>
      <c r="H1375" s="231">
        <f t="shared" si="377"/>
        <v>76519</v>
      </c>
      <c r="I1375" s="261">
        <f t="shared" si="381"/>
        <v>100</v>
      </c>
      <c r="J1375" s="237">
        <f t="shared" si="382"/>
        <v>0</v>
      </c>
      <c r="K1375" s="262">
        <f t="shared" si="383"/>
        <v>99.9</v>
      </c>
      <c r="L1375" s="226" t="s">
        <v>55</v>
      </c>
      <c r="N1375" s="213">
        <v>76551</v>
      </c>
      <c r="O1375" s="213">
        <v>57</v>
      </c>
      <c r="P1375" s="213">
        <v>76608</v>
      </c>
      <c r="Q1375" s="213">
        <v>76519</v>
      </c>
      <c r="R1375" s="213">
        <v>0</v>
      </c>
      <c r="S1375" s="213">
        <v>76519</v>
      </c>
    </row>
    <row r="1376" spans="2:19">
      <c r="B1376" s="226" t="s">
        <v>56</v>
      </c>
      <c r="C1376" s="227">
        <f t="shared" si="372"/>
        <v>0</v>
      </c>
      <c r="D1376" s="228">
        <f t="shared" si="373"/>
        <v>0</v>
      </c>
      <c r="E1376" s="229">
        <f t="shared" si="374"/>
        <v>0</v>
      </c>
      <c r="F1376" s="230">
        <f t="shared" si="375"/>
        <v>0</v>
      </c>
      <c r="G1376" s="228">
        <f t="shared" si="376"/>
        <v>0</v>
      </c>
      <c r="H1376" s="231">
        <f t="shared" si="377"/>
        <v>0</v>
      </c>
      <c r="I1376" s="261" t="str">
        <f t="shared" si="381"/>
        <v>0</v>
      </c>
      <c r="J1376" s="237" t="str">
        <f t="shared" si="382"/>
        <v>0</v>
      </c>
      <c r="K1376" s="262" t="str">
        <f t="shared" si="383"/>
        <v>0</v>
      </c>
      <c r="L1376" s="226" t="s">
        <v>56</v>
      </c>
      <c r="N1376" s="213">
        <v>0</v>
      </c>
      <c r="O1376" s="213">
        <v>0</v>
      </c>
      <c r="P1376" s="213">
        <v>0</v>
      </c>
      <c r="Q1376" s="213">
        <v>0</v>
      </c>
      <c r="R1376" s="213">
        <v>0</v>
      </c>
      <c r="S1376" s="213">
        <v>0</v>
      </c>
    </row>
    <row r="1377" spans="2:19">
      <c r="B1377" s="226" t="s">
        <v>57</v>
      </c>
      <c r="C1377" s="227">
        <f t="shared" si="372"/>
        <v>0</v>
      </c>
      <c r="D1377" s="228">
        <f t="shared" si="373"/>
        <v>0</v>
      </c>
      <c r="E1377" s="229">
        <f t="shared" si="374"/>
        <v>0</v>
      </c>
      <c r="F1377" s="230">
        <f t="shared" si="375"/>
        <v>0</v>
      </c>
      <c r="G1377" s="228">
        <f t="shared" si="376"/>
        <v>0</v>
      </c>
      <c r="H1377" s="231">
        <f t="shared" si="377"/>
        <v>0</v>
      </c>
      <c r="I1377" s="261" t="str">
        <f t="shared" si="381"/>
        <v>0</v>
      </c>
      <c r="J1377" s="237" t="str">
        <f t="shared" si="382"/>
        <v>0</v>
      </c>
      <c r="K1377" s="262" t="str">
        <f t="shared" si="383"/>
        <v>0</v>
      </c>
      <c r="L1377" s="226" t="s">
        <v>57</v>
      </c>
      <c r="N1377" s="213">
        <v>0</v>
      </c>
      <c r="O1377" s="213">
        <v>0</v>
      </c>
      <c r="P1377" s="213">
        <v>0</v>
      </c>
      <c r="Q1377" s="213">
        <v>0</v>
      </c>
      <c r="R1377" s="213">
        <v>0</v>
      </c>
      <c r="S1377" s="213">
        <v>0</v>
      </c>
    </row>
    <row r="1378" spans="2:19">
      <c r="B1378" s="226" t="s">
        <v>58</v>
      </c>
      <c r="C1378" s="227">
        <f t="shared" si="372"/>
        <v>0</v>
      </c>
      <c r="D1378" s="228">
        <f t="shared" si="373"/>
        <v>0</v>
      </c>
      <c r="E1378" s="229">
        <f t="shared" si="374"/>
        <v>0</v>
      </c>
      <c r="F1378" s="230">
        <f t="shared" si="375"/>
        <v>0</v>
      </c>
      <c r="G1378" s="228">
        <f t="shared" si="376"/>
        <v>0</v>
      </c>
      <c r="H1378" s="231">
        <f t="shared" si="377"/>
        <v>0</v>
      </c>
      <c r="I1378" s="261" t="str">
        <f t="shared" si="381"/>
        <v>0</v>
      </c>
      <c r="J1378" s="237" t="str">
        <f t="shared" si="382"/>
        <v>0</v>
      </c>
      <c r="K1378" s="262" t="str">
        <f t="shared" si="383"/>
        <v>0</v>
      </c>
      <c r="L1378" s="226" t="s">
        <v>58</v>
      </c>
      <c r="N1378" s="213">
        <v>0</v>
      </c>
      <c r="O1378" s="213">
        <v>0</v>
      </c>
      <c r="P1378" s="213">
        <v>0</v>
      </c>
      <c r="Q1378" s="213">
        <v>0</v>
      </c>
      <c r="R1378" s="213">
        <v>0</v>
      </c>
      <c r="S1378" s="213">
        <v>0</v>
      </c>
    </row>
    <row r="1379" spans="2:19">
      <c r="B1379" s="226" t="s">
        <v>59</v>
      </c>
      <c r="C1379" s="227">
        <f t="shared" si="372"/>
        <v>0</v>
      </c>
      <c r="D1379" s="228">
        <f t="shared" si="373"/>
        <v>0</v>
      </c>
      <c r="E1379" s="229">
        <f t="shared" si="374"/>
        <v>0</v>
      </c>
      <c r="F1379" s="230">
        <f t="shared" si="375"/>
        <v>0</v>
      </c>
      <c r="G1379" s="228">
        <f t="shared" si="376"/>
        <v>0</v>
      </c>
      <c r="H1379" s="231">
        <f t="shared" si="377"/>
        <v>0</v>
      </c>
      <c r="I1379" s="261" t="str">
        <f t="shared" si="381"/>
        <v>0</v>
      </c>
      <c r="J1379" s="237" t="str">
        <f t="shared" si="382"/>
        <v>0</v>
      </c>
      <c r="K1379" s="262" t="str">
        <f t="shared" si="383"/>
        <v>0</v>
      </c>
      <c r="L1379" s="226" t="s">
        <v>59</v>
      </c>
      <c r="N1379" s="213">
        <v>0</v>
      </c>
      <c r="O1379" s="213">
        <v>0</v>
      </c>
      <c r="P1379" s="213">
        <v>0</v>
      </c>
      <c r="Q1379" s="213">
        <v>0</v>
      </c>
      <c r="R1379" s="213">
        <v>0</v>
      </c>
      <c r="S1379" s="213">
        <v>0</v>
      </c>
    </row>
    <row r="1380" spans="2:19">
      <c r="B1380" s="226" t="s">
        <v>60</v>
      </c>
      <c r="C1380" s="227">
        <f t="shared" si="372"/>
        <v>0</v>
      </c>
      <c r="D1380" s="228">
        <f t="shared" si="373"/>
        <v>0</v>
      </c>
      <c r="E1380" s="229">
        <f t="shared" si="374"/>
        <v>0</v>
      </c>
      <c r="F1380" s="230">
        <f t="shared" si="375"/>
        <v>0</v>
      </c>
      <c r="G1380" s="228">
        <f t="shared" si="376"/>
        <v>0</v>
      </c>
      <c r="H1380" s="231">
        <f t="shared" si="377"/>
        <v>0</v>
      </c>
      <c r="I1380" s="261" t="str">
        <f t="shared" si="381"/>
        <v>0</v>
      </c>
      <c r="J1380" s="237" t="str">
        <f t="shared" si="382"/>
        <v>0</v>
      </c>
      <c r="K1380" s="262" t="str">
        <f t="shared" si="383"/>
        <v>0</v>
      </c>
      <c r="L1380" s="226" t="s">
        <v>60</v>
      </c>
      <c r="N1380" s="213">
        <v>0</v>
      </c>
      <c r="O1380" s="213">
        <v>0</v>
      </c>
      <c r="P1380" s="213">
        <v>0</v>
      </c>
      <c r="Q1380" s="213">
        <v>0</v>
      </c>
      <c r="R1380" s="213">
        <v>0</v>
      </c>
      <c r="S1380" s="213">
        <v>0</v>
      </c>
    </row>
    <row r="1381" spans="2:19">
      <c r="B1381" s="226" t="s">
        <v>61</v>
      </c>
      <c r="C1381" s="227">
        <f t="shared" si="372"/>
        <v>0</v>
      </c>
      <c r="D1381" s="228">
        <f t="shared" si="373"/>
        <v>0</v>
      </c>
      <c r="E1381" s="229">
        <f t="shared" si="374"/>
        <v>0</v>
      </c>
      <c r="F1381" s="230">
        <f t="shared" si="375"/>
        <v>0</v>
      </c>
      <c r="G1381" s="228">
        <f t="shared" si="376"/>
        <v>0</v>
      </c>
      <c r="H1381" s="231">
        <f t="shared" si="377"/>
        <v>0</v>
      </c>
      <c r="I1381" s="261" t="str">
        <f t="shared" si="381"/>
        <v>0</v>
      </c>
      <c r="J1381" s="237" t="str">
        <f t="shared" si="382"/>
        <v>0</v>
      </c>
      <c r="K1381" s="262" t="str">
        <f t="shared" si="383"/>
        <v>0</v>
      </c>
      <c r="L1381" s="226" t="s">
        <v>61</v>
      </c>
      <c r="N1381" s="213">
        <v>0</v>
      </c>
      <c r="O1381" s="213">
        <v>0</v>
      </c>
      <c r="P1381" s="213">
        <v>0</v>
      </c>
      <c r="Q1381" s="213">
        <v>0</v>
      </c>
      <c r="R1381" s="213">
        <v>0</v>
      </c>
      <c r="S1381" s="213">
        <v>0</v>
      </c>
    </row>
    <row r="1382" spans="2:19">
      <c r="B1382" s="226" t="s">
        <v>62</v>
      </c>
      <c r="C1382" s="227">
        <f t="shared" si="372"/>
        <v>0</v>
      </c>
      <c r="D1382" s="228">
        <f t="shared" si="373"/>
        <v>0</v>
      </c>
      <c r="E1382" s="229">
        <f t="shared" si="374"/>
        <v>0</v>
      </c>
      <c r="F1382" s="230">
        <f t="shared" si="375"/>
        <v>0</v>
      </c>
      <c r="G1382" s="228">
        <f t="shared" si="376"/>
        <v>0</v>
      </c>
      <c r="H1382" s="231">
        <f t="shared" si="377"/>
        <v>0</v>
      </c>
      <c r="I1382" s="261" t="str">
        <f t="shared" si="381"/>
        <v>0</v>
      </c>
      <c r="J1382" s="237" t="str">
        <f t="shared" si="382"/>
        <v>0</v>
      </c>
      <c r="K1382" s="262" t="str">
        <f t="shared" si="383"/>
        <v>0</v>
      </c>
      <c r="L1382" s="226" t="s">
        <v>62</v>
      </c>
      <c r="N1382" s="213">
        <v>0</v>
      </c>
      <c r="O1382" s="213">
        <v>0</v>
      </c>
      <c r="P1382" s="213">
        <v>0</v>
      </c>
      <c r="Q1382" s="213">
        <v>0</v>
      </c>
      <c r="R1382" s="213">
        <v>0</v>
      </c>
      <c r="S1382" s="213">
        <v>0</v>
      </c>
    </row>
    <row r="1383" spans="2:19">
      <c r="B1383" s="226" t="s">
        <v>63</v>
      </c>
      <c r="C1383" s="227">
        <f t="shared" si="372"/>
        <v>0</v>
      </c>
      <c r="D1383" s="228">
        <f t="shared" si="373"/>
        <v>0</v>
      </c>
      <c r="E1383" s="229">
        <f t="shared" si="374"/>
        <v>0</v>
      </c>
      <c r="F1383" s="230">
        <f t="shared" si="375"/>
        <v>0</v>
      </c>
      <c r="G1383" s="228">
        <f t="shared" si="376"/>
        <v>0</v>
      </c>
      <c r="H1383" s="231">
        <f t="shared" si="377"/>
        <v>0</v>
      </c>
      <c r="I1383" s="261" t="str">
        <f t="shared" si="381"/>
        <v>0</v>
      </c>
      <c r="J1383" s="237" t="str">
        <f t="shared" si="382"/>
        <v>0</v>
      </c>
      <c r="K1383" s="262" t="str">
        <f t="shared" si="383"/>
        <v>0</v>
      </c>
      <c r="L1383" s="226" t="s">
        <v>63</v>
      </c>
      <c r="N1383" s="213">
        <v>0</v>
      </c>
      <c r="O1383" s="213">
        <v>0</v>
      </c>
      <c r="P1383" s="213">
        <v>0</v>
      </c>
      <c r="Q1383" s="213">
        <v>0</v>
      </c>
      <c r="R1383" s="213">
        <v>0</v>
      </c>
      <c r="S1383" s="213">
        <v>0</v>
      </c>
    </row>
    <row r="1384" spans="2:19">
      <c r="B1384" s="226" t="s">
        <v>64</v>
      </c>
      <c r="C1384" s="227">
        <f t="shared" si="372"/>
        <v>0</v>
      </c>
      <c r="D1384" s="228">
        <f t="shared" si="373"/>
        <v>0</v>
      </c>
      <c r="E1384" s="229">
        <f t="shared" si="374"/>
        <v>0</v>
      </c>
      <c r="F1384" s="230">
        <f t="shared" si="375"/>
        <v>0</v>
      </c>
      <c r="G1384" s="228">
        <f t="shared" si="376"/>
        <v>0</v>
      </c>
      <c r="H1384" s="231">
        <f t="shared" si="377"/>
        <v>0</v>
      </c>
      <c r="I1384" s="261" t="str">
        <f t="shared" si="381"/>
        <v>0</v>
      </c>
      <c r="J1384" s="237" t="str">
        <f t="shared" si="382"/>
        <v>0</v>
      </c>
      <c r="K1384" s="262" t="str">
        <f t="shared" si="383"/>
        <v>0</v>
      </c>
      <c r="L1384" s="226" t="s">
        <v>64</v>
      </c>
      <c r="N1384" s="213">
        <v>0</v>
      </c>
      <c r="O1384" s="213">
        <v>0</v>
      </c>
      <c r="P1384" s="213">
        <v>0</v>
      </c>
      <c r="Q1384" s="213">
        <v>0</v>
      </c>
      <c r="R1384" s="213">
        <v>0</v>
      </c>
      <c r="S1384" s="213">
        <v>0</v>
      </c>
    </row>
    <row r="1385" spans="2:19">
      <c r="B1385" s="226" t="s">
        <v>65</v>
      </c>
      <c r="C1385" s="227">
        <f t="shared" si="372"/>
        <v>0</v>
      </c>
      <c r="D1385" s="228">
        <f t="shared" si="373"/>
        <v>0</v>
      </c>
      <c r="E1385" s="229">
        <f t="shared" si="374"/>
        <v>0</v>
      </c>
      <c r="F1385" s="230">
        <f t="shared" si="375"/>
        <v>0</v>
      </c>
      <c r="G1385" s="228">
        <f t="shared" si="376"/>
        <v>0</v>
      </c>
      <c r="H1385" s="231">
        <f t="shared" si="377"/>
        <v>0</v>
      </c>
      <c r="I1385" s="261" t="str">
        <f t="shared" si="381"/>
        <v>0</v>
      </c>
      <c r="J1385" s="237" t="str">
        <f t="shared" si="382"/>
        <v>0</v>
      </c>
      <c r="K1385" s="262" t="str">
        <f t="shared" si="383"/>
        <v>0</v>
      </c>
      <c r="L1385" s="226" t="s">
        <v>65</v>
      </c>
      <c r="N1385" s="213">
        <v>0</v>
      </c>
      <c r="O1385" s="213">
        <v>0</v>
      </c>
      <c r="P1385" s="213">
        <v>0</v>
      </c>
      <c r="Q1385" s="213">
        <v>0</v>
      </c>
      <c r="R1385" s="213">
        <v>0</v>
      </c>
      <c r="S1385" s="213">
        <v>0</v>
      </c>
    </row>
    <row r="1386" spans="2:19">
      <c r="B1386" s="226" t="s">
        <v>66</v>
      </c>
      <c r="C1386" s="227">
        <f t="shared" si="372"/>
        <v>0</v>
      </c>
      <c r="D1386" s="236">
        <f t="shared" si="373"/>
        <v>0</v>
      </c>
      <c r="E1386" s="229">
        <f t="shared" si="374"/>
        <v>0</v>
      </c>
      <c r="F1386" s="230">
        <f t="shared" si="375"/>
        <v>0</v>
      </c>
      <c r="G1386" s="236">
        <f t="shared" si="376"/>
        <v>0</v>
      </c>
      <c r="H1386" s="231">
        <f t="shared" si="377"/>
        <v>0</v>
      </c>
      <c r="I1386" s="261" t="str">
        <f t="shared" si="381"/>
        <v>0</v>
      </c>
      <c r="J1386" s="237" t="str">
        <f t="shared" si="382"/>
        <v>0</v>
      </c>
      <c r="K1386" s="262" t="str">
        <f t="shared" si="383"/>
        <v>0</v>
      </c>
      <c r="L1386" s="226" t="s">
        <v>66</v>
      </c>
      <c r="N1386" s="213">
        <v>0</v>
      </c>
      <c r="O1386" s="213">
        <v>0</v>
      </c>
      <c r="P1386" s="213">
        <v>0</v>
      </c>
      <c r="Q1386" s="213">
        <v>0</v>
      </c>
      <c r="R1386" s="213">
        <v>0</v>
      </c>
      <c r="S1386" s="213">
        <v>0</v>
      </c>
    </row>
    <row r="1387" spans="2:19">
      <c r="B1387" s="226" t="s">
        <v>67</v>
      </c>
      <c r="C1387" s="227">
        <f t="shared" si="372"/>
        <v>0</v>
      </c>
      <c r="D1387" s="228">
        <f t="shared" si="373"/>
        <v>0</v>
      </c>
      <c r="E1387" s="229">
        <f t="shared" si="374"/>
        <v>0</v>
      </c>
      <c r="F1387" s="230">
        <f t="shared" si="375"/>
        <v>0</v>
      </c>
      <c r="G1387" s="228">
        <f t="shared" si="376"/>
        <v>0</v>
      </c>
      <c r="H1387" s="231">
        <f t="shared" si="377"/>
        <v>0</v>
      </c>
      <c r="I1387" s="261" t="str">
        <f t="shared" si="381"/>
        <v>0</v>
      </c>
      <c r="J1387" s="237" t="str">
        <f t="shared" si="382"/>
        <v>0</v>
      </c>
      <c r="K1387" s="262" t="str">
        <f t="shared" si="383"/>
        <v>0</v>
      </c>
      <c r="L1387" s="226" t="s">
        <v>67</v>
      </c>
      <c r="N1387" s="213">
        <v>0</v>
      </c>
      <c r="O1387" s="213">
        <v>0</v>
      </c>
      <c r="P1387" s="213">
        <v>0</v>
      </c>
      <c r="Q1387" s="213">
        <v>0</v>
      </c>
      <c r="R1387" s="213">
        <v>0</v>
      </c>
      <c r="S1387" s="213">
        <v>0</v>
      </c>
    </row>
    <row r="1388" spans="2:19">
      <c r="B1388" s="238" t="s">
        <v>68</v>
      </c>
      <c r="C1388" s="239">
        <f t="shared" si="372"/>
        <v>0</v>
      </c>
      <c r="D1388" s="240">
        <f t="shared" si="373"/>
        <v>0</v>
      </c>
      <c r="E1388" s="241">
        <f t="shared" si="374"/>
        <v>0</v>
      </c>
      <c r="F1388" s="242">
        <f t="shared" si="375"/>
        <v>0</v>
      </c>
      <c r="G1388" s="240">
        <f t="shared" si="376"/>
        <v>0</v>
      </c>
      <c r="H1388" s="243">
        <f t="shared" si="377"/>
        <v>0</v>
      </c>
      <c r="I1388" s="261" t="str">
        <f t="shared" si="381"/>
        <v>0</v>
      </c>
      <c r="J1388" s="237" t="str">
        <f t="shared" si="382"/>
        <v>0</v>
      </c>
      <c r="K1388" s="262" t="str">
        <f t="shared" si="383"/>
        <v>0</v>
      </c>
      <c r="L1388" s="238" t="s">
        <v>68</v>
      </c>
      <c r="N1388" s="213">
        <v>0</v>
      </c>
      <c r="O1388" s="213">
        <v>0</v>
      </c>
      <c r="P1388" s="213">
        <v>0</v>
      </c>
      <c r="Q1388" s="213">
        <v>0</v>
      </c>
      <c r="R1388" s="213">
        <v>0</v>
      </c>
      <c r="S1388" s="213">
        <v>0</v>
      </c>
    </row>
    <row r="1389" spans="2:19" ht="15.75" customHeight="1">
      <c r="B1389" s="247" t="s">
        <v>70</v>
      </c>
      <c r="C1389" s="248">
        <f t="shared" ref="C1389:H1389" si="384">SUM(C1350:C1361)</f>
        <v>4606199</v>
      </c>
      <c r="D1389" s="249">
        <f t="shared" si="384"/>
        <v>126152</v>
      </c>
      <c r="E1389" s="250">
        <f t="shared" si="384"/>
        <v>4732351</v>
      </c>
      <c r="F1389" s="251">
        <f t="shared" si="384"/>
        <v>4579654</v>
      </c>
      <c r="G1389" s="249">
        <f t="shared" si="384"/>
        <v>31630</v>
      </c>
      <c r="H1389" s="252">
        <f t="shared" si="384"/>
        <v>4611284</v>
      </c>
      <c r="I1389" s="274">
        <f t="shared" ref="I1389:I1391" si="385">IF(C1389=0,"",ROUND(F1389/C1389*100,1))</f>
        <v>99.4</v>
      </c>
      <c r="J1389" s="275">
        <f t="shared" ref="J1389:J1391" si="386">IF(D1389=0,"",ROUND(G1389/D1389*100,1))</f>
        <v>25.1</v>
      </c>
      <c r="K1389" s="276">
        <f>IF(E1389=0,"",ROUND(H1389/E1389*100,1))</f>
        <v>97.4</v>
      </c>
      <c r="L1389" s="247" t="s">
        <v>70</v>
      </c>
      <c r="N1389" s="213">
        <v>4606199</v>
      </c>
      <c r="O1389" s="213">
        <v>126152</v>
      </c>
      <c r="P1389" s="213">
        <v>4732351</v>
      </c>
      <c r="Q1389" s="213">
        <v>4579654</v>
      </c>
      <c r="R1389" s="213">
        <v>31630</v>
      </c>
      <c r="S1389" s="213">
        <v>4611284</v>
      </c>
    </row>
    <row r="1390" spans="2:19" ht="15.75" customHeight="1">
      <c r="B1390" s="247" t="s">
        <v>71</v>
      </c>
      <c r="C1390" s="248">
        <f t="shared" ref="C1390:H1390" si="387">SUM(C1362:C1388)</f>
        <v>310340</v>
      </c>
      <c r="D1390" s="249">
        <f t="shared" si="387"/>
        <v>5623</v>
      </c>
      <c r="E1390" s="250">
        <f t="shared" si="387"/>
        <v>315963</v>
      </c>
      <c r="F1390" s="251">
        <f t="shared" si="387"/>
        <v>309227</v>
      </c>
      <c r="G1390" s="249">
        <f t="shared" si="387"/>
        <v>2257</v>
      </c>
      <c r="H1390" s="252">
        <f t="shared" si="387"/>
        <v>311484</v>
      </c>
      <c r="I1390" s="253">
        <f t="shared" si="385"/>
        <v>99.6</v>
      </c>
      <c r="J1390" s="254">
        <f t="shared" si="386"/>
        <v>40.1</v>
      </c>
      <c r="K1390" s="255">
        <f t="shared" ref="K1390:K1391" si="388">IF(E1390=0,"",ROUND(H1390/E1390*100,1))</f>
        <v>98.6</v>
      </c>
      <c r="L1390" s="247" t="s">
        <v>71</v>
      </c>
      <c r="N1390" s="213">
        <v>310340</v>
      </c>
      <c r="O1390" s="213">
        <v>5623</v>
      </c>
      <c r="P1390" s="213">
        <v>315963</v>
      </c>
      <c r="Q1390" s="213">
        <v>309227</v>
      </c>
      <c r="R1390" s="213">
        <v>2257</v>
      </c>
      <c r="S1390" s="213">
        <v>311484</v>
      </c>
    </row>
    <row r="1391" spans="2:19" ht="15.75" customHeight="1">
      <c r="B1391" s="247" t="s">
        <v>72</v>
      </c>
      <c r="C1391" s="248">
        <f t="shared" ref="C1391:H1391" si="389">SUM(C1389:C1390)</f>
        <v>4916539</v>
      </c>
      <c r="D1391" s="249">
        <f t="shared" si="389"/>
        <v>131775</v>
      </c>
      <c r="E1391" s="250">
        <f t="shared" si="389"/>
        <v>5048314</v>
      </c>
      <c r="F1391" s="251">
        <f t="shared" si="389"/>
        <v>4888881</v>
      </c>
      <c r="G1391" s="249">
        <f t="shared" si="389"/>
        <v>33887</v>
      </c>
      <c r="H1391" s="252">
        <f t="shared" si="389"/>
        <v>4922768</v>
      </c>
      <c r="I1391" s="253">
        <f t="shared" si="385"/>
        <v>99.4</v>
      </c>
      <c r="J1391" s="254">
        <f t="shared" si="386"/>
        <v>25.7</v>
      </c>
      <c r="K1391" s="255">
        <f t="shared" si="388"/>
        <v>97.5</v>
      </c>
      <c r="L1391" s="247" t="s">
        <v>72</v>
      </c>
      <c r="N1391" s="213">
        <v>4916539</v>
      </c>
      <c r="O1391" s="213">
        <v>131775</v>
      </c>
      <c r="P1391" s="213">
        <v>5048314</v>
      </c>
      <c r="Q1391" s="213">
        <v>4888881</v>
      </c>
      <c r="R1391" s="213">
        <v>33887</v>
      </c>
      <c r="S1391" s="213">
        <v>4922768</v>
      </c>
    </row>
    <row r="1392" spans="2:19">
      <c r="I1392" s="256"/>
      <c r="J1392" s="256"/>
      <c r="K1392" s="256"/>
      <c r="L1392" s="257" t="s">
        <v>100</v>
      </c>
    </row>
    <row r="1393" spans="1:19" ht="19.2">
      <c r="B1393" s="212" t="s">
        <v>96</v>
      </c>
      <c r="I1393" s="256"/>
      <c r="J1393" s="256"/>
      <c r="K1393" s="256"/>
    </row>
    <row r="1394" spans="1:19">
      <c r="I1394" s="256"/>
      <c r="J1394" s="256"/>
      <c r="K1394" s="256"/>
      <c r="L1394" s="214" t="s">
        <v>9</v>
      </c>
    </row>
    <row r="1395" spans="1:19" s="215" customFormat="1" ht="17.25" customHeight="1">
      <c r="A1395" s="213"/>
      <c r="B1395" s="282"/>
      <c r="C1395" s="447" t="s">
        <v>5</v>
      </c>
      <c r="D1395" s="448"/>
      <c r="E1395" s="449"/>
      <c r="F1395" s="448" t="s">
        <v>6</v>
      </c>
      <c r="G1395" s="448"/>
      <c r="H1395" s="448"/>
      <c r="I1395" s="447" t="s">
        <v>7</v>
      </c>
      <c r="J1395" s="448"/>
      <c r="K1395" s="449"/>
      <c r="L1395" s="282"/>
      <c r="N1395" s="215" t="s">
        <v>227</v>
      </c>
      <c r="Q1395" s="215" t="s">
        <v>228</v>
      </c>
    </row>
    <row r="1396" spans="1:19" s="215" customFormat="1" ht="17.25" customHeight="1">
      <c r="A1396" s="213"/>
      <c r="B1396" s="283" t="s">
        <v>8</v>
      </c>
      <c r="C1396" s="284" t="s">
        <v>2</v>
      </c>
      <c r="D1396" s="285" t="s">
        <v>3</v>
      </c>
      <c r="E1396" s="286" t="s">
        <v>4</v>
      </c>
      <c r="F1396" s="287" t="s">
        <v>2</v>
      </c>
      <c r="G1396" s="285" t="s">
        <v>3</v>
      </c>
      <c r="H1396" s="288" t="s">
        <v>4</v>
      </c>
      <c r="I1396" s="284" t="s">
        <v>198</v>
      </c>
      <c r="J1396" s="285" t="s">
        <v>199</v>
      </c>
      <c r="K1396" s="286" t="s">
        <v>200</v>
      </c>
      <c r="L1396" s="283" t="s">
        <v>69</v>
      </c>
      <c r="N1396" s="215" t="s">
        <v>229</v>
      </c>
      <c r="O1396" s="215" t="s">
        <v>230</v>
      </c>
      <c r="P1396" s="215" t="s">
        <v>231</v>
      </c>
      <c r="Q1396" s="215" t="s">
        <v>229</v>
      </c>
      <c r="R1396" s="215" t="s">
        <v>230</v>
      </c>
      <c r="S1396" s="215" t="s">
        <v>231</v>
      </c>
    </row>
    <row r="1397" spans="1:19" s="215" customFormat="1" ht="17.25" customHeight="1">
      <c r="B1397" s="289"/>
      <c r="C1397" s="290" t="s">
        <v>201</v>
      </c>
      <c r="D1397" s="291" t="s">
        <v>202</v>
      </c>
      <c r="E1397" s="292" t="s">
        <v>203</v>
      </c>
      <c r="F1397" s="293" t="s">
        <v>204</v>
      </c>
      <c r="G1397" s="291" t="s">
        <v>205</v>
      </c>
      <c r="H1397" s="294" t="s">
        <v>206</v>
      </c>
      <c r="I1397" s="290"/>
      <c r="J1397" s="291"/>
      <c r="K1397" s="292"/>
      <c r="L1397" s="289"/>
      <c r="N1397" s="215" t="s">
        <v>26</v>
      </c>
      <c r="O1397" s="215" t="s">
        <v>27</v>
      </c>
      <c r="P1397" s="215" t="s">
        <v>28</v>
      </c>
      <c r="Q1397" s="215" t="s">
        <v>29</v>
      </c>
      <c r="R1397" s="215" t="s">
        <v>30</v>
      </c>
      <c r="S1397" s="215" t="s">
        <v>31</v>
      </c>
    </row>
    <row r="1398" spans="1:19">
      <c r="A1398" s="215"/>
      <c r="B1398" s="216" t="s">
        <v>33</v>
      </c>
      <c r="C1398" s="217">
        <f t="shared" ref="C1398:C1436" si="390">N1398</f>
        <v>1513134</v>
      </c>
      <c r="D1398" s="218">
        <f t="shared" ref="D1398:D1436" si="391">O1398</f>
        <v>39119</v>
      </c>
      <c r="E1398" s="219">
        <f t="shared" ref="E1398:E1436" si="392">P1398</f>
        <v>1552253</v>
      </c>
      <c r="F1398" s="220">
        <f t="shared" ref="F1398:F1436" si="393">Q1398</f>
        <v>1504825</v>
      </c>
      <c r="G1398" s="218">
        <f t="shared" ref="G1398:G1436" si="394">R1398</f>
        <v>10031</v>
      </c>
      <c r="H1398" s="221">
        <f t="shared" ref="H1398:H1436" si="395">S1398</f>
        <v>1514856</v>
      </c>
      <c r="I1398" s="258">
        <f>IF(C1398=0,"",ROUND(F1398/C1398*100,1))</f>
        <v>99.5</v>
      </c>
      <c r="J1398" s="259">
        <f t="shared" ref="J1398:J1436" si="396">IF(D1398=0,"",ROUND(G1398/D1398*100,1))</f>
        <v>25.6</v>
      </c>
      <c r="K1398" s="260">
        <f t="shared" ref="K1398:K1436" si="397">IF(E1398=0,"",ROUND(H1398/E1398*100,1))</f>
        <v>97.6</v>
      </c>
      <c r="L1398" s="225" t="s">
        <v>33</v>
      </c>
      <c r="N1398" s="213">
        <v>1513134</v>
      </c>
      <c r="O1398" s="213">
        <v>39119</v>
      </c>
      <c r="P1398" s="213">
        <v>1552253</v>
      </c>
      <c r="Q1398" s="213">
        <v>1504825</v>
      </c>
      <c r="R1398" s="213">
        <v>10031</v>
      </c>
      <c r="S1398" s="213">
        <v>1514856</v>
      </c>
    </row>
    <row r="1399" spans="1:19">
      <c r="A1399" s="215"/>
      <c r="B1399" s="226" t="s">
        <v>0</v>
      </c>
      <c r="C1399" s="227">
        <f t="shared" si="390"/>
        <v>190881</v>
      </c>
      <c r="D1399" s="228">
        <f t="shared" si="391"/>
        <v>6699</v>
      </c>
      <c r="E1399" s="229">
        <f t="shared" si="392"/>
        <v>197580</v>
      </c>
      <c r="F1399" s="230">
        <f t="shared" si="393"/>
        <v>189253</v>
      </c>
      <c r="G1399" s="228">
        <f t="shared" si="394"/>
        <v>1639</v>
      </c>
      <c r="H1399" s="231">
        <f t="shared" si="395"/>
        <v>190892</v>
      </c>
      <c r="I1399" s="261">
        <f t="shared" ref="I1399:I1436" si="398">IF(C1399=0,"",ROUND(F1399/C1399*100,1))</f>
        <v>99.1</v>
      </c>
      <c r="J1399" s="237">
        <f t="shared" si="396"/>
        <v>24.5</v>
      </c>
      <c r="K1399" s="262">
        <f t="shared" si="397"/>
        <v>96.6</v>
      </c>
      <c r="L1399" s="226" t="s">
        <v>0</v>
      </c>
      <c r="N1399" s="213">
        <v>190881</v>
      </c>
      <c r="O1399" s="213">
        <v>6699</v>
      </c>
      <c r="P1399" s="213">
        <v>197580</v>
      </c>
      <c r="Q1399" s="213">
        <v>189253</v>
      </c>
      <c r="R1399" s="213">
        <v>1639</v>
      </c>
      <c r="S1399" s="213">
        <v>190892</v>
      </c>
    </row>
    <row r="1400" spans="1:19">
      <c r="B1400" s="226" t="s">
        <v>1</v>
      </c>
      <c r="C1400" s="227">
        <f t="shared" si="390"/>
        <v>351610</v>
      </c>
      <c r="D1400" s="228">
        <f t="shared" si="391"/>
        <v>8950</v>
      </c>
      <c r="E1400" s="229">
        <f t="shared" si="392"/>
        <v>360560</v>
      </c>
      <c r="F1400" s="230">
        <f t="shared" si="393"/>
        <v>349336</v>
      </c>
      <c r="G1400" s="228">
        <f t="shared" si="394"/>
        <v>2271</v>
      </c>
      <c r="H1400" s="231">
        <f t="shared" si="395"/>
        <v>351607</v>
      </c>
      <c r="I1400" s="261">
        <f t="shared" si="398"/>
        <v>99.4</v>
      </c>
      <c r="J1400" s="237">
        <f t="shared" si="396"/>
        <v>25.4</v>
      </c>
      <c r="K1400" s="262">
        <f t="shared" si="397"/>
        <v>97.5</v>
      </c>
      <c r="L1400" s="226" t="s">
        <v>1</v>
      </c>
      <c r="N1400" s="213">
        <v>351610</v>
      </c>
      <c r="O1400" s="213">
        <v>8950</v>
      </c>
      <c r="P1400" s="213">
        <v>360560</v>
      </c>
      <c r="Q1400" s="213">
        <v>349336</v>
      </c>
      <c r="R1400" s="213">
        <v>2271</v>
      </c>
      <c r="S1400" s="213">
        <v>351607</v>
      </c>
    </row>
    <row r="1401" spans="1:19">
      <c r="B1401" s="226" t="s">
        <v>34</v>
      </c>
      <c r="C1401" s="227">
        <f t="shared" si="390"/>
        <v>276254</v>
      </c>
      <c r="D1401" s="228">
        <f t="shared" si="391"/>
        <v>7371</v>
      </c>
      <c r="E1401" s="229">
        <f t="shared" si="392"/>
        <v>283625</v>
      </c>
      <c r="F1401" s="230">
        <f t="shared" si="393"/>
        <v>274271</v>
      </c>
      <c r="G1401" s="228">
        <f t="shared" si="394"/>
        <v>2799</v>
      </c>
      <c r="H1401" s="231">
        <f t="shared" si="395"/>
        <v>277070</v>
      </c>
      <c r="I1401" s="261">
        <f t="shared" si="398"/>
        <v>99.3</v>
      </c>
      <c r="J1401" s="237">
        <f t="shared" si="396"/>
        <v>38</v>
      </c>
      <c r="K1401" s="262">
        <f t="shared" si="397"/>
        <v>97.7</v>
      </c>
      <c r="L1401" s="226" t="s">
        <v>34</v>
      </c>
      <c r="N1401" s="213">
        <v>276254</v>
      </c>
      <c r="O1401" s="213">
        <v>7371</v>
      </c>
      <c r="P1401" s="213">
        <v>283625</v>
      </c>
      <c r="Q1401" s="213">
        <v>274271</v>
      </c>
      <c r="R1401" s="213">
        <v>2799</v>
      </c>
      <c r="S1401" s="213">
        <v>277070</v>
      </c>
    </row>
    <row r="1402" spans="1:19">
      <c r="B1402" s="226" t="s">
        <v>35</v>
      </c>
      <c r="C1402" s="227">
        <f t="shared" si="390"/>
        <v>583971</v>
      </c>
      <c r="D1402" s="228">
        <f t="shared" si="391"/>
        <v>8758</v>
      </c>
      <c r="E1402" s="229">
        <f t="shared" si="392"/>
        <v>592729</v>
      </c>
      <c r="F1402" s="230">
        <f t="shared" si="393"/>
        <v>580714</v>
      </c>
      <c r="G1402" s="228">
        <f t="shared" si="394"/>
        <v>4391</v>
      </c>
      <c r="H1402" s="231">
        <f t="shared" si="395"/>
        <v>585105</v>
      </c>
      <c r="I1402" s="261">
        <f t="shared" si="398"/>
        <v>99.4</v>
      </c>
      <c r="J1402" s="237">
        <f t="shared" si="396"/>
        <v>50.1</v>
      </c>
      <c r="K1402" s="262">
        <f t="shared" si="397"/>
        <v>98.7</v>
      </c>
      <c r="L1402" s="226" t="s">
        <v>35</v>
      </c>
      <c r="N1402" s="213">
        <v>583971</v>
      </c>
      <c r="O1402" s="213">
        <v>8758</v>
      </c>
      <c r="P1402" s="213">
        <v>592729</v>
      </c>
      <c r="Q1402" s="213">
        <v>580714</v>
      </c>
      <c r="R1402" s="213">
        <v>4391</v>
      </c>
      <c r="S1402" s="213">
        <v>585105</v>
      </c>
    </row>
    <row r="1403" spans="1:19">
      <c r="B1403" s="226" t="s">
        <v>36</v>
      </c>
      <c r="C1403" s="227">
        <f t="shared" si="390"/>
        <v>211794</v>
      </c>
      <c r="D1403" s="228">
        <f t="shared" si="391"/>
        <v>2547</v>
      </c>
      <c r="E1403" s="229">
        <f t="shared" si="392"/>
        <v>214341</v>
      </c>
      <c r="F1403" s="230">
        <f t="shared" si="393"/>
        <v>210214</v>
      </c>
      <c r="G1403" s="228">
        <f t="shared" si="394"/>
        <v>764</v>
      </c>
      <c r="H1403" s="231">
        <f t="shared" si="395"/>
        <v>210978</v>
      </c>
      <c r="I1403" s="261">
        <f t="shared" si="398"/>
        <v>99.3</v>
      </c>
      <c r="J1403" s="237">
        <f t="shared" si="396"/>
        <v>30</v>
      </c>
      <c r="K1403" s="262">
        <f t="shared" si="397"/>
        <v>98.4</v>
      </c>
      <c r="L1403" s="226" t="s">
        <v>36</v>
      </c>
      <c r="N1403" s="213">
        <v>211794</v>
      </c>
      <c r="O1403" s="213">
        <v>2547</v>
      </c>
      <c r="P1403" s="213">
        <v>214341</v>
      </c>
      <c r="Q1403" s="213">
        <v>210214</v>
      </c>
      <c r="R1403" s="213">
        <v>764</v>
      </c>
      <c r="S1403" s="213">
        <v>210978</v>
      </c>
    </row>
    <row r="1404" spans="1:19">
      <c r="B1404" s="226" t="s">
        <v>37</v>
      </c>
      <c r="C1404" s="227">
        <f t="shared" si="390"/>
        <v>63196</v>
      </c>
      <c r="D1404" s="228">
        <f t="shared" si="391"/>
        <v>386</v>
      </c>
      <c r="E1404" s="229">
        <f t="shared" si="392"/>
        <v>63582</v>
      </c>
      <c r="F1404" s="230">
        <f t="shared" si="393"/>
        <v>63164</v>
      </c>
      <c r="G1404" s="228">
        <f t="shared" si="394"/>
        <v>99</v>
      </c>
      <c r="H1404" s="231">
        <f t="shared" si="395"/>
        <v>63263</v>
      </c>
      <c r="I1404" s="261">
        <f t="shared" si="398"/>
        <v>99.9</v>
      </c>
      <c r="J1404" s="237">
        <f t="shared" si="396"/>
        <v>25.6</v>
      </c>
      <c r="K1404" s="262">
        <f t="shared" si="397"/>
        <v>99.5</v>
      </c>
      <c r="L1404" s="226" t="s">
        <v>157</v>
      </c>
      <c r="N1404" s="213">
        <v>63196</v>
      </c>
      <c r="O1404" s="213">
        <v>386</v>
      </c>
      <c r="P1404" s="213">
        <v>63582</v>
      </c>
      <c r="Q1404" s="213">
        <v>63164</v>
      </c>
      <c r="R1404" s="213">
        <v>99</v>
      </c>
      <c r="S1404" s="213">
        <v>63263</v>
      </c>
    </row>
    <row r="1405" spans="1:19">
      <c r="B1405" s="226" t="s">
        <v>38</v>
      </c>
      <c r="C1405" s="227">
        <f t="shared" si="390"/>
        <v>41365</v>
      </c>
      <c r="D1405" s="228">
        <f t="shared" si="391"/>
        <v>2394</v>
      </c>
      <c r="E1405" s="229">
        <f t="shared" si="392"/>
        <v>43759</v>
      </c>
      <c r="F1405" s="230">
        <f t="shared" si="393"/>
        <v>41055</v>
      </c>
      <c r="G1405" s="228">
        <f t="shared" si="394"/>
        <v>619</v>
      </c>
      <c r="H1405" s="231">
        <f t="shared" si="395"/>
        <v>41674</v>
      </c>
      <c r="I1405" s="261">
        <f t="shared" si="398"/>
        <v>99.3</v>
      </c>
      <c r="J1405" s="237">
        <f t="shared" si="396"/>
        <v>25.9</v>
      </c>
      <c r="K1405" s="262">
        <f t="shared" si="397"/>
        <v>95.2</v>
      </c>
      <c r="L1405" s="226" t="s">
        <v>38</v>
      </c>
      <c r="N1405" s="213">
        <v>41365</v>
      </c>
      <c r="O1405" s="213">
        <v>2394</v>
      </c>
      <c r="P1405" s="213">
        <v>43759</v>
      </c>
      <c r="Q1405" s="213">
        <v>41055</v>
      </c>
      <c r="R1405" s="213">
        <v>619</v>
      </c>
      <c r="S1405" s="213">
        <v>41674</v>
      </c>
    </row>
    <row r="1406" spans="1:19">
      <c r="B1406" s="226" t="s">
        <v>39</v>
      </c>
      <c r="C1406" s="227">
        <f t="shared" si="390"/>
        <v>574437</v>
      </c>
      <c r="D1406" s="228">
        <f t="shared" si="391"/>
        <v>22972</v>
      </c>
      <c r="E1406" s="229">
        <f t="shared" si="392"/>
        <v>597409</v>
      </c>
      <c r="F1406" s="230">
        <f t="shared" si="393"/>
        <v>571682</v>
      </c>
      <c r="G1406" s="228">
        <f t="shared" si="394"/>
        <v>1933</v>
      </c>
      <c r="H1406" s="231">
        <f t="shared" si="395"/>
        <v>573615</v>
      </c>
      <c r="I1406" s="261">
        <f t="shared" si="398"/>
        <v>99.5</v>
      </c>
      <c r="J1406" s="237">
        <f t="shared" si="396"/>
        <v>8.4</v>
      </c>
      <c r="K1406" s="262">
        <f t="shared" si="397"/>
        <v>96</v>
      </c>
      <c r="L1406" s="226" t="s">
        <v>39</v>
      </c>
      <c r="N1406" s="213">
        <v>574437</v>
      </c>
      <c r="O1406" s="213">
        <v>22972</v>
      </c>
      <c r="P1406" s="213">
        <v>597409</v>
      </c>
      <c r="Q1406" s="213">
        <v>571682</v>
      </c>
      <c r="R1406" s="213">
        <v>1933</v>
      </c>
      <c r="S1406" s="213">
        <v>573615</v>
      </c>
    </row>
    <row r="1407" spans="1:19">
      <c r="B1407" s="226" t="s">
        <v>40</v>
      </c>
      <c r="C1407" s="227">
        <f t="shared" si="390"/>
        <v>0</v>
      </c>
      <c r="D1407" s="228">
        <f t="shared" si="391"/>
        <v>0</v>
      </c>
      <c r="E1407" s="229">
        <f t="shared" si="392"/>
        <v>0</v>
      </c>
      <c r="F1407" s="230">
        <f t="shared" si="393"/>
        <v>0</v>
      </c>
      <c r="G1407" s="228">
        <f t="shared" si="394"/>
        <v>0</v>
      </c>
      <c r="H1407" s="231">
        <f t="shared" si="395"/>
        <v>0</v>
      </c>
      <c r="I1407" s="261" t="str">
        <f>IF(C1407=0,"0",ROUND(F1407/C1407*100,1))</f>
        <v>0</v>
      </c>
      <c r="J1407" s="237" t="str">
        <f>IF(D1407=0,"0",ROUND(G1407/D1407*100,1))</f>
        <v>0</v>
      </c>
      <c r="K1407" s="262" t="str">
        <f>IF(E1407=0,"0",ROUND(H1407/E1407*100,1))</f>
        <v>0</v>
      </c>
      <c r="L1407" s="226" t="s">
        <v>40</v>
      </c>
      <c r="N1407" s="213">
        <v>0</v>
      </c>
      <c r="O1407" s="213">
        <v>0</v>
      </c>
      <c r="P1407" s="213">
        <v>0</v>
      </c>
      <c r="Q1407" s="213">
        <v>0</v>
      </c>
      <c r="R1407" s="213">
        <v>0</v>
      </c>
      <c r="S1407" s="213">
        <v>0</v>
      </c>
    </row>
    <row r="1408" spans="1:19">
      <c r="B1408" s="226" t="s">
        <v>260</v>
      </c>
      <c r="C1408" s="227">
        <f t="shared" si="390"/>
        <v>0</v>
      </c>
      <c r="D1408" s="228">
        <f t="shared" si="391"/>
        <v>0</v>
      </c>
      <c r="E1408" s="229">
        <f t="shared" si="392"/>
        <v>0</v>
      </c>
      <c r="F1408" s="230">
        <f t="shared" si="393"/>
        <v>0</v>
      </c>
      <c r="G1408" s="228">
        <f t="shared" si="394"/>
        <v>0</v>
      </c>
      <c r="H1408" s="231">
        <f t="shared" si="395"/>
        <v>0</v>
      </c>
      <c r="I1408" s="261" t="str">
        <f>IF(C1408=0,"0",ROUND(F1408/C1408*100,1))</f>
        <v>0</v>
      </c>
      <c r="J1408" s="237" t="str">
        <f>IF(D1408=0,"0",ROUND(G1408/D1408*100,1))</f>
        <v>0</v>
      </c>
      <c r="K1408" s="262" t="str">
        <f>IF(E1408=0,"0",ROUND(H1408/E1408*100,1))</f>
        <v>0</v>
      </c>
      <c r="L1408" s="226" t="s">
        <v>259</v>
      </c>
      <c r="N1408" s="213">
        <v>0</v>
      </c>
      <c r="O1408" s="213">
        <v>0</v>
      </c>
      <c r="P1408" s="213">
        <v>0</v>
      </c>
      <c r="Q1408" s="213">
        <v>0</v>
      </c>
      <c r="R1408" s="213">
        <v>0</v>
      </c>
      <c r="S1408" s="213">
        <v>0</v>
      </c>
    </row>
    <row r="1409" spans="2:19">
      <c r="B1409" s="235" t="s">
        <v>41</v>
      </c>
      <c r="C1409" s="227">
        <f t="shared" si="390"/>
        <v>0</v>
      </c>
      <c r="D1409" s="228">
        <f t="shared" si="391"/>
        <v>0</v>
      </c>
      <c r="E1409" s="229">
        <f t="shared" si="392"/>
        <v>0</v>
      </c>
      <c r="F1409" s="230">
        <f t="shared" si="393"/>
        <v>0</v>
      </c>
      <c r="G1409" s="228">
        <f t="shared" si="394"/>
        <v>0</v>
      </c>
      <c r="H1409" s="231">
        <f t="shared" si="395"/>
        <v>0</v>
      </c>
      <c r="I1409" s="261" t="str">
        <f t="shared" ref="I1409:I1436" si="399">IF(C1409=0,"0",ROUND(F1409/C1409*100,1))</f>
        <v>0</v>
      </c>
      <c r="J1409" s="237" t="str">
        <f t="shared" ref="J1409:J1436" si="400">IF(D1409=0,"0",ROUND(G1409/D1409*100,1))</f>
        <v>0</v>
      </c>
      <c r="K1409" s="262" t="str">
        <f t="shared" ref="K1409:K1436" si="401">IF(E1409=0,"0",ROUND(H1409/E1409*100,1))</f>
        <v>0</v>
      </c>
      <c r="L1409" s="235" t="s">
        <v>41</v>
      </c>
      <c r="N1409" s="213">
        <v>0</v>
      </c>
      <c r="O1409" s="213">
        <v>0</v>
      </c>
      <c r="P1409" s="213">
        <v>0</v>
      </c>
      <c r="Q1409" s="213">
        <v>0</v>
      </c>
      <c r="R1409" s="213">
        <v>0</v>
      </c>
      <c r="S1409" s="213">
        <v>0</v>
      </c>
    </row>
    <row r="1410" spans="2:19">
      <c r="B1410" s="226" t="s">
        <v>42</v>
      </c>
      <c r="C1410" s="227">
        <f t="shared" si="390"/>
        <v>0</v>
      </c>
      <c r="D1410" s="228">
        <f t="shared" si="391"/>
        <v>0</v>
      </c>
      <c r="E1410" s="229">
        <f t="shared" si="392"/>
        <v>0</v>
      </c>
      <c r="F1410" s="230">
        <f t="shared" si="393"/>
        <v>0</v>
      </c>
      <c r="G1410" s="228">
        <f t="shared" si="394"/>
        <v>0</v>
      </c>
      <c r="H1410" s="231">
        <f t="shared" si="395"/>
        <v>0</v>
      </c>
      <c r="I1410" s="261" t="str">
        <f t="shared" si="399"/>
        <v>0</v>
      </c>
      <c r="J1410" s="237" t="str">
        <f t="shared" si="400"/>
        <v>0</v>
      </c>
      <c r="K1410" s="262" t="str">
        <f t="shared" si="401"/>
        <v>0</v>
      </c>
      <c r="L1410" s="226" t="s">
        <v>42</v>
      </c>
      <c r="N1410" s="213">
        <v>0</v>
      </c>
      <c r="O1410" s="213">
        <v>0</v>
      </c>
      <c r="P1410" s="213">
        <v>0</v>
      </c>
      <c r="Q1410" s="213">
        <v>0</v>
      </c>
      <c r="R1410" s="213">
        <v>0</v>
      </c>
      <c r="S1410" s="213">
        <v>0</v>
      </c>
    </row>
    <row r="1411" spans="2:19">
      <c r="B1411" s="226" t="s">
        <v>43</v>
      </c>
      <c r="C1411" s="227">
        <f t="shared" si="390"/>
        <v>0</v>
      </c>
      <c r="D1411" s="228">
        <f t="shared" si="391"/>
        <v>0</v>
      </c>
      <c r="E1411" s="229">
        <f t="shared" si="392"/>
        <v>0</v>
      </c>
      <c r="F1411" s="230">
        <f t="shared" si="393"/>
        <v>0</v>
      </c>
      <c r="G1411" s="228">
        <f t="shared" si="394"/>
        <v>0</v>
      </c>
      <c r="H1411" s="231">
        <f t="shared" si="395"/>
        <v>0</v>
      </c>
      <c r="I1411" s="261" t="str">
        <f t="shared" si="399"/>
        <v>0</v>
      </c>
      <c r="J1411" s="237" t="str">
        <f t="shared" si="400"/>
        <v>0</v>
      </c>
      <c r="K1411" s="262" t="str">
        <f t="shared" si="401"/>
        <v>0</v>
      </c>
      <c r="L1411" s="226" t="s">
        <v>43</v>
      </c>
      <c r="N1411" s="213">
        <v>0</v>
      </c>
      <c r="O1411" s="213">
        <v>0</v>
      </c>
      <c r="P1411" s="213">
        <v>0</v>
      </c>
      <c r="Q1411" s="213">
        <v>0</v>
      </c>
      <c r="R1411" s="213">
        <v>0</v>
      </c>
      <c r="S1411" s="213">
        <v>0</v>
      </c>
    </row>
    <row r="1412" spans="2:19">
      <c r="B1412" s="226" t="s">
        <v>44</v>
      </c>
      <c r="C1412" s="227">
        <f t="shared" si="390"/>
        <v>57964</v>
      </c>
      <c r="D1412" s="228">
        <f t="shared" si="391"/>
        <v>2315</v>
      </c>
      <c r="E1412" s="229">
        <f t="shared" si="392"/>
        <v>60279</v>
      </c>
      <c r="F1412" s="230">
        <f t="shared" si="393"/>
        <v>57769</v>
      </c>
      <c r="G1412" s="228">
        <f t="shared" si="394"/>
        <v>1097</v>
      </c>
      <c r="H1412" s="231">
        <f t="shared" si="395"/>
        <v>58866</v>
      </c>
      <c r="I1412" s="261">
        <f t="shared" si="399"/>
        <v>99.7</v>
      </c>
      <c r="J1412" s="237">
        <f t="shared" si="400"/>
        <v>47.4</v>
      </c>
      <c r="K1412" s="262">
        <f t="shared" si="401"/>
        <v>97.7</v>
      </c>
      <c r="L1412" s="226" t="s">
        <v>44</v>
      </c>
      <c r="N1412" s="213">
        <v>57964</v>
      </c>
      <c r="O1412" s="213">
        <v>2315</v>
      </c>
      <c r="P1412" s="213">
        <v>60279</v>
      </c>
      <c r="Q1412" s="213">
        <v>57769</v>
      </c>
      <c r="R1412" s="213">
        <v>1097</v>
      </c>
      <c r="S1412" s="213">
        <v>58866</v>
      </c>
    </row>
    <row r="1413" spans="2:19">
      <c r="B1413" s="226" t="s">
        <v>45</v>
      </c>
      <c r="C1413" s="227">
        <f t="shared" si="390"/>
        <v>55093</v>
      </c>
      <c r="D1413" s="228">
        <f t="shared" si="391"/>
        <v>708</v>
      </c>
      <c r="E1413" s="229">
        <f t="shared" si="392"/>
        <v>55801</v>
      </c>
      <c r="F1413" s="230">
        <f t="shared" si="393"/>
        <v>54792</v>
      </c>
      <c r="G1413" s="228">
        <f t="shared" si="394"/>
        <v>234</v>
      </c>
      <c r="H1413" s="231">
        <f t="shared" si="395"/>
        <v>55026</v>
      </c>
      <c r="I1413" s="261">
        <f t="shared" si="399"/>
        <v>99.5</v>
      </c>
      <c r="J1413" s="237">
        <f t="shared" si="400"/>
        <v>33.1</v>
      </c>
      <c r="K1413" s="262">
        <f t="shared" si="401"/>
        <v>98.6</v>
      </c>
      <c r="L1413" s="226" t="s">
        <v>45</v>
      </c>
      <c r="N1413" s="213">
        <v>55093</v>
      </c>
      <c r="O1413" s="213">
        <v>708</v>
      </c>
      <c r="P1413" s="213">
        <v>55801</v>
      </c>
      <c r="Q1413" s="213">
        <v>54792</v>
      </c>
      <c r="R1413" s="213">
        <v>234</v>
      </c>
      <c r="S1413" s="213">
        <v>55026</v>
      </c>
    </row>
    <row r="1414" spans="2:19">
      <c r="B1414" s="226" t="s">
        <v>46</v>
      </c>
      <c r="C1414" s="227">
        <f t="shared" si="390"/>
        <v>0</v>
      </c>
      <c r="D1414" s="228">
        <f t="shared" si="391"/>
        <v>0</v>
      </c>
      <c r="E1414" s="229">
        <f t="shared" si="392"/>
        <v>0</v>
      </c>
      <c r="F1414" s="230">
        <f t="shared" si="393"/>
        <v>0</v>
      </c>
      <c r="G1414" s="228">
        <f t="shared" si="394"/>
        <v>0</v>
      </c>
      <c r="H1414" s="231">
        <f t="shared" si="395"/>
        <v>0</v>
      </c>
      <c r="I1414" s="261" t="str">
        <f t="shared" si="399"/>
        <v>0</v>
      </c>
      <c r="J1414" s="237" t="str">
        <f t="shared" si="400"/>
        <v>0</v>
      </c>
      <c r="K1414" s="262" t="str">
        <f t="shared" si="401"/>
        <v>0</v>
      </c>
      <c r="L1414" s="226" t="s">
        <v>46</v>
      </c>
      <c r="N1414" s="213">
        <v>0</v>
      </c>
      <c r="O1414" s="213">
        <v>0</v>
      </c>
      <c r="P1414" s="213">
        <v>0</v>
      </c>
      <c r="Q1414" s="213">
        <v>0</v>
      </c>
      <c r="R1414" s="213">
        <v>0</v>
      </c>
      <c r="S1414" s="213">
        <v>0</v>
      </c>
    </row>
    <row r="1415" spans="2:19">
      <c r="B1415" s="226" t="s">
        <v>47</v>
      </c>
      <c r="C1415" s="227">
        <f t="shared" si="390"/>
        <v>0</v>
      </c>
      <c r="D1415" s="228">
        <f t="shared" si="391"/>
        <v>0</v>
      </c>
      <c r="E1415" s="229">
        <f t="shared" si="392"/>
        <v>0</v>
      </c>
      <c r="F1415" s="230">
        <f t="shared" si="393"/>
        <v>0</v>
      </c>
      <c r="G1415" s="228">
        <f t="shared" si="394"/>
        <v>0</v>
      </c>
      <c r="H1415" s="231">
        <f t="shared" si="395"/>
        <v>0</v>
      </c>
      <c r="I1415" s="261" t="str">
        <f t="shared" si="399"/>
        <v>0</v>
      </c>
      <c r="J1415" s="237" t="str">
        <f t="shared" si="400"/>
        <v>0</v>
      </c>
      <c r="K1415" s="262" t="str">
        <f t="shared" si="401"/>
        <v>0</v>
      </c>
      <c r="L1415" s="226" t="s">
        <v>47</v>
      </c>
      <c r="N1415" s="213">
        <v>0</v>
      </c>
      <c r="O1415" s="213">
        <v>0</v>
      </c>
      <c r="P1415" s="213">
        <v>0</v>
      </c>
      <c r="Q1415" s="213">
        <v>0</v>
      </c>
      <c r="R1415" s="213">
        <v>0</v>
      </c>
      <c r="S1415" s="213">
        <v>0</v>
      </c>
    </row>
    <row r="1416" spans="2:19">
      <c r="B1416" s="226" t="s">
        <v>48</v>
      </c>
      <c r="C1416" s="227">
        <f t="shared" si="390"/>
        <v>0</v>
      </c>
      <c r="D1416" s="228">
        <f t="shared" si="391"/>
        <v>0</v>
      </c>
      <c r="E1416" s="229">
        <f t="shared" si="392"/>
        <v>0</v>
      </c>
      <c r="F1416" s="230">
        <f t="shared" si="393"/>
        <v>0</v>
      </c>
      <c r="G1416" s="228">
        <f t="shared" si="394"/>
        <v>0</v>
      </c>
      <c r="H1416" s="231">
        <f t="shared" si="395"/>
        <v>0</v>
      </c>
      <c r="I1416" s="261" t="str">
        <f t="shared" si="399"/>
        <v>0</v>
      </c>
      <c r="J1416" s="237" t="str">
        <f t="shared" si="400"/>
        <v>0</v>
      </c>
      <c r="K1416" s="262" t="str">
        <f t="shared" si="401"/>
        <v>0</v>
      </c>
      <c r="L1416" s="226" t="s">
        <v>48</v>
      </c>
      <c r="N1416" s="213">
        <v>0</v>
      </c>
      <c r="O1416" s="213">
        <v>0</v>
      </c>
      <c r="P1416" s="213">
        <v>0</v>
      </c>
      <c r="Q1416" s="213">
        <v>0</v>
      </c>
      <c r="R1416" s="213">
        <v>0</v>
      </c>
      <c r="S1416" s="213">
        <v>0</v>
      </c>
    </row>
    <row r="1417" spans="2:19">
      <c r="B1417" s="226" t="s">
        <v>49</v>
      </c>
      <c r="C1417" s="227">
        <f t="shared" si="390"/>
        <v>73074</v>
      </c>
      <c r="D1417" s="228">
        <f t="shared" si="391"/>
        <v>1138</v>
      </c>
      <c r="E1417" s="229">
        <f t="shared" si="392"/>
        <v>74212</v>
      </c>
      <c r="F1417" s="230">
        <f t="shared" si="393"/>
        <v>72737</v>
      </c>
      <c r="G1417" s="228">
        <f t="shared" si="394"/>
        <v>371</v>
      </c>
      <c r="H1417" s="231">
        <f t="shared" si="395"/>
        <v>73108</v>
      </c>
      <c r="I1417" s="261">
        <f t="shared" si="399"/>
        <v>99.5</v>
      </c>
      <c r="J1417" s="237">
        <f t="shared" si="400"/>
        <v>32.6</v>
      </c>
      <c r="K1417" s="262">
        <f t="shared" si="401"/>
        <v>98.5</v>
      </c>
      <c r="L1417" s="226" t="s">
        <v>49</v>
      </c>
      <c r="N1417" s="213">
        <v>73074</v>
      </c>
      <c r="O1417" s="213">
        <v>1138</v>
      </c>
      <c r="P1417" s="213">
        <v>74212</v>
      </c>
      <c r="Q1417" s="213">
        <v>72737</v>
      </c>
      <c r="R1417" s="213">
        <v>371</v>
      </c>
      <c r="S1417" s="213">
        <v>73108</v>
      </c>
    </row>
    <row r="1418" spans="2:19">
      <c r="B1418" s="226" t="s">
        <v>50</v>
      </c>
      <c r="C1418" s="227">
        <f t="shared" si="390"/>
        <v>0</v>
      </c>
      <c r="D1418" s="228">
        <f t="shared" si="391"/>
        <v>0</v>
      </c>
      <c r="E1418" s="229">
        <f t="shared" si="392"/>
        <v>0</v>
      </c>
      <c r="F1418" s="230">
        <f t="shared" si="393"/>
        <v>0</v>
      </c>
      <c r="G1418" s="228">
        <f t="shared" si="394"/>
        <v>0</v>
      </c>
      <c r="H1418" s="231">
        <f t="shared" si="395"/>
        <v>0</v>
      </c>
      <c r="I1418" s="261" t="str">
        <f t="shared" si="399"/>
        <v>0</v>
      </c>
      <c r="J1418" s="237" t="str">
        <f t="shared" si="400"/>
        <v>0</v>
      </c>
      <c r="K1418" s="262" t="str">
        <f t="shared" si="401"/>
        <v>0</v>
      </c>
      <c r="L1418" s="226" t="s">
        <v>50</v>
      </c>
      <c r="N1418" s="213">
        <v>0</v>
      </c>
      <c r="O1418" s="213">
        <v>0</v>
      </c>
      <c r="P1418" s="213">
        <v>0</v>
      </c>
      <c r="Q1418" s="213">
        <v>0</v>
      </c>
      <c r="R1418" s="213">
        <v>0</v>
      </c>
      <c r="S1418" s="213">
        <v>0</v>
      </c>
    </row>
    <row r="1419" spans="2:19">
      <c r="B1419" s="226" t="s">
        <v>51</v>
      </c>
      <c r="C1419" s="227">
        <f t="shared" si="390"/>
        <v>0</v>
      </c>
      <c r="D1419" s="228">
        <f t="shared" si="391"/>
        <v>0</v>
      </c>
      <c r="E1419" s="229">
        <f t="shared" si="392"/>
        <v>0</v>
      </c>
      <c r="F1419" s="230">
        <f t="shared" si="393"/>
        <v>0</v>
      </c>
      <c r="G1419" s="228">
        <f t="shared" si="394"/>
        <v>0</v>
      </c>
      <c r="H1419" s="231">
        <f t="shared" si="395"/>
        <v>0</v>
      </c>
      <c r="I1419" s="261" t="str">
        <f t="shared" si="399"/>
        <v>0</v>
      </c>
      <c r="J1419" s="237" t="str">
        <f t="shared" si="400"/>
        <v>0</v>
      </c>
      <c r="K1419" s="262" t="str">
        <f t="shared" si="401"/>
        <v>0</v>
      </c>
      <c r="L1419" s="226" t="s">
        <v>51</v>
      </c>
      <c r="N1419" s="213">
        <v>0</v>
      </c>
      <c r="O1419" s="213">
        <v>0</v>
      </c>
      <c r="P1419" s="213">
        <v>0</v>
      </c>
      <c r="Q1419" s="213">
        <v>0</v>
      </c>
      <c r="R1419" s="213">
        <v>0</v>
      </c>
      <c r="S1419" s="213">
        <v>0</v>
      </c>
    </row>
    <row r="1420" spans="2:19">
      <c r="B1420" s="226" t="s">
        <v>52</v>
      </c>
      <c r="C1420" s="227">
        <f t="shared" si="390"/>
        <v>0</v>
      </c>
      <c r="D1420" s="228">
        <f t="shared" si="391"/>
        <v>0</v>
      </c>
      <c r="E1420" s="229">
        <f t="shared" si="392"/>
        <v>0</v>
      </c>
      <c r="F1420" s="230">
        <f t="shared" si="393"/>
        <v>0</v>
      </c>
      <c r="G1420" s="228">
        <f t="shared" si="394"/>
        <v>0</v>
      </c>
      <c r="H1420" s="231">
        <f t="shared" si="395"/>
        <v>0</v>
      </c>
      <c r="I1420" s="261" t="str">
        <f t="shared" si="399"/>
        <v>0</v>
      </c>
      <c r="J1420" s="237" t="str">
        <f t="shared" si="400"/>
        <v>0</v>
      </c>
      <c r="K1420" s="262" t="str">
        <f t="shared" si="401"/>
        <v>0</v>
      </c>
      <c r="L1420" s="226" t="s">
        <v>52</v>
      </c>
      <c r="N1420" s="213">
        <v>0</v>
      </c>
      <c r="O1420" s="213">
        <v>0</v>
      </c>
      <c r="P1420" s="213">
        <v>0</v>
      </c>
      <c r="Q1420" s="213">
        <v>0</v>
      </c>
      <c r="R1420" s="213">
        <v>0</v>
      </c>
      <c r="S1420" s="213">
        <v>0</v>
      </c>
    </row>
    <row r="1421" spans="2:19">
      <c r="B1421" s="226" t="s">
        <v>53</v>
      </c>
      <c r="C1421" s="227">
        <f t="shared" si="390"/>
        <v>0</v>
      </c>
      <c r="D1421" s="228">
        <f t="shared" si="391"/>
        <v>0</v>
      </c>
      <c r="E1421" s="229">
        <f t="shared" si="392"/>
        <v>0</v>
      </c>
      <c r="F1421" s="230">
        <f t="shared" si="393"/>
        <v>0</v>
      </c>
      <c r="G1421" s="228">
        <f t="shared" si="394"/>
        <v>0</v>
      </c>
      <c r="H1421" s="231">
        <f t="shared" si="395"/>
        <v>0</v>
      </c>
      <c r="I1421" s="261" t="str">
        <f t="shared" si="399"/>
        <v>0</v>
      </c>
      <c r="J1421" s="237" t="str">
        <f t="shared" si="400"/>
        <v>0</v>
      </c>
      <c r="K1421" s="262" t="str">
        <f t="shared" si="401"/>
        <v>0</v>
      </c>
      <c r="L1421" s="226" t="s">
        <v>53</v>
      </c>
      <c r="N1421" s="213">
        <v>0</v>
      </c>
      <c r="O1421" s="213">
        <v>0</v>
      </c>
      <c r="P1421" s="213">
        <v>0</v>
      </c>
      <c r="Q1421" s="213">
        <v>0</v>
      </c>
      <c r="R1421" s="213">
        <v>0</v>
      </c>
      <c r="S1421" s="213">
        <v>0</v>
      </c>
    </row>
    <row r="1422" spans="2:19">
      <c r="B1422" s="226" t="s">
        <v>54</v>
      </c>
      <c r="C1422" s="227">
        <f t="shared" si="390"/>
        <v>0</v>
      </c>
      <c r="D1422" s="228">
        <f t="shared" si="391"/>
        <v>0</v>
      </c>
      <c r="E1422" s="229">
        <f t="shared" si="392"/>
        <v>0</v>
      </c>
      <c r="F1422" s="230">
        <f t="shared" si="393"/>
        <v>0</v>
      </c>
      <c r="G1422" s="228">
        <f t="shared" si="394"/>
        <v>0</v>
      </c>
      <c r="H1422" s="231">
        <f t="shared" si="395"/>
        <v>0</v>
      </c>
      <c r="I1422" s="261" t="str">
        <f t="shared" si="399"/>
        <v>0</v>
      </c>
      <c r="J1422" s="237" t="str">
        <f t="shared" si="400"/>
        <v>0</v>
      </c>
      <c r="K1422" s="262" t="str">
        <f t="shared" si="401"/>
        <v>0</v>
      </c>
      <c r="L1422" s="226" t="s">
        <v>54</v>
      </c>
      <c r="N1422" s="213">
        <v>0</v>
      </c>
      <c r="O1422" s="213">
        <v>0</v>
      </c>
      <c r="P1422" s="213">
        <v>0</v>
      </c>
      <c r="Q1422" s="213">
        <v>0</v>
      </c>
      <c r="R1422" s="213">
        <v>0</v>
      </c>
      <c r="S1422" s="213">
        <v>0</v>
      </c>
    </row>
    <row r="1423" spans="2:19">
      <c r="B1423" s="226" t="s">
        <v>55</v>
      </c>
      <c r="C1423" s="227">
        <f t="shared" si="390"/>
        <v>91030</v>
      </c>
      <c r="D1423" s="228">
        <f t="shared" si="391"/>
        <v>67</v>
      </c>
      <c r="E1423" s="229">
        <f t="shared" si="392"/>
        <v>91097</v>
      </c>
      <c r="F1423" s="230">
        <f t="shared" si="393"/>
        <v>90991</v>
      </c>
      <c r="G1423" s="228">
        <f t="shared" si="394"/>
        <v>1</v>
      </c>
      <c r="H1423" s="231">
        <f t="shared" si="395"/>
        <v>90992</v>
      </c>
      <c r="I1423" s="261">
        <f t="shared" si="399"/>
        <v>100</v>
      </c>
      <c r="J1423" s="237">
        <f t="shared" si="400"/>
        <v>1.5</v>
      </c>
      <c r="K1423" s="262">
        <f t="shared" si="401"/>
        <v>99.9</v>
      </c>
      <c r="L1423" s="226" t="s">
        <v>55</v>
      </c>
      <c r="N1423" s="213">
        <v>91030</v>
      </c>
      <c r="O1423" s="213">
        <v>67</v>
      </c>
      <c r="P1423" s="213">
        <v>91097</v>
      </c>
      <c r="Q1423" s="213">
        <v>90991</v>
      </c>
      <c r="R1423" s="213">
        <v>1</v>
      </c>
      <c r="S1423" s="213">
        <v>90992</v>
      </c>
    </row>
    <row r="1424" spans="2:19">
      <c r="B1424" s="226" t="s">
        <v>56</v>
      </c>
      <c r="C1424" s="227">
        <f t="shared" si="390"/>
        <v>0</v>
      </c>
      <c r="D1424" s="228">
        <f t="shared" si="391"/>
        <v>0</v>
      </c>
      <c r="E1424" s="229">
        <f t="shared" si="392"/>
        <v>0</v>
      </c>
      <c r="F1424" s="230">
        <f t="shared" si="393"/>
        <v>0</v>
      </c>
      <c r="G1424" s="228">
        <f t="shared" si="394"/>
        <v>0</v>
      </c>
      <c r="H1424" s="231">
        <f t="shared" si="395"/>
        <v>0</v>
      </c>
      <c r="I1424" s="261" t="str">
        <f t="shared" si="399"/>
        <v>0</v>
      </c>
      <c r="J1424" s="237" t="str">
        <f t="shared" si="400"/>
        <v>0</v>
      </c>
      <c r="K1424" s="262" t="str">
        <f t="shared" si="401"/>
        <v>0</v>
      </c>
      <c r="L1424" s="226" t="s">
        <v>56</v>
      </c>
      <c r="N1424" s="213">
        <v>0</v>
      </c>
      <c r="O1424" s="213">
        <v>0</v>
      </c>
      <c r="P1424" s="213">
        <v>0</v>
      </c>
      <c r="Q1424" s="213">
        <v>0</v>
      </c>
      <c r="R1424" s="213">
        <v>0</v>
      </c>
      <c r="S1424" s="213">
        <v>0</v>
      </c>
    </row>
    <row r="1425" spans="2:19">
      <c r="B1425" s="226" t="s">
        <v>57</v>
      </c>
      <c r="C1425" s="227">
        <f t="shared" si="390"/>
        <v>0</v>
      </c>
      <c r="D1425" s="228">
        <f t="shared" si="391"/>
        <v>0</v>
      </c>
      <c r="E1425" s="229">
        <f t="shared" si="392"/>
        <v>0</v>
      </c>
      <c r="F1425" s="230">
        <f t="shared" si="393"/>
        <v>0</v>
      </c>
      <c r="G1425" s="228">
        <f t="shared" si="394"/>
        <v>0</v>
      </c>
      <c r="H1425" s="231">
        <f t="shared" si="395"/>
        <v>0</v>
      </c>
      <c r="I1425" s="261" t="str">
        <f t="shared" si="399"/>
        <v>0</v>
      </c>
      <c r="J1425" s="237" t="str">
        <f t="shared" si="400"/>
        <v>0</v>
      </c>
      <c r="K1425" s="262" t="str">
        <f t="shared" si="401"/>
        <v>0</v>
      </c>
      <c r="L1425" s="226" t="s">
        <v>57</v>
      </c>
      <c r="N1425" s="213">
        <v>0</v>
      </c>
      <c r="O1425" s="213">
        <v>0</v>
      </c>
      <c r="P1425" s="213">
        <v>0</v>
      </c>
      <c r="Q1425" s="213">
        <v>0</v>
      </c>
      <c r="R1425" s="213">
        <v>0</v>
      </c>
      <c r="S1425" s="213">
        <v>0</v>
      </c>
    </row>
    <row r="1426" spans="2:19">
      <c r="B1426" s="226" t="s">
        <v>58</v>
      </c>
      <c r="C1426" s="227">
        <f t="shared" si="390"/>
        <v>0</v>
      </c>
      <c r="D1426" s="228">
        <f t="shared" si="391"/>
        <v>0</v>
      </c>
      <c r="E1426" s="229">
        <f t="shared" si="392"/>
        <v>0</v>
      </c>
      <c r="F1426" s="230">
        <f t="shared" si="393"/>
        <v>0</v>
      </c>
      <c r="G1426" s="228">
        <f t="shared" si="394"/>
        <v>0</v>
      </c>
      <c r="H1426" s="231">
        <f t="shared" si="395"/>
        <v>0</v>
      </c>
      <c r="I1426" s="261" t="str">
        <f t="shared" si="399"/>
        <v>0</v>
      </c>
      <c r="J1426" s="237" t="str">
        <f t="shared" si="400"/>
        <v>0</v>
      </c>
      <c r="K1426" s="262" t="str">
        <f t="shared" si="401"/>
        <v>0</v>
      </c>
      <c r="L1426" s="226" t="s">
        <v>58</v>
      </c>
      <c r="N1426" s="213">
        <v>0</v>
      </c>
      <c r="O1426" s="213">
        <v>0</v>
      </c>
      <c r="P1426" s="213">
        <v>0</v>
      </c>
      <c r="Q1426" s="213">
        <v>0</v>
      </c>
      <c r="R1426" s="213">
        <v>0</v>
      </c>
      <c r="S1426" s="213">
        <v>0</v>
      </c>
    </row>
    <row r="1427" spans="2:19">
      <c r="B1427" s="226" t="s">
        <v>59</v>
      </c>
      <c r="C1427" s="227">
        <f t="shared" si="390"/>
        <v>0</v>
      </c>
      <c r="D1427" s="228">
        <f t="shared" si="391"/>
        <v>0</v>
      </c>
      <c r="E1427" s="229">
        <f t="shared" si="392"/>
        <v>0</v>
      </c>
      <c r="F1427" s="230">
        <f t="shared" si="393"/>
        <v>0</v>
      </c>
      <c r="G1427" s="228">
        <f t="shared" si="394"/>
        <v>0</v>
      </c>
      <c r="H1427" s="231">
        <f t="shared" si="395"/>
        <v>0</v>
      </c>
      <c r="I1427" s="261" t="str">
        <f t="shared" si="399"/>
        <v>0</v>
      </c>
      <c r="J1427" s="237" t="str">
        <f t="shared" si="400"/>
        <v>0</v>
      </c>
      <c r="K1427" s="262" t="str">
        <f t="shared" si="401"/>
        <v>0</v>
      </c>
      <c r="L1427" s="226" t="s">
        <v>59</v>
      </c>
      <c r="N1427" s="213">
        <v>0</v>
      </c>
      <c r="O1427" s="213">
        <v>0</v>
      </c>
      <c r="P1427" s="213">
        <v>0</v>
      </c>
      <c r="Q1427" s="213">
        <v>0</v>
      </c>
      <c r="R1427" s="213">
        <v>0</v>
      </c>
      <c r="S1427" s="213">
        <v>0</v>
      </c>
    </row>
    <row r="1428" spans="2:19">
      <c r="B1428" s="226" t="s">
        <v>60</v>
      </c>
      <c r="C1428" s="227">
        <f t="shared" si="390"/>
        <v>0</v>
      </c>
      <c r="D1428" s="228">
        <f t="shared" si="391"/>
        <v>0</v>
      </c>
      <c r="E1428" s="229">
        <f t="shared" si="392"/>
        <v>0</v>
      </c>
      <c r="F1428" s="230">
        <f t="shared" si="393"/>
        <v>0</v>
      </c>
      <c r="G1428" s="228">
        <f t="shared" si="394"/>
        <v>0</v>
      </c>
      <c r="H1428" s="231">
        <f t="shared" si="395"/>
        <v>0</v>
      </c>
      <c r="I1428" s="261" t="str">
        <f t="shared" si="399"/>
        <v>0</v>
      </c>
      <c r="J1428" s="237" t="str">
        <f t="shared" si="400"/>
        <v>0</v>
      </c>
      <c r="K1428" s="262" t="str">
        <f t="shared" si="401"/>
        <v>0</v>
      </c>
      <c r="L1428" s="226" t="s">
        <v>60</v>
      </c>
      <c r="N1428" s="213">
        <v>0</v>
      </c>
      <c r="O1428" s="213">
        <v>0</v>
      </c>
      <c r="P1428" s="213">
        <v>0</v>
      </c>
      <c r="Q1428" s="213">
        <v>0</v>
      </c>
      <c r="R1428" s="213">
        <v>0</v>
      </c>
      <c r="S1428" s="213">
        <v>0</v>
      </c>
    </row>
    <row r="1429" spans="2:19">
      <c r="B1429" s="226" t="s">
        <v>61</v>
      </c>
      <c r="C1429" s="227">
        <f t="shared" si="390"/>
        <v>0</v>
      </c>
      <c r="D1429" s="228">
        <f t="shared" si="391"/>
        <v>0</v>
      </c>
      <c r="E1429" s="229">
        <f t="shared" si="392"/>
        <v>0</v>
      </c>
      <c r="F1429" s="230">
        <f t="shared" si="393"/>
        <v>0</v>
      </c>
      <c r="G1429" s="228">
        <f t="shared" si="394"/>
        <v>0</v>
      </c>
      <c r="H1429" s="231">
        <f t="shared" si="395"/>
        <v>0</v>
      </c>
      <c r="I1429" s="261" t="str">
        <f t="shared" si="399"/>
        <v>0</v>
      </c>
      <c r="J1429" s="237" t="str">
        <f t="shared" si="400"/>
        <v>0</v>
      </c>
      <c r="K1429" s="262" t="str">
        <f t="shared" si="401"/>
        <v>0</v>
      </c>
      <c r="L1429" s="226" t="s">
        <v>61</v>
      </c>
      <c r="N1429" s="213">
        <v>0</v>
      </c>
      <c r="O1429" s="213">
        <v>0</v>
      </c>
      <c r="P1429" s="213">
        <v>0</v>
      </c>
      <c r="Q1429" s="213">
        <v>0</v>
      </c>
      <c r="R1429" s="213">
        <v>0</v>
      </c>
      <c r="S1429" s="213">
        <v>0</v>
      </c>
    </row>
    <row r="1430" spans="2:19">
      <c r="B1430" s="226" t="s">
        <v>62</v>
      </c>
      <c r="C1430" s="227">
        <f t="shared" si="390"/>
        <v>0</v>
      </c>
      <c r="D1430" s="228">
        <f t="shared" si="391"/>
        <v>0</v>
      </c>
      <c r="E1430" s="229">
        <f t="shared" si="392"/>
        <v>0</v>
      </c>
      <c r="F1430" s="230">
        <f t="shared" si="393"/>
        <v>0</v>
      </c>
      <c r="G1430" s="228">
        <f t="shared" si="394"/>
        <v>0</v>
      </c>
      <c r="H1430" s="231">
        <f t="shared" si="395"/>
        <v>0</v>
      </c>
      <c r="I1430" s="261" t="str">
        <f t="shared" si="399"/>
        <v>0</v>
      </c>
      <c r="J1430" s="237" t="str">
        <f t="shared" si="400"/>
        <v>0</v>
      </c>
      <c r="K1430" s="262" t="str">
        <f t="shared" si="401"/>
        <v>0</v>
      </c>
      <c r="L1430" s="226" t="s">
        <v>62</v>
      </c>
      <c r="N1430" s="213">
        <v>0</v>
      </c>
      <c r="O1430" s="213">
        <v>0</v>
      </c>
      <c r="P1430" s="213">
        <v>0</v>
      </c>
      <c r="Q1430" s="213">
        <v>0</v>
      </c>
      <c r="R1430" s="213">
        <v>0</v>
      </c>
      <c r="S1430" s="213">
        <v>0</v>
      </c>
    </row>
    <row r="1431" spans="2:19">
      <c r="B1431" s="226" t="s">
        <v>63</v>
      </c>
      <c r="C1431" s="227">
        <f t="shared" si="390"/>
        <v>0</v>
      </c>
      <c r="D1431" s="228">
        <f t="shared" si="391"/>
        <v>0</v>
      </c>
      <c r="E1431" s="229">
        <f t="shared" si="392"/>
        <v>0</v>
      </c>
      <c r="F1431" s="230">
        <f t="shared" si="393"/>
        <v>0</v>
      </c>
      <c r="G1431" s="228">
        <f t="shared" si="394"/>
        <v>0</v>
      </c>
      <c r="H1431" s="231">
        <f t="shared" si="395"/>
        <v>0</v>
      </c>
      <c r="I1431" s="261" t="str">
        <f t="shared" si="399"/>
        <v>0</v>
      </c>
      <c r="J1431" s="237" t="str">
        <f t="shared" si="400"/>
        <v>0</v>
      </c>
      <c r="K1431" s="262" t="str">
        <f t="shared" si="401"/>
        <v>0</v>
      </c>
      <c r="L1431" s="226" t="s">
        <v>63</v>
      </c>
      <c r="N1431" s="213">
        <v>0</v>
      </c>
      <c r="O1431" s="213">
        <v>0</v>
      </c>
      <c r="P1431" s="213">
        <v>0</v>
      </c>
      <c r="Q1431" s="213">
        <v>0</v>
      </c>
      <c r="R1431" s="213">
        <v>0</v>
      </c>
      <c r="S1431" s="213">
        <v>0</v>
      </c>
    </row>
    <row r="1432" spans="2:19">
      <c r="B1432" s="226" t="s">
        <v>64</v>
      </c>
      <c r="C1432" s="227">
        <f t="shared" si="390"/>
        <v>0</v>
      </c>
      <c r="D1432" s="228">
        <f t="shared" si="391"/>
        <v>0</v>
      </c>
      <c r="E1432" s="229">
        <f t="shared" si="392"/>
        <v>0</v>
      </c>
      <c r="F1432" s="230">
        <f t="shared" si="393"/>
        <v>0</v>
      </c>
      <c r="G1432" s="228">
        <f t="shared" si="394"/>
        <v>0</v>
      </c>
      <c r="H1432" s="231">
        <f t="shared" si="395"/>
        <v>0</v>
      </c>
      <c r="I1432" s="261" t="str">
        <f t="shared" si="399"/>
        <v>0</v>
      </c>
      <c r="J1432" s="237" t="str">
        <f t="shared" si="400"/>
        <v>0</v>
      </c>
      <c r="K1432" s="262" t="str">
        <f t="shared" si="401"/>
        <v>0</v>
      </c>
      <c r="L1432" s="226" t="s">
        <v>64</v>
      </c>
      <c r="N1432" s="213">
        <v>0</v>
      </c>
      <c r="O1432" s="213">
        <v>0</v>
      </c>
      <c r="P1432" s="213">
        <v>0</v>
      </c>
      <c r="Q1432" s="213">
        <v>0</v>
      </c>
      <c r="R1432" s="213">
        <v>0</v>
      </c>
      <c r="S1432" s="213">
        <v>0</v>
      </c>
    </row>
    <row r="1433" spans="2:19">
      <c r="B1433" s="226" t="s">
        <v>65</v>
      </c>
      <c r="C1433" s="227">
        <f t="shared" si="390"/>
        <v>0</v>
      </c>
      <c r="D1433" s="228">
        <f t="shared" si="391"/>
        <v>0</v>
      </c>
      <c r="E1433" s="229">
        <f t="shared" si="392"/>
        <v>0</v>
      </c>
      <c r="F1433" s="230">
        <f t="shared" si="393"/>
        <v>0</v>
      </c>
      <c r="G1433" s="228">
        <f t="shared" si="394"/>
        <v>0</v>
      </c>
      <c r="H1433" s="231">
        <f t="shared" si="395"/>
        <v>0</v>
      </c>
      <c r="I1433" s="261" t="str">
        <f t="shared" si="399"/>
        <v>0</v>
      </c>
      <c r="J1433" s="237" t="str">
        <f t="shared" si="400"/>
        <v>0</v>
      </c>
      <c r="K1433" s="262" t="str">
        <f t="shared" si="401"/>
        <v>0</v>
      </c>
      <c r="L1433" s="226" t="s">
        <v>65</v>
      </c>
      <c r="N1433" s="213">
        <v>0</v>
      </c>
      <c r="O1433" s="213">
        <v>0</v>
      </c>
      <c r="P1433" s="213">
        <v>0</v>
      </c>
      <c r="Q1433" s="213">
        <v>0</v>
      </c>
      <c r="R1433" s="213">
        <v>0</v>
      </c>
      <c r="S1433" s="213">
        <v>0</v>
      </c>
    </row>
    <row r="1434" spans="2:19">
      <c r="B1434" s="226" t="s">
        <v>66</v>
      </c>
      <c r="C1434" s="227">
        <f t="shared" si="390"/>
        <v>0</v>
      </c>
      <c r="D1434" s="236">
        <f t="shared" si="391"/>
        <v>0</v>
      </c>
      <c r="E1434" s="229">
        <f t="shared" si="392"/>
        <v>0</v>
      </c>
      <c r="F1434" s="230">
        <f t="shared" si="393"/>
        <v>0</v>
      </c>
      <c r="G1434" s="236">
        <f t="shared" si="394"/>
        <v>0</v>
      </c>
      <c r="H1434" s="231">
        <f t="shared" si="395"/>
        <v>0</v>
      </c>
      <c r="I1434" s="261" t="str">
        <f t="shared" si="399"/>
        <v>0</v>
      </c>
      <c r="J1434" s="237" t="str">
        <f t="shared" si="400"/>
        <v>0</v>
      </c>
      <c r="K1434" s="262" t="str">
        <f t="shared" si="401"/>
        <v>0</v>
      </c>
      <c r="L1434" s="226" t="s">
        <v>66</v>
      </c>
      <c r="N1434" s="213">
        <v>0</v>
      </c>
      <c r="O1434" s="213">
        <v>0</v>
      </c>
      <c r="P1434" s="213">
        <v>0</v>
      </c>
      <c r="Q1434" s="213">
        <v>0</v>
      </c>
      <c r="R1434" s="213">
        <v>0</v>
      </c>
      <c r="S1434" s="213">
        <v>0</v>
      </c>
    </row>
    <row r="1435" spans="2:19">
      <c r="B1435" s="226" t="s">
        <v>67</v>
      </c>
      <c r="C1435" s="227">
        <f t="shared" si="390"/>
        <v>0</v>
      </c>
      <c r="D1435" s="228">
        <f t="shared" si="391"/>
        <v>0</v>
      </c>
      <c r="E1435" s="229">
        <f t="shared" si="392"/>
        <v>0</v>
      </c>
      <c r="F1435" s="230">
        <f t="shared" si="393"/>
        <v>0</v>
      </c>
      <c r="G1435" s="228">
        <f t="shared" si="394"/>
        <v>0</v>
      </c>
      <c r="H1435" s="231">
        <f t="shared" si="395"/>
        <v>0</v>
      </c>
      <c r="I1435" s="261" t="str">
        <f t="shared" si="399"/>
        <v>0</v>
      </c>
      <c r="J1435" s="237" t="str">
        <f t="shared" si="400"/>
        <v>0</v>
      </c>
      <c r="K1435" s="262" t="str">
        <f t="shared" si="401"/>
        <v>0</v>
      </c>
      <c r="L1435" s="226" t="s">
        <v>67</v>
      </c>
      <c r="N1435" s="213">
        <v>0</v>
      </c>
      <c r="O1435" s="213">
        <v>0</v>
      </c>
      <c r="P1435" s="213">
        <v>0</v>
      </c>
      <c r="Q1435" s="213">
        <v>0</v>
      </c>
      <c r="R1435" s="213">
        <v>0</v>
      </c>
      <c r="S1435" s="213">
        <v>0</v>
      </c>
    </row>
    <row r="1436" spans="2:19">
      <c r="B1436" s="238" t="s">
        <v>68</v>
      </c>
      <c r="C1436" s="239">
        <f t="shared" si="390"/>
        <v>0</v>
      </c>
      <c r="D1436" s="240">
        <f t="shared" si="391"/>
        <v>0</v>
      </c>
      <c r="E1436" s="241">
        <f t="shared" si="392"/>
        <v>0</v>
      </c>
      <c r="F1436" s="242">
        <f t="shared" si="393"/>
        <v>0</v>
      </c>
      <c r="G1436" s="240">
        <f t="shared" si="394"/>
        <v>0</v>
      </c>
      <c r="H1436" s="243">
        <f t="shared" si="395"/>
        <v>0</v>
      </c>
      <c r="I1436" s="261" t="str">
        <f t="shared" si="399"/>
        <v>0</v>
      </c>
      <c r="J1436" s="237" t="str">
        <f t="shared" si="400"/>
        <v>0</v>
      </c>
      <c r="K1436" s="262" t="str">
        <f t="shared" si="401"/>
        <v>0</v>
      </c>
      <c r="L1436" s="238" t="s">
        <v>68</v>
      </c>
      <c r="N1436" s="213">
        <v>0</v>
      </c>
      <c r="O1436" s="213">
        <v>0</v>
      </c>
      <c r="P1436" s="213">
        <v>0</v>
      </c>
      <c r="Q1436" s="213">
        <v>0</v>
      </c>
      <c r="R1436" s="213">
        <v>0</v>
      </c>
      <c r="S1436" s="213">
        <v>0</v>
      </c>
    </row>
    <row r="1437" spans="2:19" ht="15.75" customHeight="1">
      <c r="B1437" s="247" t="s">
        <v>70</v>
      </c>
      <c r="C1437" s="248">
        <f t="shared" ref="C1437:H1437" si="402">SUM(C1398:C1409)</f>
        <v>3806642</v>
      </c>
      <c r="D1437" s="249">
        <f t="shared" si="402"/>
        <v>99196</v>
      </c>
      <c r="E1437" s="250">
        <f t="shared" si="402"/>
        <v>3905838</v>
      </c>
      <c r="F1437" s="251">
        <f t="shared" si="402"/>
        <v>3784514</v>
      </c>
      <c r="G1437" s="249">
        <f t="shared" si="402"/>
        <v>24546</v>
      </c>
      <c r="H1437" s="252">
        <f t="shared" si="402"/>
        <v>3809060</v>
      </c>
      <c r="I1437" s="274">
        <f t="shared" ref="I1437:I1439" si="403">IF(C1437=0,"",ROUND(F1437/C1437*100,1))</f>
        <v>99.4</v>
      </c>
      <c r="J1437" s="275">
        <f t="shared" ref="J1437:J1439" si="404">IF(D1437=0,"",ROUND(G1437/D1437*100,1))</f>
        <v>24.7</v>
      </c>
      <c r="K1437" s="276">
        <f>IF(E1437=0,"",ROUND(H1437/E1437*100,1))</f>
        <v>97.5</v>
      </c>
      <c r="L1437" s="247" t="s">
        <v>70</v>
      </c>
      <c r="N1437" s="213">
        <v>3806642</v>
      </c>
      <c r="O1437" s="213">
        <v>99196</v>
      </c>
      <c r="P1437" s="213">
        <v>3905838</v>
      </c>
      <c r="Q1437" s="213">
        <v>3784514</v>
      </c>
      <c r="R1437" s="213">
        <v>24546</v>
      </c>
      <c r="S1437" s="213">
        <v>3809060</v>
      </c>
    </row>
    <row r="1438" spans="2:19" ht="15.75" customHeight="1">
      <c r="B1438" s="247" t="s">
        <v>71</v>
      </c>
      <c r="C1438" s="248">
        <f t="shared" ref="C1438:H1438" si="405">SUM(C1410:C1436)</f>
        <v>277161</v>
      </c>
      <c r="D1438" s="249">
        <f t="shared" si="405"/>
        <v>4228</v>
      </c>
      <c r="E1438" s="250">
        <f t="shared" si="405"/>
        <v>281389</v>
      </c>
      <c r="F1438" s="251">
        <f t="shared" si="405"/>
        <v>276289</v>
      </c>
      <c r="G1438" s="249">
        <f t="shared" si="405"/>
        <v>1703</v>
      </c>
      <c r="H1438" s="252">
        <f t="shared" si="405"/>
        <v>277992</v>
      </c>
      <c r="I1438" s="253">
        <f t="shared" si="403"/>
        <v>99.7</v>
      </c>
      <c r="J1438" s="254">
        <f t="shared" si="404"/>
        <v>40.299999999999997</v>
      </c>
      <c r="K1438" s="255">
        <f t="shared" ref="K1438:K1439" si="406">IF(E1438=0,"",ROUND(H1438/E1438*100,1))</f>
        <v>98.8</v>
      </c>
      <c r="L1438" s="247" t="s">
        <v>71</v>
      </c>
      <c r="N1438" s="213">
        <v>277161</v>
      </c>
      <c r="O1438" s="213">
        <v>4228</v>
      </c>
      <c r="P1438" s="213">
        <v>281389</v>
      </c>
      <c r="Q1438" s="213">
        <v>276289</v>
      </c>
      <c r="R1438" s="213">
        <v>1703</v>
      </c>
      <c r="S1438" s="213">
        <v>277992</v>
      </c>
    </row>
    <row r="1439" spans="2:19" ht="15.75" customHeight="1">
      <c r="B1439" s="247" t="s">
        <v>72</v>
      </c>
      <c r="C1439" s="248">
        <f t="shared" ref="C1439:H1439" si="407">SUM(C1437:C1438)</f>
        <v>4083803</v>
      </c>
      <c r="D1439" s="249">
        <f t="shared" si="407"/>
        <v>103424</v>
      </c>
      <c r="E1439" s="250">
        <f t="shared" si="407"/>
        <v>4187227</v>
      </c>
      <c r="F1439" s="251">
        <f t="shared" si="407"/>
        <v>4060803</v>
      </c>
      <c r="G1439" s="249">
        <f t="shared" si="407"/>
        <v>26249</v>
      </c>
      <c r="H1439" s="252">
        <f t="shared" si="407"/>
        <v>4087052</v>
      </c>
      <c r="I1439" s="253">
        <f t="shared" si="403"/>
        <v>99.4</v>
      </c>
      <c r="J1439" s="254">
        <f t="shared" si="404"/>
        <v>25.4</v>
      </c>
      <c r="K1439" s="255">
        <f t="shared" si="406"/>
        <v>97.6</v>
      </c>
      <c r="L1439" s="247" t="s">
        <v>72</v>
      </c>
      <c r="N1439" s="213">
        <v>4083803</v>
      </c>
      <c r="O1439" s="213">
        <v>103424</v>
      </c>
      <c r="P1439" s="213">
        <v>4187227</v>
      </c>
      <c r="Q1439" s="213">
        <v>4060803</v>
      </c>
      <c r="R1439" s="213">
        <v>26249</v>
      </c>
      <c r="S1439" s="213">
        <v>4087052</v>
      </c>
    </row>
    <row r="1440" spans="2:19">
      <c r="I1440" s="256"/>
      <c r="J1440" s="256"/>
      <c r="K1440" s="256"/>
      <c r="L1440" s="257" t="s">
        <v>100</v>
      </c>
    </row>
    <row r="1441" spans="1:19" ht="19.2">
      <c r="B1441" s="212" t="s">
        <v>148</v>
      </c>
      <c r="I1441" s="256"/>
      <c r="J1441" s="256"/>
      <c r="K1441" s="256"/>
    </row>
    <row r="1442" spans="1:19">
      <c r="I1442" s="256"/>
      <c r="J1442" s="256"/>
      <c r="K1442" s="256"/>
      <c r="L1442" s="214" t="s">
        <v>9</v>
      </c>
    </row>
    <row r="1443" spans="1:19" s="215" customFormat="1" ht="17.25" customHeight="1">
      <c r="A1443" s="213"/>
      <c r="B1443" s="282"/>
      <c r="C1443" s="447" t="s">
        <v>5</v>
      </c>
      <c r="D1443" s="448"/>
      <c r="E1443" s="449"/>
      <c r="F1443" s="448" t="s">
        <v>6</v>
      </c>
      <c r="G1443" s="448"/>
      <c r="H1443" s="448"/>
      <c r="I1443" s="447" t="s">
        <v>7</v>
      </c>
      <c r="J1443" s="448"/>
      <c r="K1443" s="449"/>
      <c r="L1443" s="282"/>
      <c r="N1443" s="215" t="s">
        <v>227</v>
      </c>
      <c r="Q1443" s="215" t="s">
        <v>228</v>
      </c>
    </row>
    <row r="1444" spans="1:19" s="215" customFormat="1" ht="17.25" customHeight="1">
      <c r="A1444" s="213"/>
      <c r="B1444" s="283" t="s">
        <v>8</v>
      </c>
      <c r="C1444" s="284" t="s">
        <v>2</v>
      </c>
      <c r="D1444" s="285" t="s">
        <v>3</v>
      </c>
      <c r="E1444" s="286" t="s">
        <v>4</v>
      </c>
      <c r="F1444" s="287" t="s">
        <v>2</v>
      </c>
      <c r="G1444" s="285" t="s">
        <v>3</v>
      </c>
      <c r="H1444" s="288" t="s">
        <v>4</v>
      </c>
      <c r="I1444" s="284" t="s">
        <v>198</v>
      </c>
      <c r="J1444" s="285" t="s">
        <v>199</v>
      </c>
      <c r="K1444" s="286" t="s">
        <v>200</v>
      </c>
      <c r="L1444" s="283" t="s">
        <v>69</v>
      </c>
      <c r="N1444" s="215" t="s">
        <v>229</v>
      </c>
      <c r="O1444" s="215" t="s">
        <v>230</v>
      </c>
      <c r="P1444" s="215" t="s">
        <v>231</v>
      </c>
      <c r="Q1444" s="215" t="s">
        <v>229</v>
      </c>
      <c r="R1444" s="215" t="s">
        <v>230</v>
      </c>
      <c r="S1444" s="215" t="s">
        <v>231</v>
      </c>
    </row>
    <row r="1445" spans="1:19" s="215" customFormat="1" ht="17.25" customHeight="1">
      <c r="B1445" s="289"/>
      <c r="C1445" s="290" t="s">
        <v>201</v>
      </c>
      <c r="D1445" s="291" t="s">
        <v>202</v>
      </c>
      <c r="E1445" s="292" t="s">
        <v>203</v>
      </c>
      <c r="F1445" s="293" t="s">
        <v>204</v>
      </c>
      <c r="G1445" s="291" t="s">
        <v>205</v>
      </c>
      <c r="H1445" s="294" t="s">
        <v>206</v>
      </c>
      <c r="I1445" s="290"/>
      <c r="J1445" s="291"/>
      <c r="K1445" s="292"/>
      <c r="L1445" s="289"/>
      <c r="N1445" s="215" t="s">
        <v>26</v>
      </c>
      <c r="O1445" s="215" t="s">
        <v>27</v>
      </c>
      <c r="P1445" s="215" t="s">
        <v>28</v>
      </c>
      <c r="Q1445" s="215" t="s">
        <v>29</v>
      </c>
      <c r="R1445" s="215" t="s">
        <v>30</v>
      </c>
      <c r="S1445" s="215" t="s">
        <v>31</v>
      </c>
    </row>
    <row r="1446" spans="1:19">
      <c r="A1446" s="215"/>
      <c r="B1446" s="216" t="s">
        <v>33</v>
      </c>
      <c r="C1446" s="217">
        <f t="shared" ref="C1446:C1484" si="408">N1446</f>
        <v>0</v>
      </c>
      <c r="D1446" s="218">
        <f t="shared" ref="D1446:D1484" si="409">O1446</f>
        <v>0</v>
      </c>
      <c r="E1446" s="219">
        <f t="shared" ref="E1446:E1484" si="410">P1446</f>
        <v>0</v>
      </c>
      <c r="F1446" s="220">
        <f t="shared" ref="F1446:F1484" si="411">Q1446</f>
        <v>0</v>
      </c>
      <c r="G1446" s="218">
        <f t="shared" ref="G1446:G1484" si="412">R1446</f>
        <v>0</v>
      </c>
      <c r="H1446" s="221">
        <f t="shared" ref="H1446:H1484" si="413">S1446</f>
        <v>0</v>
      </c>
      <c r="I1446" s="258" t="str">
        <f>IF(C1446=0,"-",ROUND(F1446/C1446*100,1))</f>
        <v>-</v>
      </c>
      <c r="J1446" s="259" t="str">
        <f>IF(D1446=0,"-",ROUND(G1446/D1446*100,1))</f>
        <v>-</v>
      </c>
      <c r="K1446" s="260" t="str">
        <f>IF(E1446=0,"-",ROUND(H1446/E1446*100,1))</f>
        <v>-</v>
      </c>
      <c r="L1446" s="225" t="s">
        <v>33</v>
      </c>
      <c r="N1446" s="213">
        <v>0</v>
      </c>
      <c r="O1446" s="213">
        <v>0</v>
      </c>
      <c r="P1446" s="213">
        <v>0</v>
      </c>
      <c r="Q1446" s="213">
        <v>0</v>
      </c>
      <c r="R1446" s="213">
        <v>0</v>
      </c>
      <c r="S1446" s="213">
        <v>0</v>
      </c>
    </row>
    <row r="1447" spans="1:19">
      <c r="A1447" s="215"/>
      <c r="B1447" s="226" t="s">
        <v>0</v>
      </c>
      <c r="C1447" s="227">
        <f t="shared" si="408"/>
        <v>0</v>
      </c>
      <c r="D1447" s="228">
        <f t="shared" si="409"/>
        <v>0</v>
      </c>
      <c r="E1447" s="229">
        <f t="shared" si="410"/>
        <v>0</v>
      </c>
      <c r="F1447" s="230">
        <f t="shared" si="411"/>
        <v>0</v>
      </c>
      <c r="G1447" s="228">
        <f t="shared" si="412"/>
        <v>0</v>
      </c>
      <c r="H1447" s="231">
        <f t="shared" si="413"/>
        <v>0</v>
      </c>
      <c r="I1447" s="261" t="str">
        <f>IF(C1447=0,"-",ROUND(F1447/C1447*100,1))</f>
        <v>-</v>
      </c>
      <c r="J1447" s="237" t="str">
        <f>IF(D1447=0,"-",ROUND(G1447/D1447*100,1))</f>
        <v>-</v>
      </c>
      <c r="K1447" s="262" t="str">
        <f>IF(E1447=0,"-",ROUND(H1447/E1447*100,1))</f>
        <v>-</v>
      </c>
      <c r="L1447" s="226" t="s">
        <v>0</v>
      </c>
      <c r="N1447" s="213">
        <v>0</v>
      </c>
      <c r="O1447" s="213">
        <v>0</v>
      </c>
      <c r="P1447" s="213">
        <v>0</v>
      </c>
      <c r="Q1447" s="213">
        <v>0</v>
      </c>
      <c r="R1447" s="213">
        <v>0</v>
      </c>
      <c r="S1447" s="213">
        <v>0</v>
      </c>
    </row>
    <row r="1448" spans="1:19">
      <c r="B1448" s="226" t="s">
        <v>1</v>
      </c>
      <c r="C1448" s="227">
        <f t="shared" si="408"/>
        <v>0</v>
      </c>
      <c r="D1448" s="228">
        <f t="shared" si="409"/>
        <v>0</v>
      </c>
      <c r="E1448" s="229">
        <f t="shared" si="410"/>
        <v>0</v>
      </c>
      <c r="F1448" s="230">
        <f t="shared" si="411"/>
        <v>0</v>
      </c>
      <c r="G1448" s="228">
        <f t="shared" si="412"/>
        <v>0</v>
      </c>
      <c r="H1448" s="231">
        <f t="shared" si="413"/>
        <v>0</v>
      </c>
      <c r="I1448" s="258" t="str">
        <f t="shared" ref="I1448:I1487" si="414">IF(C1448=0,"-",ROUND(F1448/C1448*100,1))</f>
        <v>-</v>
      </c>
      <c r="J1448" s="259" t="str">
        <f t="shared" ref="J1448:J1487" si="415">IF(D1448=0,"-",ROUND(G1448/D1448*100,1))</f>
        <v>-</v>
      </c>
      <c r="K1448" s="260" t="str">
        <f t="shared" ref="K1448:K1487" si="416">IF(E1448=0,"-",ROUND(H1448/E1448*100,1))</f>
        <v>-</v>
      </c>
      <c r="L1448" s="226" t="s">
        <v>1</v>
      </c>
      <c r="N1448" s="213">
        <v>0</v>
      </c>
      <c r="O1448" s="213">
        <v>0</v>
      </c>
      <c r="P1448" s="213">
        <v>0</v>
      </c>
      <c r="Q1448" s="213">
        <v>0</v>
      </c>
      <c r="R1448" s="213">
        <v>0</v>
      </c>
      <c r="S1448" s="213">
        <v>0</v>
      </c>
    </row>
    <row r="1449" spans="1:19">
      <c r="B1449" s="226" t="s">
        <v>34</v>
      </c>
      <c r="C1449" s="227">
        <f t="shared" si="408"/>
        <v>0</v>
      </c>
      <c r="D1449" s="228">
        <f t="shared" si="409"/>
        <v>0</v>
      </c>
      <c r="E1449" s="229">
        <f t="shared" si="410"/>
        <v>0</v>
      </c>
      <c r="F1449" s="230">
        <f t="shared" si="411"/>
        <v>0</v>
      </c>
      <c r="G1449" s="228">
        <f t="shared" si="412"/>
        <v>0</v>
      </c>
      <c r="H1449" s="231">
        <f t="shared" si="413"/>
        <v>0</v>
      </c>
      <c r="I1449" s="261" t="str">
        <f t="shared" si="414"/>
        <v>-</v>
      </c>
      <c r="J1449" s="237" t="str">
        <f t="shared" si="415"/>
        <v>-</v>
      </c>
      <c r="K1449" s="262" t="str">
        <f t="shared" si="416"/>
        <v>-</v>
      </c>
      <c r="L1449" s="226" t="s">
        <v>34</v>
      </c>
      <c r="N1449" s="213">
        <v>0</v>
      </c>
      <c r="O1449" s="213">
        <v>0</v>
      </c>
      <c r="P1449" s="213">
        <v>0</v>
      </c>
      <c r="Q1449" s="213">
        <v>0</v>
      </c>
      <c r="R1449" s="213">
        <v>0</v>
      </c>
      <c r="S1449" s="213">
        <v>0</v>
      </c>
    </row>
    <row r="1450" spans="1:19">
      <c r="B1450" s="226" t="s">
        <v>35</v>
      </c>
      <c r="C1450" s="227">
        <f t="shared" si="408"/>
        <v>0</v>
      </c>
      <c r="D1450" s="228">
        <f t="shared" si="409"/>
        <v>0</v>
      </c>
      <c r="E1450" s="229">
        <f t="shared" si="410"/>
        <v>0</v>
      </c>
      <c r="F1450" s="230">
        <f t="shared" si="411"/>
        <v>0</v>
      </c>
      <c r="G1450" s="228">
        <f t="shared" si="412"/>
        <v>0</v>
      </c>
      <c r="H1450" s="231">
        <f t="shared" si="413"/>
        <v>0</v>
      </c>
      <c r="I1450" s="258" t="str">
        <f t="shared" si="414"/>
        <v>-</v>
      </c>
      <c r="J1450" s="259" t="str">
        <f t="shared" si="415"/>
        <v>-</v>
      </c>
      <c r="K1450" s="260" t="str">
        <f t="shared" si="416"/>
        <v>-</v>
      </c>
      <c r="L1450" s="226" t="s">
        <v>35</v>
      </c>
      <c r="N1450" s="213">
        <v>0</v>
      </c>
      <c r="O1450" s="213">
        <v>0</v>
      </c>
      <c r="P1450" s="213">
        <v>0</v>
      </c>
      <c r="Q1450" s="213">
        <v>0</v>
      </c>
      <c r="R1450" s="213">
        <v>0</v>
      </c>
      <c r="S1450" s="213">
        <v>0</v>
      </c>
    </row>
    <row r="1451" spans="1:19">
      <c r="B1451" s="226" t="s">
        <v>36</v>
      </c>
      <c r="C1451" s="227">
        <f t="shared" si="408"/>
        <v>0</v>
      </c>
      <c r="D1451" s="228">
        <f t="shared" si="409"/>
        <v>0</v>
      </c>
      <c r="E1451" s="229">
        <f t="shared" si="410"/>
        <v>0</v>
      </c>
      <c r="F1451" s="230">
        <f t="shared" si="411"/>
        <v>0</v>
      </c>
      <c r="G1451" s="228">
        <f t="shared" si="412"/>
        <v>0</v>
      </c>
      <c r="H1451" s="231">
        <f t="shared" si="413"/>
        <v>0</v>
      </c>
      <c r="I1451" s="261" t="str">
        <f t="shared" si="414"/>
        <v>-</v>
      </c>
      <c r="J1451" s="237" t="str">
        <f t="shared" si="415"/>
        <v>-</v>
      </c>
      <c r="K1451" s="262" t="str">
        <f t="shared" si="416"/>
        <v>-</v>
      </c>
      <c r="L1451" s="226" t="s">
        <v>36</v>
      </c>
      <c r="N1451" s="213">
        <v>0</v>
      </c>
      <c r="O1451" s="213">
        <v>0</v>
      </c>
      <c r="P1451" s="213">
        <v>0</v>
      </c>
      <c r="Q1451" s="213">
        <v>0</v>
      </c>
      <c r="R1451" s="213">
        <v>0</v>
      </c>
      <c r="S1451" s="213">
        <v>0</v>
      </c>
    </row>
    <row r="1452" spans="1:19">
      <c r="B1452" s="226" t="s">
        <v>37</v>
      </c>
      <c r="C1452" s="227">
        <f t="shared" si="408"/>
        <v>0</v>
      </c>
      <c r="D1452" s="228">
        <f t="shared" si="409"/>
        <v>0</v>
      </c>
      <c r="E1452" s="229">
        <f t="shared" si="410"/>
        <v>0</v>
      </c>
      <c r="F1452" s="230">
        <f t="shared" si="411"/>
        <v>0</v>
      </c>
      <c r="G1452" s="228">
        <f t="shared" si="412"/>
        <v>0</v>
      </c>
      <c r="H1452" s="231">
        <f t="shared" si="413"/>
        <v>0</v>
      </c>
      <c r="I1452" s="258" t="str">
        <f t="shared" si="414"/>
        <v>-</v>
      </c>
      <c r="J1452" s="259" t="str">
        <f t="shared" si="415"/>
        <v>-</v>
      </c>
      <c r="K1452" s="260" t="str">
        <f t="shared" si="416"/>
        <v>-</v>
      </c>
      <c r="L1452" s="226" t="s">
        <v>157</v>
      </c>
      <c r="N1452" s="213">
        <v>0</v>
      </c>
      <c r="O1452" s="213">
        <v>0</v>
      </c>
      <c r="P1452" s="213">
        <v>0</v>
      </c>
      <c r="Q1452" s="213">
        <v>0</v>
      </c>
      <c r="R1452" s="213">
        <v>0</v>
      </c>
      <c r="S1452" s="213">
        <v>0</v>
      </c>
    </row>
    <row r="1453" spans="1:19">
      <c r="B1453" s="226" t="s">
        <v>38</v>
      </c>
      <c r="C1453" s="227">
        <f t="shared" si="408"/>
        <v>0</v>
      </c>
      <c r="D1453" s="228">
        <f t="shared" si="409"/>
        <v>0</v>
      </c>
      <c r="E1453" s="229">
        <f t="shared" si="410"/>
        <v>0</v>
      </c>
      <c r="F1453" s="230">
        <f t="shared" si="411"/>
        <v>0</v>
      </c>
      <c r="G1453" s="228">
        <f t="shared" si="412"/>
        <v>0</v>
      </c>
      <c r="H1453" s="231">
        <f t="shared" si="413"/>
        <v>0</v>
      </c>
      <c r="I1453" s="261" t="str">
        <f t="shared" si="414"/>
        <v>-</v>
      </c>
      <c r="J1453" s="237" t="str">
        <f t="shared" si="415"/>
        <v>-</v>
      </c>
      <c r="K1453" s="262" t="str">
        <f t="shared" si="416"/>
        <v>-</v>
      </c>
      <c r="L1453" s="226" t="s">
        <v>38</v>
      </c>
      <c r="N1453" s="213">
        <v>0</v>
      </c>
      <c r="O1453" s="213">
        <v>0</v>
      </c>
      <c r="P1453" s="213">
        <v>0</v>
      </c>
      <c r="Q1453" s="213">
        <v>0</v>
      </c>
      <c r="R1453" s="213">
        <v>0</v>
      </c>
      <c r="S1453" s="213">
        <v>0</v>
      </c>
    </row>
    <row r="1454" spans="1:19">
      <c r="B1454" s="226" t="s">
        <v>39</v>
      </c>
      <c r="C1454" s="227">
        <f t="shared" si="408"/>
        <v>0</v>
      </c>
      <c r="D1454" s="228">
        <f t="shared" si="409"/>
        <v>0</v>
      </c>
      <c r="E1454" s="229">
        <f t="shared" si="410"/>
        <v>0</v>
      </c>
      <c r="F1454" s="230">
        <f t="shared" si="411"/>
        <v>0</v>
      </c>
      <c r="G1454" s="228">
        <f t="shared" si="412"/>
        <v>0</v>
      </c>
      <c r="H1454" s="231">
        <f t="shared" si="413"/>
        <v>0</v>
      </c>
      <c r="I1454" s="258" t="str">
        <f t="shared" si="414"/>
        <v>-</v>
      </c>
      <c r="J1454" s="259" t="str">
        <f t="shared" si="415"/>
        <v>-</v>
      </c>
      <c r="K1454" s="260" t="str">
        <f t="shared" si="416"/>
        <v>-</v>
      </c>
      <c r="L1454" s="226" t="s">
        <v>39</v>
      </c>
      <c r="N1454" s="213">
        <v>0</v>
      </c>
      <c r="O1454" s="213">
        <v>0</v>
      </c>
      <c r="P1454" s="213">
        <v>0</v>
      </c>
      <c r="Q1454" s="213">
        <v>0</v>
      </c>
      <c r="R1454" s="213">
        <v>0</v>
      </c>
      <c r="S1454" s="213">
        <v>0</v>
      </c>
    </row>
    <row r="1455" spans="1:19">
      <c r="B1455" s="226" t="s">
        <v>40</v>
      </c>
      <c r="C1455" s="227">
        <f t="shared" si="408"/>
        <v>0</v>
      </c>
      <c r="D1455" s="228">
        <f t="shared" si="409"/>
        <v>0</v>
      </c>
      <c r="E1455" s="229">
        <f t="shared" si="410"/>
        <v>0</v>
      </c>
      <c r="F1455" s="230">
        <f t="shared" si="411"/>
        <v>0</v>
      </c>
      <c r="G1455" s="228">
        <f t="shared" si="412"/>
        <v>0</v>
      </c>
      <c r="H1455" s="231">
        <f t="shared" si="413"/>
        <v>0</v>
      </c>
      <c r="I1455" s="261" t="str">
        <f t="shared" si="414"/>
        <v>-</v>
      </c>
      <c r="J1455" s="237" t="str">
        <f t="shared" si="415"/>
        <v>-</v>
      </c>
      <c r="K1455" s="262" t="str">
        <f t="shared" si="416"/>
        <v>-</v>
      </c>
      <c r="L1455" s="226" t="s">
        <v>40</v>
      </c>
      <c r="N1455" s="213">
        <v>0</v>
      </c>
      <c r="O1455" s="213">
        <v>0</v>
      </c>
      <c r="P1455" s="213">
        <v>0</v>
      </c>
      <c r="Q1455" s="213">
        <v>0</v>
      </c>
      <c r="R1455" s="213">
        <v>0</v>
      </c>
      <c r="S1455" s="213">
        <v>0</v>
      </c>
    </row>
    <row r="1456" spans="1:19">
      <c r="B1456" s="226" t="s">
        <v>260</v>
      </c>
      <c r="C1456" s="227">
        <f t="shared" si="408"/>
        <v>0</v>
      </c>
      <c r="D1456" s="228">
        <f t="shared" si="409"/>
        <v>0</v>
      </c>
      <c r="E1456" s="229">
        <f t="shared" si="410"/>
        <v>0</v>
      </c>
      <c r="F1456" s="230">
        <f t="shared" si="411"/>
        <v>0</v>
      </c>
      <c r="G1456" s="228">
        <f t="shared" si="412"/>
        <v>0</v>
      </c>
      <c r="H1456" s="231">
        <f t="shared" si="413"/>
        <v>0</v>
      </c>
      <c r="I1456" s="258" t="str">
        <f t="shared" si="414"/>
        <v>-</v>
      </c>
      <c r="J1456" s="259" t="str">
        <f t="shared" si="415"/>
        <v>-</v>
      </c>
      <c r="K1456" s="260" t="str">
        <f t="shared" si="416"/>
        <v>-</v>
      </c>
      <c r="L1456" s="226" t="s">
        <v>259</v>
      </c>
      <c r="N1456" s="213">
        <v>0</v>
      </c>
      <c r="O1456" s="213">
        <v>0</v>
      </c>
      <c r="P1456" s="213">
        <v>0</v>
      </c>
      <c r="Q1456" s="213">
        <v>0</v>
      </c>
      <c r="R1456" s="213">
        <v>0</v>
      </c>
      <c r="S1456" s="213">
        <v>0</v>
      </c>
    </row>
    <row r="1457" spans="2:19">
      <c r="B1457" s="235" t="s">
        <v>41</v>
      </c>
      <c r="C1457" s="227">
        <f t="shared" si="408"/>
        <v>0</v>
      </c>
      <c r="D1457" s="228">
        <f t="shared" si="409"/>
        <v>0</v>
      </c>
      <c r="E1457" s="229">
        <f t="shared" si="410"/>
        <v>0</v>
      </c>
      <c r="F1457" s="230">
        <f t="shared" si="411"/>
        <v>0</v>
      </c>
      <c r="G1457" s="228">
        <f t="shared" si="412"/>
        <v>0</v>
      </c>
      <c r="H1457" s="231">
        <f t="shared" si="413"/>
        <v>0</v>
      </c>
      <c r="I1457" s="261" t="str">
        <f t="shared" si="414"/>
        <v>-</v>
      </c>
      <c r="J1457" s="237" t="str">
        <f t="shared" si="415"/>
        <v>-</v>
      </c>
      <c r="K1457" s="262" t="str">
        <f t="shared" si="416"/>
        <v>-</v>
      </c>
      <c r="L1457" s="235" t="s">
        <v>41</v>
      </c>
      <c r="N1457" s="213">
        <v>0</v>
      </c>
      <c r="O1457" s="213">
        <v>0</v>
      </c>
      <c r="P1457" s="213">
        <v>0</v>
      </c>
      <c r="Q1457" s="213">
        <v>0</v>
      </c>
      <c r="R1457" s="213">
        <v>0</v>
      </c>
      <c r="S1457" s="213">
        <v>0</v>
      </c>
    </row>
    <row r="1458" spans="2:19">
      <c r="B1458" s="226" t="s">
        <v>42</v>
      </c>
      <c r="C1458" s="227">
        <f t="shared" si="408"/>
        <v>0</v>
      </c>
      <c r="D1458" s="228">
        <f t="shared" si="409"/>
        <v>0</v>
      </c>
      <c r="E1458" s="229">
        <f t="shared" si="410"/>
        <v>0</v>
      </c>
      <c r="F1458" s="230">
        <f t="shared" si="411"/>
        <v>0</v>
      </c>
      <c r="G1458" s="228">
        <f t="shared" si="412"/>
        <v>0</v>
      </c>
      <c r="H1458" s="231">
        <f t="shared" si="413"/>
        <v>0</v>
      </c>
      <c r="I1458" s="258" t="str">
        <f t="shared" si="414"/>
        <v>-</v>
      </c>
      <c r="J1458" s="259" t="str">
        <f t="shared" si="415"/>
        <v>-</v>
      </c>
      <c r="K1458" s="260" t="str">
        <f t="shared" si="416"/>
        <v>-</v>
      </c>
      <c r="L1458" s="226" t="s">
        <v>42</v>
      </c>
      <c r="N1458" s="213">
        <v>0</v>
      </c>
      <c r="O1458" s="213">
        <v>0</v>
      </c>
      <c r="P1458" s="213">
        <v>0</v>
      </c>
      <c r="Q1458" s="213">
        <v>0</v>
      </c>
      <c r="R1458" s="213">
        <v>0</v>
      </c>
      <c r="S1458" s="213">
        <v>0</v>
      </c>
    </row>
    <row r="1459" spans="2:19">
      <c r="B1459" s="226" t="s">
        <v>43</v>
      </c>
      <c r="C1459" s="227">
        <f t="shared" si="408"/>
        <v>0</v>
      </c>
      <c r="D1459" s="228">
        <f t="shared" si="409"/>
        <v>0</v>
      </c>
      <c r="E1459" s="229">
        <f t="shared" si="410"/>
        <v>0</v>
      </c>
      <c r="F1459" s="230">
        <f t="shared" si="411"/>
        <v>0</v>
      </c>
      <c r="G1459" s="228">
        <f t="shared" si="412"/>
        <v>0</v>
      </c>
      <c r="H1459" s="231">
        <f t="shared" si="413"/>
        <v>0</v>
      </c>
      <c r="I1459" s="261" t="str">
        <f t="shared" si="414"/>
        <v>-</v>
      </c>
      <c r="J1459" s="237" t="str">
        <f t="shared" si="415"/>
        <v>-</v>
      </c>
      <c r="K1459" s="262" t="str">
        <f t="shared" si="416"/>
        <v>-</v>
      </c>
      <c r="L1459" s="226" t="s">
        <v>43</v>
      </c>
      <c r="N1459" s="213">
        <v>0</v>
      </c>
      <c r="O1459" s="213">
        <v>0</v>
      </c>
      <c r="P1459" s="213">
        <v>0</v>
      </c>
      <c r="Q1459" s="213">
        <v>0</v>
      </c>
      <c r="R1459" s="213">
        <v>0</v>
      </c>
      <c r="S1459" s="213">
        <v>0</v>
      </c>
    </row>
    <row r="1460" spans="2:19">
      <c r="B1460" s="226" t="s">
        <v>44</v>
      </c>
      <c r="C1460" s="227">
        <f t="shared" si="408"/>
        <v>0</v>
      </c>
      <c r="D1460" s="228">
        <f t="shared" si="409"/>
        <v>0</v>
      </c>
      <c r="E1460" s="229">
        <f t="shared" si="410"/>
        <v>0</v>
      </c>
      <c r="F1460" s="230">
        <f t="shared" si="411"/>
        <v>0</v>
      </c>
      <c r="G1460" s="228">
        <f t="shared" si="412"/>
        <v>0</v>
      </c>
      <c r="H1460" s="231">
        <f t="shared" si="413"/>
        <v>0</v>
      </c>
      <c r="I1460" s="258" t="str">
        <f t="shared" si="414"/>
        <v>-</v>
      </c>
      <c r="J1460" s="259" t="str">
        <f t="shared" si="415"/>
        <v>-</v>
      </c>
      <c r="K1460" s="260" t="str">
        <f t="shared" si="416"/>
        <v>-</v>
      </c>
      <c r="L1460" s="226" t="s">
        <v>44</v>
      </c>
      <c r="N1460" s="213">
        <v>0</v>
      </c>
      <c r="O1460" s="213">
        <v>0</v>
      </c>
      <c r="P1460" s="213">
        <v>0</v>
      </c>
      <c r="Q1460" s="213">
        <v>0</v>
      </c>
      <c r="R1460" s="213">
        <v>0</v>
      </c>
      <c r="S1460" s="213">
        <v>0</v>
      </c>
    </row>
    <row r="1461" spans="2:19">
      <c r="B1461" s="226" t="s">
        <v>45</v>
      </c>
      <c r="C1461" s="227">
        <f t="shared" si="408"/>
        <v>0</v>
      </c>
      <c r="D1461" s="228">
        <f t="shared" si="409"/>
        <v>0</v>
      </c>
      <c r="E1461" s="229">
        <f t="shared" si="410"/>
        <v>0</v>
      </c>
      <c r="F1461" s="230">
        <f t="shared" si="411"/>
        <v>0</v>
      </c>
      <c r="G1461" s="228">
        <f t="shared" si="412"/>
        <v>0</v>
      </c>
      <c r="H1461" s="231">
        <f t="shared" si="413"/>
        <v>0</v>
      </c>
      <c r="I1461" s="261" t="str">
        <f t="shared" si="414"/>
        <v>-</v>
      </c>
      <c r="J1461" s="237" t="str">
        <f t="shared" si="415"/>
        <v>-</v>
      </c>
      <c r="K1461" s="262" t="str">
        <f t="shared" si="416"/>
        <v>-</v>
      </c>
      <c r="L1461" s="226" t="s">
        <v>45</v>
      </c>
      <c r="N1461" s="213">
        <v>0</v>
      </c>
      <c r="O1461" s="213">
        <v>0</v>
      </c>
      <c r="P1461" s="213">
        <v>0</v>
      </c>
      <c r="Q1461" s="213">
        <v>0</v>
      </c>
      <c r="R1461" s="213">
        <v>0</v>
      </c>
      <c r="S1461" s="213">
        <v>0</v>
      </c>
    </row>
    <row r="1462" spans="2:19">
      <c r="B1462" s="226" t="s">
        <v>46</v>
      </c>
      <c r="C1462" s="227">
        <f t="shared" si="408"/>
        <v>0</v>
      </c>
      <c r="D1462" s="228">
        <f t="shared" si="409"/>
        <v>0</v>
      </c>
      <c r="E1462" s="229">
        <f t="shared" si="410"/>
        <v>0</v>
      </c>
      <c r="F1462" s="230">
        <f t="shared" si="411"/>
        <v>0</v>
      </c>
      <c r="G1462" s="228">
        <f t="shared" si="412"/>
        <v>0</v>
      </c>
      <c r="H1462" s="231">
        <f t="shared" si="413"/>
        <v>0</v>
      </c>
      <c r="I1462" s="258" t="str">
        <f t="shared" si="414"/>
        <v>-</v>
      </c>
      <c r="J1462" s="259" t="str">
        <f t="shared" si="415"/>
        <v>-</v>
      </c>
      <c r="K1462" s="260" t="str">
        <f t="shared" si="416"/>
        <v>-</v>
      </c>
      <c r="L1462" s="226" t="s">
        <v>46</v>
      </c>
      <c r="N1462" s="213">
        <v>0</v>
      </c>
      <c r="O1462" s="213">
        <v>0</v>
      </c>
      <c r="P1462" s="213">
        <v>0</v>
      </c>
      <c r="Q1462" s="213">
        <v>0</v>
      </c>
      <c r="R1462" s="213">
        <v>0</v>
      </c>
      <c r="S1462" s="213">
        <v>0</v>
      </c>
    </row>
    <row r="1463" spans="2:19">
      <c r="B1463" s="226" t="s">
        <v>47</v>
      </c>
      <c r="C1463" s="227">
        <f t="shared" si="408"/>
        <v>0</v>
      </c>
      <c r="D1463" s="228">
        <f t="shared" si="409"/>
        <v>0</v>
      </c>
      <c r="E1463" s="229">
        <f t="shared" si="410"/>
        <v>0</v>
      </c>
      <c r="F1463" s="230">
        <f t="shared" si="411"/>
        <v>0</v>
      </c>
      <c r="G1463" s="228">
        <f t="shared" si="412"/>
        <v>0</v>
      </c>
      <c r="H1463" s="231">
        <f t="shared" si="413"/>
        <v>0</v>
      </c>
      <c r="I1463" s="261" t="str">
        <f t="shared" si="414"/>
        <v>-</v>
      </c>
      <c r="J1463" s="237" t="str">
        <f t="shared" si="415"/>
        <v>-</v>
      </c>
      <c r="K1463" s="262" t="str">
        <f t="shared" si="416"/>
        <v>-</v>
      </c>
      <c r="L1463" s="226" t="s">
        <v>47</v>
      </c>
      <c r="N1463" s="213">
        <v>0</v>
      </c>
      <c r="O1463" s="213">
        <v>0</v>
      </c>
      <c r="P1463" s="213">
        <v>0</v>
      </c>
      <c r="Q1463" s="213">
        <v>0</v>
      </c>
      <c r="R1463" s="213">
        <v>0</v>
      </c>
      <c r="S1463" s="213">
        <v>0</v>
      </c>
    </row>
    <row r="1464" spans="2:19">
      <c r="B1464" s="226" t="s">
        <v>48</v>
      </c>
      <c r="C1464" s="227">
        <f t="shared" si="408"/>
        <v>0</v>
      </c>
      <c r="D1464" s="228">
        <f t="shared" si="409"/>
        <v>0</v>
      </c>
      <c r="E1464" s="229">
        <f t="shared" si="410"/>
        <v>0</v>
      </c>
      <c r="F1464" s="230">
        <f t="shared" si="411"/>
        <v>0</v>
      </c>
      <c r="G1464" s="228">
        <f t="shared" si="412"/>
        <v>0</v>
      </c>
      <c r="H1464" s="231">
        <f t="shared" si="413"/>
        <v>0</v>
      </c>
      <c r="I1464" s="258" t="str">
        <f t="shared" si="414"/>
        <v>-</v>
      </c>
      <c r="J1464" s="259" t="str">
        <f t="shared" si="415"/>
        <v>-</v>
      </c>
      <c r="K1464" s="260" t="str">
        <f t="shared" si="416"/>
        <v>-</v>
      </c>
      <c r="L1464" s="226" t="s">
        <v>48</v>
      </c>
      <c r="N1464" s="213">
        <v>0</v>
      </c>
      <c r="O1464" s="213">
        <v>0</v>
      </c>
      <c r="P1464" s="213">
        <v>0</v>
      </c>
      <c r="Q1464" s="213">
        <v>0</v>
      </c>
      <c r="R1464" s="213">
        <v>0</v>
      </c>
      <c r="S1464" s="213">
        <v>0</v>
      </c>
    </row>
    <row r="1465" spans="2:19">
      <c r="B1465" s="226" t="s">
        <v>49</v>
      </c>
      <c r="C1465" s="227">
        <f t="shared" si="408"/>
        <v>0</v>
      </c>
      <c r="D1465" s="228">
        <f t="shared" si="409"/>
        <v>0</v>
      </c>
      <c r="E1465" s="229">
        <f t="shared" si="410"/>
        <v>0</v>
      </c>
      <c r="F1465" s="230">
        <f t="shared" si="411"/>
        <v>0</v>
      </c>
      <c r="G1465" s="228">
        <f t="shared" si="412"/>
        <v>0</v>
      </c>
      <c r="H1465" s="231">
        <f t="shared" si="413"/>
        <v>0</v>
      </c>
      <c r="I1465" s="261" t="str">
        <f t="shared" si="414"/>
        <v>-</v>
      </c>
      <c r="J1465" s="237" t="str">
        <f t="shared" si="415"/>
        <v>-</v>
      </c>
      <c r="K1465" s="262" t="str">
        <f t="shared" si="416"/>
        <v>-</v>
      </c>
      <c r="L1465" s="226" t="s">
        <v>49</v>
      </c>
      <c r="N1465" s="213">
        <v>0</v>
      </c>
      <c r="O1465" s="213">
        <v>0</v>
      </c>
      <c r="P1465" s="213">
        <v>0</v>
      </c>
      <c r="Q1465" s="213">
        <v>0</v>
      </c>
      <c r="R1465" s="213">
        <v>0</v>
      </c>
      <c r="S1465" s="213">
        <v>0</v>
      </c>
    </row>
    <row r="1466" spans="2:19">
      <c r="B1466" s="226" t="s">
        <v>50</v>
      </c>
      <c r="C1466" s="227">
        <f t="shared" si="408"/>
        <v>0</v>
      </c>
      <c r="D1466" s="228">
        <f t="shared" si="409"/>
        <v>0</v>
      </c>
      <c r="E1466" s="229">
        <f t="shared" si="410"/>
        <v>0</v>
      </c>
      <c r="F1466" s="230">
        <f t="shared" si="411"/>
        <v>0</v>
      </c>
      <c r="G1466" s="228">
        <f t="shared" si="412"/>
        <v>0</v>
      </c>
      <c r="H1466" s="231">
        <f t="shared" si="413"/>
        <v>0</v>
      </c>
      <c r="I1466" s="258" t="str">
        <f t="shared" si="414"/>
        <v>-</v>
      </c>
      <c r="J1466" s="259" t="str">
        <f t="shared" si="415"/>
        <v>-</v>
      </c>
      <c r="K1466" s="260" t="str">
        <f t="shared" si="416"/>
        <v>-</v>
      </c>
      <c r="L1466" s="226" t="s">
        <v>50</v>
      </c>
      <c r="N1466" s="213">
        <v>0</v>
      </c>
      <c r="O1466" s="213">
        <v>0</v>
      </c>
      <c r="P1466" s="213">
        <v>0</v>
      </c>
      <c r="Q1466" s="213">
        <v>0</v>
      </c>
      <c r="R1466" s="213">
        <v>0</v>
      </c>
      <c r="S1466" s="213">
        <v>0</v>
      </c>
    </row>
    <row r="1467" spans="2:19">
      <c r="B1467" s="226" t="s">
        <v>51</v>
      </c>
      <c r="C1467" s="227">
        <f t="shared" si="408"/>
        <v>0</v>
      </c>
      <c r="D1467" s="228">
        <f t="shared" si="409"/>
        <v>0</v>
      </c>
      <c r="E1467" s="229">
        <f t="shared" si="410"/>
        <v>0</v>
      </c>
      <c r="F1467" s="230">
        <f t="shared" si="411"/>
        <v>0</v>
      </c>
      <c r="G1467" s="228">
        <f t="shared" si="412"/>
        <v>0</v>
      </c>
      <c r="H1467" s="231">
        <f t="shared" si="413"/>
        <v>0</v>
      </c>
      <c r="I1467" s="261" t="str">
        <f t="shared" si="414"/>
        <v>-</v>
      </c>
      <c r="J1467" s="237" t="str">
        <f t="shared" si="415"/>
        <v>-</v>
      </c>
      <c r="K1467" s="262" t="str">
        <f t="shared" si="416"/>
        <v>-</v>
      </c>
      <c r="L1467" s="226" t="s">
        <v>51</v>
      </c>
      <c r="N1467" s="213">
        <v>0</v>
      </c>
      <c r="O1467" s="213">
        <v>0</v>
      </c>
      <c r="P1467" s="213">
        <v>0</v>
      </c>
      <c r="Q1467" s="213">
        <v>0</v>
      </c>
      <c r="R1467" s="213">
        <v>0</v>
      </c>
      <c r="S1467" s="213">
        <v>0</v>
      </c>
    </row>
    <row r="1468" spans="2:19">
      <c r="B1468" s="226" t="s">
        <v>52</v>
      </c>
      <c r="C1468" s="227">
        <f t="shared" si="408"/>
        <v>0</v>
      </c>
      <c r="D1468" s="228">
        <f t="shared" si="409"/>
        <v>0</v>
      </c>
      <c r="E1468" s="229">
        <f t="shared" si="410"/>
        <v>0</v>
      </c>
      <c r="F1468" s="230">
        <f t="shared" si="411"/>
        <v>0</v>
      </c>
      <c r="G1468" s="228">
        <f t="shared" si="412"/>
        <v>0</v>
      </c>
      <c r="H1468" s="231">
        <f t="shared" si="413"/>
        <v>0</v>
      </c>
      <c r="I1468" s="258" t="str">
        <f t="shared" si="414"/>
        <v>-</v>
      </c>
      <c r="J1468" s="259" t="str">
        <f t="shared" si="415"/>
        <v>-</v>
      </c>
      <c r="K1468" s="260" t="str">
        <f t="shared" si="416"/>
        <v>-</v>
      </c>
      <c r="L1468" s="226" t="s">
        <v>52</v>
      </c>
      <c r="N1468" s="213">
        <v>0</v>
      </c>
      <c r="O1468" s="213">
        <v>0</v>
      </c>
      <c r="P1468" s="213">
        <v>0</v>
      </c>
      <c r="Q1468" s="213">
        <v>0</v>
      </c>
      <c r="R1468" s="213">
        <v>0</v>
      </c>
      <c r="S1468" s="213">
        <v>0</v>
      </c>
    </row>
    <row r="1469" spans="2:19">
      <c r="B1469" s="226" t="s">
        <v>53</v>
      </c>
      <c r="C1469" s="227">
        <f t="shared" si="408"/>
        <v>0</v>
      </c>
      <c r="D1469" s="228">
        <f t="shared" si="409"/>
        <v>0</v>
      </c>
      <c r="E1469" s="229">
        <f t="shared" si="410"/>
        <v>0</v>
      </c>
      <c r="F1469" s="230">
        <f t="shared" si="411"/>
        <v>0</v>
      </c>
      <c r="G1469" s="228">
        <f t="shared" si="412"/>
        <v>0</v>
      </c>
      <c r="H1469" s="231">
        <f t="shared" si="413"/>
        <v>0</v>
      </c>
      <c r="I1469" s="261" t="str">
        <f t="shared" si="414"/>
        <v>-</v>
      </c>
      <c r="J1469" s="237" t="str">
        <f t="shared" si="415"/>
        <v>-</v>
      </c>
      <c r="K1469" s="262" t="str">
        <f t="shared" si="416"/>
        <v>-</v>
      </c>
      <c r="L1469" s="226" t="s">
        <v>53</v>
      </c>
      <c r="N1469" s="213">
        <v>0</v>
      </c>
      <c r="O1469" s="213">
        <v>0</v>
      </c>
      <c r="P1469" s="213">
        <v>0</v>
      </c>
      <c r="Q1469" s="213">
        <v>0</v>
      </c>
      <c r="R1469" s="213">
        <v>0</v>
      </c>
      <c r="S1469" s="213">
        <v>0</v>
      </c>
    </row>
    <row r="1470" spans="2:19">
      <c r="B1470" s="226" t="s">
        <v>54</v>
      </c>
      <c r="C1470" s="227">
        <f t="shared" si="408"/>
        <v>0</v>
      </c>
      <c r="D1470" s="228">
        <f t="shared" si="409"/>
        <v>0</v>
      </c>
      <c r="E1470" s="229">
        <f t="shared" si="410"/>
        <v>0</v>
      </c>
      <c r="F1470" s="230">
        <f t="shared" si="411"/>
        <v>0</v>
      </c>
      <c r="G1470" s="228">
        <f t="shared" si="412"/>
        <v>0</v>
      </c>
      <c r="H1470" s="231">
        <f t="shared" si="413"/>
        <v>0</v>
      </c>
      <c r="I1470" s="258" t="str">
        <f t="shared" si="414"/>
        <v>-</v>
      </c>
      <c r="J1470" s="259" t="str">
        <f t="shared" si="415"/>
        <v>-</v>
      </c>
      <c r="K1470" s="260" t="str">
        <f t="shared" si="416"/>
        <v>-</v>
      </c>
      <c r="L1470" s="226" t="s">
        <v>54</v>
      </c>
      <c r="N1470" s="213">
        <v>0</v>
      </c>
      <c r="O1470" s="213">
        <v>0</v>
      </c>
      <c r="P1470" s="213">
        <v>0</v>
      </c>
      <c r="Q1470" s="213">
        <v>0</v>
      </c>
      <c r="R1470" s="213">
        <v>0</v>
      </c>
      <c r="S1470" s="213">
        <v>0</v>
      </c>
    </row>
    <row r="1471" spans="2:19">
      <c r="B1471" s="226" t="s">
        <v>55</v>
      </c>
      <c r="C1471" s="227">
        <f t="shared" si="408"/>
        <v>0</v>
      </c>
      <c r="D1471" s="228">
        <f t="shared" si="409"/>
        <v>0</v>
      </c>
      <c r="E1471" s="229">
        <f t="shared" si="410"/>
        <v>0</v>
      </c>
      <c r="F1471" s="230">
        <f t="shared" si="411"/>
        <v>0</v>
      </c>
      <c r="G1471" s="228">
        <f t="shared" si="412"/>
        <v>0</v>
      </c>
      <c r="H1471" s="231">
        <f t="shared" si="413"/>
        <v>0</v>
      </c>
      <c r="I1471" s="261" t="str">
        <f t="shared" si="414"/>
        <v>-</v>
      </c>
      <c r="J1471" s="237" t="str">
        <f t="shared" si="415"/>
        <v>-</v>
      </c>
      <c r="K1471" s="262" t="str">
        <f t="shared" si="416"/>
        <v>-</v>
      </c>
      <c r="L1471" s="226" t="s">
        <v>55</v>
      </c>
      <c r="N1471" s="213">
        <v>0</v>
      </c>
      <c r="O1471" s="213">
        <v>0</v>
      </c>
      <c r="P1471" s="213">
        <v>0</v>
      </c>
      <c r="Q1471" s="213">
        <v>0</v>
      </c>
      <c r="R1471" s="213">
        <v>0</v>
      </c>
      <c r="S1471" s="213">
        <v>0</v>
      </c>
    </row>
    <row r="1472" spans="2:19">
      <c r="B1472" s="226" t="s">
        <v>56</v>
      </c>
      <c r="C1472" s="227">
        <f t="shared" si="408"/>
        <v>0</v>
      </c>
      <c r="D1472" s="228">
        <f t="shared" si="409"/>
        <v>0</v>
      </c>
      <c r="E1472" s="229">
        <f t="shared" si="410"/>
        <v>0</v>
      </c>
      <c r="F1472" s="230">
        <f t="shared" si="411"/>
        <v>0</v>
      </c>
      <c r="G1472" s="228">
        <f t="shared" si="412"/>
        <v>0</v>
      </c>
      <c r="H1472" s="231">
        <f t="shared" si="413"/>
        <v>0</v>
      </c>
      <c r="I1472" s="258" t="str">
        <f t="shared" si="414"/>
        <v>-</v>
      </c>
      <c r="J1472" s="259" t="str">
        <f t="shared" si="415"/>
        <v>-</v>
      </c>
      <c r="K1472" s="260" t="str">
        <f t="shared" si="416"/>
        <v>-</v>
      </c>
      <c r="L1472" s="226" t="s">
        <v>56</v>
      </c>
      <c r="N1472" s="213">
        <v>0</v>
      </c>
      <c r="O1472" s="213">
        <v>0</v>
      </c>
      <c r="P1472" s="213">
        <v>0</v>
      </c>
      <c r="Q1472" s="213">
        <v>0</v>
      </c>
      <c r="R1472" s="213">
        <v>0</v>
      </c>
      <c r="S1472" s="213">
        <v>0</v>
      </c>
    </row>
    <row r="1473" spans="2:19">
      <c r="B1473" s="226" t="s">
        <v>57</v>
      </c>
      <c r="C1473" s="227">
        <f t="shared" si="408"/>
        <v>0</v>
      </c>
      <c r="D1473" s="228">
        <f t="shared" si="409"/>
        <v>0</v>
      </c>
      <c r="E1473" s="229">
        <f t="shared" si="410"/>
        <v>0</v>
      </c>
      <c r="F1473" s="230">
        <f t="shared" si="411"/>
        <v>0</v>
      </c>
      <c r="G1473" s="228">
        <f t="shared" si="412"/>
        <v>0</v>
      </c>
      <c r="H1473" s="231">
        <f t="shared" si="413"/>
        <v>0</v>
      </c>
      <c r="I1473" s="261" t="str">
        <f t="shared" si="414"/>
        <v>-</v>
      </c>
      <c r="J1473" s="237" t="str">
        <f t="shared" si="415"/>
        <v>-</v>
      </c>
      <c r="K1473" s="262" t="str">
        <f t="shared" si="416"/>
        <v>-</v>
      </c>
      <c r="L1473" s="226" t="s">
        <v>57</v>
      </c>
      <c r="N1473" s="213">
        <v>0</v>
      </c>
      <c r="O1473" s="213">
        <v>0</v>
      </c>
      <c r="P1473" s="213">
        <v>0</v>
      </c>
      <c r="Q1473" s="213">
        <v>0</v>
      </c>
      <c r="R1473" s="213">
        <v>0</v>
      </c>
      <c r="S1473" s="213">
        <v>0</v>
      </c>
    </row>
    <row r="1474" spans="2:19">
      <c r="B1474" s="226" t="s">
        <v>58</v>
      </c>
      <c r="C1474" s="227">
        <f t="shared" si="408"/>
        <v>0</v>
      </c>
      <c r="D1474" s="228">
        <f t="shared" si="409"/>
        <v>0</v>
      </c>
      <c r="E1474" s="229">
        <f t="shared" si="410"/>
        <v>0</v>
      </c>
      <c r="F1474" s="230">
        <f t="shared" si="411"/>
        <v>0</v>
      </c>
      <c r="G1474" s="228">
        <f t="shared" si="412"/>
        <v>0</v>
      </c>
      <c r="H1474" s="231">
        <f t="shared" si="413"/>
        <v>0</v>
      </c>
      <c r="I1474" s="258" t="str">
        <f t="shared" si="414"/>
        <v>-</v>
      </c>
      <c r="J1474" s="259" t="str">
        <f t="shared" si="415"/>
        <v>-</v>
      </c>
      <c r="K1474" s="260" t="str">
        <f t="shared" si="416"/>
        <v>-</v>
      </c>
      <c r="L1474" s="226" t="s">
        <v>58</v>
      </c>
      <c r="N1474" s="213">
        <v>0</v>
      </c>
      <c r="O1474" s="213">
        <v>0</v>
      </c>
      <c r="P1474" s="213">
        <v>0</v>
      </c>
      <c r="Q1474" s="213">
        <v>0</v>
      </c>
      <c r="R1474" s="213">
        <v>0</v>
      </c>
      <c r="S1474" s="213">
        <v>0</v>
      </c>
    </row>
    <row r="1475" spans="2:19">
      <c r="B1475" s="226" t="s">
        <v>59</v>
      </c>
      <c r="C1475" s="227">
        <f t="shared" si="408"/>
        <v>0</v>
      </c>
      <c r="D1475" s="228">
        <f t="shared" si="409"/>
        <v>0</v>
      </c>
      <c r="E1475" s="229">
        <f t="shared" si="410"/>
        <v>0</v>
      </c>
      <c r="F1475" s="230">
        <f t="shared" si="411"/>
        <v>0</v>
      </c>
      <c r="G1475" s="228">
        <f t="shared" si="412"/>
        <v>0</v>
      </c>
      <c r="H1475" s="231">
        <f t="shared" si="413"/>
        <v>0</v>
      </c>
      <c r="I1475" s="261" t="str">
        <f t="shared" si="414"/>
        <v>-</v>
      </c>
      <c r="J1475" s="237" t="str">
        <f t="shared" si="415"/>
        <v>-</v>
      </c>
      <c r="K1475" s="262" t="str">
        <f t="shared" si="416"/>
        <v>-</v>
      </c>
      <c r="L1475" s="226" t="s">
        <v>59</v>
      </c>
      <c r="N1475" s="213">
        <v>0</v>
      </c>
      <c r="O1475" s="213">
        <v>0</v>
      </c>
      <c r="P1475" s="213">
        <v>0</v>
      </c>
      <c r="Q1475" s="213">
        <v>0</v>
      </c>
      <c r="R1475" s="213">
        <v>0</v>
      </c>
      <c r="S1475" s="213">
        <v>0</v>
      </c>
    </row>
    <row r="1476" spans="2:19">
      <c r="B1476" s="226" t="s">
        <v>60</v>
      </c>
      <c r="C1476" s="227">
        <f t="shared" si="408"/>
        <v>0</v>
      </c>
      <c r="D1476" s="228">
        <f t="shared" si="409"/>
        <v>0</v>
      </c>
      <c r="E1476" s="229">
        <f t="shared" si="410"/>
        <v>0</v>
      </c>
      <c r="F1476" s="230">
        <f t="shared" si="411"/>
        <v>0</v>
      </c>
      <c r="G1476" s="228">
        <f t="shared" si="412"/>
        <v>0</v>
      </c>
      <c r="H1476" s="231">
        <f t="shared" si="413"/>
        <v>0</v>
      </c>
      <c r="I1476" s="258" t="str">
        <f t="shared" si="414"/>
        <v>-</v>
      </c>
      <c r="J1476" s="259" t="str">
        <f t="shared" si="415"/>
        <v>-</v>
      </c>
      <c r="K1476" s="260" t="str">
        <f t="shared" si="416"/>
        <v>-</v>
      </c>
      <c r="L1476" s="226" t="s">
        <v>60</v>
      </c>
      <c r="N1476" s="213">
        <v>0</v>
      </c>
      <c r="O1476" s="213">
        <v>0</v>
      </c>
      <c r="P1476" s="213">
        <v>0</v>
      </c>
      <c r="Q1476" s="213">
        <v>0</v>
      </c>
      <c r="R1476" s="213">
        <v>0</v>
      </c>
      <c r="S1476" s="213">
        <v>0</v>
      </c>
    </row>
    <row r="1477" spans="2:19">
      <c r="B1477" s="226" t="s">
        <v>61</v>
      </c>
      <c r="C1477" s="227">
        <f t="shared" si="408"/>
        <v>0</v>
      </c>
      <c r="D1477" s="228">
        <f t="shared" si="409"/>
        <v>0</v>
      </c>
      <c r="E1477" s="229">
        <f t="shared" si="410"/>
        <v>0</v>
      </c>
      <c r="F1477" s="230">
        <f t="shared" si="411"/>
        <v>0</v>
      </c>
      <c r="G1477" s="228">
        <f t="shared" si="412"/>
        <v>0</v>
      </c>
      <c r="H1477" s="231">
        <f t="shared" si="413"/>
        <v>0</v>
      </c>
      <c r="I1477" s="261" t="str">
        <f t="shared" si="414"/>
        <v>-</v>
      </c>
      <c r="J1477" s="237" t="str">
        <f t="shared" si="415"/>
        <v>-</v>
      </c>
      <c r="K1477" s="262" t="str">
        <f t="shared" si="416"/>
        <v>-</v>
      </c>
      <c r="L1477" s="226" t="s">
        <v>61</v>
      </c>
      <c r="N1477" s="213">
        <v>0</v>
      </c>
      <c r="O1477" s="213">
        <v>0</v>
      </c>
      <c r="P1477" s="213">
        <v>0</v>
      </c>
      <c r="Q1477" s="213">
        <v>0</v>
      </c>
      <c r="R1477" s="213">
        <v>0</v>
      </c>
      <c r="S1477" s="213">
        <v>0</v>
      </c>
    </row>
    <row r="1478" spans="2:19">
      <c r="B1478" s="226" t="s">
        <v>62</v>
      </c>
      <c r="C1478" s="227">
        <f t="shared" si="408"/>
        <v>0</v>
      </c>
      <c r="D1478" s="228">
        <f t="shared" si="409"/>
        <v>0</v>
      </c>
      <c r="E1478" s="229">
        <f t="shared" si="410"/>
        <v>0</v>
      </c>
      <c r="F1478" s="230">
        <f t="shared" si="411"/>
        <v>0</v>
      </c>
      <c r="G1478" s="228">
        <f t="shared" si="412"/>
        <v>0</v>
      </c>
      <c r="H1478" s="231">
        <f t="shared" si="413"/>
        <v>0</v>
      </c>
      <c r="I1478" s="258" t="str">
        <f t="shared" si="414"/>
        <v>-</v>
      </c>
      <c r="J1478" s="259" t="str">
        <f t="shared" si="415"/>
        <v>-</v>
      </c>
      <c r="K1478" s="260" t="str">
        <f t="shared" si="416"/>
        <v>-</v>
      </c>
      <c r="L1478" s="226" t="s">
        <v>62</v>
      </c>
      <c r="N1478" s="213">
        <v>0</v>
      </c>
      <c r="O1478" s="213">
        <v>0</v>
      </c>
      <c r="P1478" s="213">
        <v>0</v>
      </c>
      <c r="Q1478" s="213">
        <v>0</v>
      </c>
      <c r="R1478" s="213">
        <v>0</v>
      </c>
      <c r="S1478" s="213">
        <v>0</v>
      </c>
    </row>
    <row r="1479" spans="2:19">
      <c r="B1479" s="226" t="s">
        <v>63</v>
      </c>
      <c r="C1479" s="227">
        <f t="shared" si="408"/>
        <v>0</v>
      </c>
      <c r="D1479" s="228">
        <f t="shared" si="409"/>
        <v>0</v>
      </c>
      <c r="E1479" s="229">
        <f t="shared" si="410"/>
        <v>0</v>
      </c>
      <c r="F1479" s="230">
        <f t="shared" si="411"/>
        <v>0</v>
      </c>
      <c r="G1479" s="228">
        <f t="shared" si="412"/>
        <v>0</v>
      </c>
      <c r="H1479" s="231">
        <f t="shared" si="413"/>
        <v>0</v>
      </c>
      <c r="I1479" s="261" t="str">
        <f t="shared" si="414"/>
        <v>-</v>
      </c>
      <c r="J1479" s="237" t="str">
        <f t="shared" si="415"/>
        <v>-</v>
      </c>
      <c r="K1479" s="262" t="str">
        <f t="shared" si="416"/>
        <v>-</v>
      </c>
      <c r="L1479" s="226" t="s">
        <v>63</v>
      </c>
      <c r="N1479" s="213">
        <v>0</v>
      </c>
      <c r="O1479" s="213">
        <v>0</v>
      </c>
      <c r="P1479" s="213">
        <v>0</v>
      </c>
      <c r="Q1479" s="213">
        <v>0</v>
      </c>
      <c r="R1479" s="213">
        <v>0</v>
      </c>
      <c r="S1479" s="213">
        <v>0</v>
      </c>
    </row>
    <row r="1480" spans="2:19">
      <c r="B1480" s="226" t="s">
        <v>64</v>
      </c>
      <c r="C1480" s="227">
        <f t="shared" si="408"/>
        <v>0</v>
      </c>
      <c r="D1480" s="228">
        <f t="shared" si="409"/>
        <v>0</v>
      </c>
      <c r="E1480" s="229">
        <f t="shared" si="410"/>
        <v>0</v>
      </c>
      <c r="F1480" s="230">
        <f t="shared" si="411"/>
        <v>0</v>
      </c>
      <c r="G1480" s="228">
        <f t="shared" si="412"/>
        <v>0</v>
      </c>
      <c r="H1480" s="231">
        <f t="shared" si="413"/>
        <v>0</v>
      </c>
      <c r="I1480" s="258" t="str">
        <f t="shared" si="414"/>
        <v>-</v>
      </c>
      <c r="J1480" s="259" t="str">
        <f t="shared" si="415"/>
        <v>-</v>
      </c>
      <c r="K1480" s="260" t="str">
        <f t="shared" si="416"/>
        <v>-</v>
      </c>
      <c r="L1480" s="226" t="s">
        <v>64</v>
      </c>
      <c r="N1480" s="213">
        <v>0</v>
      </c>
      <c r="O1480" s="213">
        <v>0</v>
      </c>
      <c r="P1480" s="213">
        <v>0</v>
      </c>
      <c r="Q1480" s="213">
        <v>0</v>
      </c>
      <c r="R1480" s="213">
        <v>0</v>
      </c>
      <c r="S1480" s="213">
        <v>0</v>
      </c>
    </row>
    <row r="1481" spans="2:19">
      <c r="B1481" s="226" t="s">
        <v>65</v>
      </c>
      <c r="C1481" s="227">
        <f t="shared" si="408"/>
        <v>0</v>
      </c>
      <c r="D1481" s="228">
        <f t="shared" si="409"/>
        <v>0</v>
      </c>
      <c r="E1481" s="229">
        <f t="shared" si="410"/>
        <v>0</v>
      </c>
      <c r="F1481" s="230">
        <f t="shared" si="411"/>
        <v>0</v>
      </c>
      <c r="G1481" s="228">
        <f t="shared" si="412"/>
        <v>0</v>
      </c>
      <c r="H1481" s="231">
        <f t="shared" si="413"/>
        <v>0</v>
      </c>
      <c r="I1481" s="261" t="str">
        <f t="shared" si="414"/>
        <v>-</v>
      </c>
      <c r="J1481" s="237" t="str">
        <f t="shared" si="415"/>
        <v>-</v>
      </c>
      <c r="K1481" s="262" t="str">
        <f t="shared" si="416"/>
        <v>-</v>
      </c>
      <c r="L1481" s="226" t="s">
        <v>65</v>
      </c>
      <c r="N1481" s="213">
        <v>0</v>
      </c>
      <c r="O1481" s="213">
        <v>0</v>
      </c>
      <c r="P1481" s="213">
        <v>0</v>
      </c>
      <c r="Q1481" s="213">
        <v>0</v>
      </c>
      <c r="R1481" s="213">
        <v>0</v>
      </c>
      <c r="S1481" s="213">
        <v>0</v>
      </c>
    </row>
    <row r="1482" spans="2:19">
      <c r="B1482" s="226" t="s">
        <v>66</v>
      </c>
      <c r="C1482" s="227">
        <f t="shared" si="408"/>
        <v>0</v>
      </c>
      <c r="D1482" s="236">
        <f t="shared" si="409"/>
        <v>0</v>
      </c>
      <c r="E1482" s="229">
        <f t="shared" si="410"/>
        <v>0</v>
      </c>
      <c r="F1482" s="230">
        <f t="shared" si="411"/>
        <v>0</v>
      </c>
      <c r="G1482" s="236">
        <f t="shared" si="412"/>
        <v>0</v>
      </c>
      <c r="H1482" s="231">
        <f t="shared" si="413"/>
        <v>0</v>
      </c>
      <c r="I1482" s="258" t="str">
        <f t="shared" si="414"/>
        <v>-</v>
      </c>
      <c r="J1482" s="259" t="str">
        <f t="shared" si="415"/>
        <v>-</v>
      </c>
      <c r="K1482" s="260" t="str">
        <f t="shared" si="416"/>
        <v>-</v>
      </c>
      <c r="L1482" s="226" t="s">
        <v>66</v>
      </c>
      <c r="N1482" s="213">
        <v>0</v>
      </c>
      <c r="O1482" s="213">
        <v>0</v>
      </c>
      <c r="P1482" s="213">
        <v>0</v>
      </c>
      <c r="Q1482" s="213">
        <v>0</v>
      </c>
      <c r="R1482" s="213">
        <v>0</v>
      </c>
      <c r="S1482" s="213">
        <v>0</v>
      </c>
    </row>
    <row r="1483" spans="2:19">
      <c r="B1483" s="226" t="s">
        <v>67</v>
      </c>
      <c r="C1483" s="227">
        <f t="shared" si="408"/>
        <v>0</v>
      </c>
      <c r="D1483" s="228">
        <f t="shared" si="409"/>
        <v>0</v>
      </c>
      <c r="E1483" s="229">
        <f t="shared" si="410"/>
        <v>0</v>
      </c>
      <c r="F1483" s="230">
        <f t="shared" si="411"/>
        <v>0</v>
      </c>
      <c r="G1483" s="228">
        <f t="shared" si="412"/>
        <v>0</v>
      </c>
      <c r="H1483" s="231">
        <f t="shared" si="413"/>
        <v>0</v>
      </c>
      <c r="I1483" s="261" t="str">
        <f t="shared" si="414"/>
        <v>-</v>
      </c>
      <c r="J1483" s="237" t="str">
        <f t="shared" si="415"/>
        <v>-</v>
      </c>
      <c r="K1483" s="262" t="str">
        <f t="shared" si="416"/>
        <v>-</v>
      </c>
      <c r="L1483" s="226" t="s">
        <v>67</v>
      </c>
      <c r="N1483" s="213">
        <v>0</v>
      </c>
      <c r="O1483" s="213">
        <v>0</v>
      </c>
      <c r="P1483" s="213">
        <v>0</v>
      </c>
      <c r="Q1483" s="213">
        <v>0</v>
      </c>
      <c r="R1483" s="213">
        <v>0</v>
      </c>
      <c r="S1483" s="213">
        <v>0</v>
      </c>
    </row>
    <row r="1484" spans="2:19">
      <c r="B1484" s="238" t="s">
        <v>68</v>
      </c>
      <c r="C1484" s="239">
        <f t="shared" si="408"/>
        <v>0</v>
      </c>
      <c r="D1484" s="240">
        <f t="shared" si="409"/>
        <v>0</v>
      </c>
      <c r="E1484" s="241">
        <f t="shared" si="410"/>
        <v>0</v>
      </c>
      <c r="F1484" s="242">
        <f t="shared" si="411"/>
        <v>0</v>
      </c>
      <c r="G1484" s="240">
        <f t="shared" si="412"/>
        <v>0</v>
      </c>
      <c r="H1484" s="243">
        <f t="shared" si="413"/>
        <v>0</v>
      </c>
      <c r="I1484" s="258" t="str">
        <f t="shared" si="414"/>
        <v>-</v>
      </c>
      <c r="J1484" s="259" t="str">
        <f t="shared" si="415"/>
        <v>-</v>
      </c>
      <c r="K1484" s="260" t="str">
        <f t="shared" si="416"/>
        <v>-</v>
      </c>
      <c r="L1484" s="238" t="s">
        <v>68</v>
      </c>
      <c r="N1484" s="213">
        <v>0</v>
      </c>
      <c r="O1484" s="213">
        <v>0</v>
      </c>
      <c r="P1484" s="213">
        <v>0</v>
      </c>
      <c r="Q1484" s="213">
        <v>0</v>
      </c>
      <c r="R1484" s="213">
        <v>0</v>
      </c>
      <c r="S1484" s="213">
        <v>0</v>
      </c>
    </row>
    <row r="1485" spans="2:19">
      <c r="B1485" s="247" t="s">
        <v>70</v>
      </c>
      <c r="C1485" s="248">
        <f t="shared" ref="C1485:H1485" si="417">SUM(C1446:C1457)</f>
        <v>0</v>
      </c>
      <c r="D1485" s="249">
        <f t="shared" si="417"/>
        <v>0</v>
      </c>
      <c r="E1485" s="250">
        <f t="shared" si="417"/>
        <v>0</v>
      </c>
      <c r="F1485" s="251">
        <f t="shared" si="417"/>
        <v>0</v>
      </c>
      <c r="G1485" s="249">
        <f t="shared" si="417"/>
        <v>0</v>
      </c>
      <c r="H1485" s="252">
        <f t="shared" si="417"/>
        <v>0</v>
      </c>
      <c r="I1485" s="261" t="str">
        <f t="shared" si="414"/>
        <v>-</v>
      </c>
      <c r="J1485" s="237" t="str">
        <f t="shared" si="415"/>
        <v>-</v>
      </c>
      <c r="K1485" s="262" t="str">
        <f t="shared" si="416"/>
        <v>-</v>
      </c>
      <c r="L1485" s="247" t="s">
        <v>70</v>
      </c>
      <c r="N1485" s="213">
        <v>0</v>
      </c>
      <c r="O1485" s="213">
        <v>0</v>
      </c>
      <c r="P1485" s="213">
        <v>0</v>
      </c>
      <c r="Q1485" s="213">
        <v>0</v>
      </c>
      <c r="R1485" s="213">
        <v>0</v>
      </c>
      <c r="S1485" s="213">
        <v>0</v>
      </c>
    </row>
    <row r="1486" spans="2:19">
      <c r="B1486" s="247" t="s">
        <v>71</v>
      </c>
      <c r="C1486" s="248">
        <f t="shared" ref="C1486:H1486" si="418">SUM(C1458:C1484)</f>
        <v>0</v>
      </c>
      <c r="D1486" s="249">
        <f t="shared" si="418"/>
        <v>0</v>
      </c>
      <c r="E1486" s="250">
        <f t="shared" si="418"/>
        <v>0</v>
      </c>
      <c r="F1486" s="251">
        <f t="shared" si="418"/>
        <v>0</v>
      </c>
      <c r="G1486" s="249">
        <f t="shared" si="418"/>
        <v>0</v>
      </c>
      <c r="H1486" s="252">
        <f t="shared" si="418"/>
        <v>0</v>
      </c>
      <c r="I1486" s="258" t="str">
        <f t="shared" si="414"/>
        <v>-</v>
      </c>
      <c r="J1486" s="259" t="str">
        <f t="shared" si="415"/>
        <v>-</v>
      </c>
      <c r="K1486" s="260" t="str">
        <f t="shared" si="416"/>
        <v>-</v>
      </c>
      <c r="L1486" s="247" t="s">
        <v>71</v>
      </c>
      <c r="N1486" s="213">
        <v>0</v>
      </c>
      <c r="O1486" s="213">
        <v>0</v>
      </c>
      <c r="P1486" s="213">
        <v>0</v>
      </c>
      <c r="Q1486" s="213">
        <v>0</v>
      </c>
      <c r="R1486" s="213">
        <v>0</v>
      </c>
      <c r="S1486" s="213">
        <v>0</v>
      </c>
    </row>
    <row r="1487" spans="2:19" ht="15.75" customHeight="1">
      <c r="B1487" s="247" t="s">
        <v>72</v>
      </c>
      <c r="C1487" s="248">
        <f t="shared" ref="C1487:H1487" si="419">SUM(C1485:C1486)</f>
        <v>0</v>
      </c>
      <c r="D1487" s="249">
        <f t="shared" si="419"/>
        <v>0</v>
      </c>
      <c r="E1487" s="250">
        <f t="shared" si="419"/>
        <v>0</v>
      </c>
      <c r="F1487" s="251">
        <f t="shared" si="419"/>
        <v>0</v>
      </c>
      <c r="G1487" s="249">
        <f t="shared" si="419"/>
        <v>0</v>
      </c>
      <c r="H1487" s="252">
        <f t="shared" si="419"/>
        <v>0</v>
      </c>
      <c r="I1487" s="261" t="str">
        <f t="shared" si="414"/>
        <v>-</v>
      </c>
      <c r="J1487" s="237" t="str">
        <f t="shared" si="415"/>
        <v>-</v>
      </c>
      <c r="K1487" s="262" t="str">
        <f t="shared" si="416"/>
        <v>-</v>
      </c>
      <c r="L1487" s="247" t="s">
        <v>72</v>
      </c>
      <c r="N1487" s="213">
        <v>0</v>
      </c>
      <c r="O1487" s="213">
        <v>0</v>
      </c>
      <c r="P1487" s="213">
        <v>0</v>
      </c>
      <c r="Q1487" s="213">
        <v>0</v>
      </c>
      <c r="R1487" s="213">
        <v>0</v>
      </c>
      <c r="S1487" s="213">
        <v>0</v>
      </c>
    </row>
    <row r="1488" spans="2:19">
      <c r="I1488" s="256"/>
      <c r="J1488" s="256"/>
      <c r="K1488" s="256"/>
      <c r="L1488" s="257" t="s">
        <v>100</v>
      </c>
    </row>
    <row r="1489" spans="1:19" ht="19.2">
      <c r="B1489" s="212" t="s">
        <v>164</v>
      </c>
      <c r="I1489" s="256"/>
      <c r="J1489" s="256"/>
      <c r="K1489" s="256"/>
    </row>
    <row r="1490" spans="1:19">
      <c r="I1490" s="256"/>
      <c r="J1490" s="256"/>
      <c r="K1490" s="256"/>
      <c r="L1490" s="214" t="s">
        <v>9</v>
      </c>
    </row>
    <row r="1491" spans="1:19" s="215" customFormat="1" ht="17.25" customHeight="1">
      <c r="A1491" s="213"/>
      <c r="B1491" s="282"/>
      <c r="C1491" s="447" t="s">
        <v>5</v>
      </c>
      <c r="D1491" s="448"/>
      <c r="E1491" s="449"/>
      <c r="F1491" s="448" t="s">
        <v>6</v>
      </c>
      <c r="G1491" s="448"/>
      <c r="H1491" s="448"/>
      <c r="I1491" s="447" t="s">
        <v>7</v>
      </c>
      <c r="J1491" s="448"/>
      <c r="K1491" s="449"/>
      <c r="L1491" s="282"/>
      <c r="N1491" s="215" t="s">
        <v>227</v>
      </c>
      <c r="Q1491" s="215" t="s">
        <v>228</v>
      </c>
    </row>
    <row r="1492" spans="1:19" s="215" customFormat="1" ht="17.25" customHeight="1">
      <c r="A1492" s="213"/>
      <c r="B1492" s="283" t="s">
        <v>8</v>
      </c>
      <c r="C1492" s="284" t="s">
        <v>2</v>
      </c>
      <c r="D1492" s="285" t="s">
        <v>3</v>
      </c>
      <c r="E1492" s="286" t="s">
        <v>4</v>
      </c>
      <c r="F1492" s="287" t="s">
        <v>2</v>
      </c>
      <c r="G1492" s="285" t="s">
        <v>3</v>
      </c>
      <c r="H1492" s="288" t="s">
        <v>4</v>
      </c>
      <c r="I1492" s="284" t="s">
        <v>198</v>
      </c>
      <c r="J1492" s="285" t="s">
        <v>199</v>
      </c>
      <c r="K1492" s="286" t="s">
        <v>200</v>
      </c>
      <c r="L1492" s="283" t="s">
        <v>69</v>
      </c>
      <c r="N1492" s="215" t="s">
        <v>229</v>
      </c>
      <c r="O1492" s="215" t="s">
        <v>230</v>
      </c>
      <c r="P1492" s="215" t="s">
        <v>231</v>
      </c>
      <c r="Q1492" s="215" t="s">
        <v>229</v>
      </c>
      <c r="R1492" s="215" t="s">
        <v>230</v>
      </c>
      <c r="S1492" s="215" t="s">
        <v>231</v>
      </c>
    </row>
    <row r="1493" spans="1:19" s="215" customFormat="1" ht="17.25" customHeight="1">
      <c r="B1493" s="289"/>
      <c r="C1493" s="290" t="s">
        <v>201</v>
      </c>
      <c r="D1493" s="291" t="s">
        <v>202</v>
      </c>
      <c r="E1493" s="292" t="s">
        <v>203</v>
      </c>
      <c r="F1493" s="293" t="s">
        <v>204</v>
      </c>
      <c r="G1493" s="291" t="s">
        <v>205</v>
      </c>
      <c r="H1493" s="294" t="s">
        <v>206</v>
      </c>
      <c r="I1493" s="290"/>
      <c r="J1493" s="291"/>
      <c r="K1493" s="292"/>
      <c r="L1493" s="289"/>
      <c r="N1493" s="215" t="s">
        <v>26</v>
      </c>
      <c r="O1493" s="215" t="s">
        <v>27</v>
      </c>
      <c r="P1493" s="215" t="s">
        <v>28</v>
      </c>
      <c r="Q1493" s="215" t="s">
        <v>29</v>
      </c>
      <c r="R1493" s="215" t="s">
        <v>30</v>
      </c>
      <c r="S1493" s="215" t="s">
        <v>31</v>
      </c>
    </row>
    <row r="1494" spans="1:19">
      <c r="A1494" s="215"/>
      <c r="B1494" s="216" t="s">
        <v>33</v>
      </c>
      <c r="C1494" s="217">
        <f t="shared" ref="C1494:C1532" si="420">N1494</f>
        <v>52865218</v>
      </c>
      <c r="D1494" s="218">
        <f t="shared" ref="D1494:D1532" si="421">O1494</f>
        <v>1146715</v>
      </c>
      <c r="E1494" s="219">
        <f t="shared" ref="E1494:E1532" si="422">P1494</f>
        <v>54011933</v>
      </c>
      <c r="F1494" s="220">
        <f t="shared" ref="F1494:F1532" si="423">Q1494</f>
        <v>52579354</v>
      </c>
      <c r="G1494" s="218">
        <f t="shared" ref="G1494:G1532" si="424">R1494</f>
        <v>301337</v>
      </c>
      <c r="H1494" s="221">
        <f t="shared" ref="H1494:H1532" si="425">S1494</f>
        <v>52880691</v>
      </c>
      <c r="I1494" s="222">
        <f>IF(C1494=0,"",ROUND(F1494/C1494*100,1))</f>
        <v>99.5</v>
      </c>
      <c r="J1494" s="223">
        <f t="shared" ref="J1494:J1532" si="426">IF(D1494=0,"",ROUND(G1494/D1494*100,1))</f>
        <v>26.3</v>
      </c>
      <c r="K1494" s="224">
        <f t="shared" ref="K1494:K1532" si="427">IF(E1494=0,"",ROUND(H1494/E1494*100,1))</f>
        <v>97.9</v>
      </c>
      <c r="L1494" s="225" t="s">
        <v>33</v>
      </c>
      <c r="N1494" s="213">
        <v>52865218</v>
      </c>
      <c r="O1494" s="213">
        <v>1146715</v>
      </c>
      <c r="P1494" s="213">
        <v>54011933</v>
      </c>
      <c r="Q1494" s="213">
        <v>52579354</v>
      </c>
      <c r="R1494" s="213">
        <v>301337</v>
      </c>
      <c r="S1494" s="213">
        <v>52880691</v>
      </c>
    </row>
    <row r="1495" spans="1:19">
      <c r="A1495" s="215"/>
      <c r="B1495" s="226" t="s">
        <v>0</v>
      </c>
      <c r="C1495" s="227">
        <f t="shared" si="420"/>
        <v>6660142</v>
      </c>
      <c r="D1495" s="228">
        <f t="shared" si="421"/>
        <v>161884</v>
      </c>
      <c r="E1495" s="229">
        <f t="shared" si="422"/>
        <v>6822026</v>
      </c>
      <c r="F1495" s="230">
        <f t="shared" si="423"/>
        <v>6607526</v>
      </c>
      <c r="G1495" s="228">
        <f t="shared" si="424"/>
        <v>49048</v>
      </c>
      <c r="H1495" s="231">
        <f t="shared" si="425"/>
        <v>6656574</v>
      </c>
      <c r="I1495" s="232">
        <f t="shared" ref="I1495:I1532" si="428">IF(C1495=0,"",ROUND(F1495/C1495*100,1))</f>
        <v>99.2</v>
      </c>
      <c r="J1495" s="233">
        <f t="shared" si="426"/>
        <v>30.3</v>
      </c>
      <c r="K1495" s="234">
        <f t="shared" si="427"/>
        <v>97.6</v>
      </c>
      <c r="L1495" s="226" t="s">
        <v>0</v>
      </c>
      <c r="N1495" s="213">
        <v>6660142</v>
      </c>
      <c r="O1495" s="213">
        <v>161884</v>
      </c>
      <c r="P1495" s="213">
        <v>6822026</v>
      </c>
      <c r="Q1495" s="213">
        <v>6607526</v>
      </c>
      <c r="R1495" s="213">
        <v>49048</v>
      </c>
      <c r="S1495" s="213">
        <v>6656574</v>
      </c>
    </row>
    <row r="1496" spans="1:19">
      <c r="B1496" s="226" t="s">
        <v>1</v>
      </c>
      <c r="C1496" s="227">
        <f t="shared" si="420"/>
        <v>12045821</v>
      </c>
      <c r="D1496" s="228">
        <f t="shared" si="421"/>
        <v>259369</v>
      </c>
      <c r="E1496" s="229">
        <f t="shared" si="422"/>
        <v>12305190</v>
      </c>
      <c r="F1496" s="230">
        <f t="shared" si="423"/>
        <v>11963966</v>
      </c>
      <c r="G1496" s="228">
        <f t="shared" si="424"/>
        <v>79719</v>
      </c>
      <c r="H1496" s="231">
        <f t="shared" si="425"/>
        <v>12043685</v>
      </c>
      <c r="I1496" s="232">
        <f t="shared" si="428"/>
        <v>99.3</v>
      </c>
      <c r="J1496" s="233">
        <f t="shared" si="426"/>
        <v>30.7</v>
      </c>
      <c r="K1496" s="234">
        <f t="shared" si="427"/>
        <v>97.9</v>
      </c>
      <c r="L1496" s="226" t="s">
        <v>1</v>
      </c>
      <c r="N1496" s="213">
        <v>12045821</v>
      </c>
      <c r="O1496" s="213">
        <v>259369</v>
      </c>
      <c r="P1496" s="213">
        <v>12305190</v>
      </c>
      <c r="Q1496" s="213">
        <v>11963966</v>
      </c>
      <c r="R1496" s="213">
        <v>79719</v>
      </c>
      <c r="S1496" s="213">
        <v>12043685</v>
      </c>
    </row>
    <row r="1497" spans="1:19">
      <c r="B1497" s="226" t="s">
        <v>34</v>
      </c>
      <c r="C1497" s="227">
        <f t="shared" si="420"/>
        <v>8131958</v>
      </c>
      <c r="D1497" s="228">
        <f t="shared" si="421"/>
        <v>214500</v>
      </c>
      <c r="E1497" s="229">
        <f t="shared" si="422"/>
        <v>8346458</v>
      </c>
      <c r="F1497" s="230">
        <f t="shared" si="423"/>
        <v>8075276</v>
      </c>
      <c r="G1497" s="228">
        <f t="shared" si="424"/>
        <v>82496</v>
      </c>
      <c r="H1497" s="231">
        <f t="shared" si="425"/>
        <v>8157772</v>
      </c>
      <c r="I1497" s="232">
        <f t="shared" si="428"/>
        <v>99.3</v>
      </c>
      <c r="J1497" s="233">
        <f t="shared" si="426"/>
        <v>38.5</v>
      </c>
      <c r="K1497" s="234">
        <f t="shared" si="427"/>
        <v>97.7</v>
      </c>
      <c r="L1497" s="226" t="s">
        <v>34</v>
      </c>
      <c r="N1497" s="213">
        <v>8131958</v>
      </c>
      <c r="O1497" s="213">
        <v>214500</v>
      </c>
      <c r="P1497" s="213">
        <v>8346458</v>
      </c>
      <c r="Q1497" s="213">
        <v>8075276</v>
      </c>
      <c r="R1497" s="213">
        <v>82496</v>
      </c>
      <c r="S1497" s="213">
        <v>8157772</v>
      </c>
    </row>
    <row r="1498" spans="1:19">
      <c r="B1498" s="226" t="s">
        <v>35</v>
      </c>
      <c r="C1498" s="227">
        <f t="shared" si="420"/>
        <v>16234089</v>
      </c>
      <c r="D1498" s="228">
        <f t="shared" si="421"/>
        <v>331083</v>
      </c>
      <c r="E1498" s="229">
        <f t="shared" si="422"/>
        <v>16565172</v>
      </c>
      <c r="F1498" s="230">
        <f t="shared" si="423"/>
        <v>16144316</v>
      </c>
      <c r="G1498" s="228">
        <f t="shared" si="424"/>
        <v>141289</v>
      </c>
      <c r="H1498" s="231">
        <f t="shared" si="425"/>
        <v>16285605</v>
      </c>
      <c r="I1498" s="232">
        <f t="shared" si="428"/>
        <v>99.4</v>
      </c>
      <c r="J1498" s="233">
        <f t="shared" si="426"/>
        <v>42.7</v>
      </c>
      <c r="K1498" s="234">
        <f t="shared" si="427"/>
        <v>98.3</v>
      </c>
      <c r="L1498" s="226" t="s">
        <v>35</v>
      </c>
      <c r="N1498" s="213">
        <v>16234089</v>
      </c>
      <c r="O1498" s="213">
        <v>331083</v>
      </c>
      <c r="P1498" s="213">
        <v>16565172</v>
      </c>
      <c r="Q1498" s="213">
        <v>16144316</v>
      </c>
      <c r="R1498" s="213">
        <v>141289</v>
      </c>
      <c r="S1498" s="213">
        <v>16285605</v>
      </c>
    </row>
    <row r="1499" spans="1:19">
      <c r="B1499" s="226" t="s">
        <v>36</v>
      </c>
      <c r="C1499" s="227">
        <f t="shared" si="420"/>
        <v>6228899</v>
      </c>
      <c r="D1499" s="228">
        <f t="shared" si="421"/>
        <v>64345</v>
      </c>
      <c r="E1499" s="229">
        <f t="shared" si="422"/>
        <v>6293244</v>
      </c>
      <c r="F1499" s="230">
        <f t="shared" si="423"/>
        <v>6190341</v>
      </c>
      <c r="G1499" s="228">
        <f t="shared" si="424"/>
        <v>24200</v>
      </c>
      <c r="H1499" s="231">
        <f t="shared" si="425"/>
        <v>6214541</v>
      </c>
      <c r="I1499" s="232">
        <f t="shared" si="428"/>
        <v>99.4</v>
      </c>
      <c r="J1499" s="233">
        <f t="shared" si="426"/>
        <v>37.6</v>
      </c>
      <c r="K1499" s="234">
        <f t="shared" si="427"/>
        <v>98.7</v>
      </c>
      <c r="L1499" s="226" t="s">
        <v>36</v>
      </c>
      <c r="N1499" s="213">
        <v>6228899</v>
      </c>
      <c r="O1499" s="213">
        <v>64345</v>
      </c>
      <c r="P1499" s="213">
        <v>6293244</v>
      </c>
      <c r="Q1499" s="213">
        <v>6190341</v>
      </c>
      <c r="R1499" s="213">
        <v>24200</v>
      </c>
      <c r="S1499" s="213">
        <v>6214541</v>
      </c>
    </row>
    <row r="1500" spans="1:19">
      <c r="B1500" s="226" t="s">
        <v>37</v>
      </c>
      <c r="C1500" s="227">
        <f t="shared" si="420"/>
        <v>3240510</v>
      </c>
      <c r="D1500" s="228">
        <f t="shared" si="421"/>
        <v>16490</v>
      </c>
      <c r="E1500" s="229">
        <f t="shared" si="422"/>
        <v>3257000</v>
      </c>
      <c r="F1500" s="230">
        <f t="shared" si="423"/>
        <v>3237266</v>
      </c>
      <c r="G1500" s="228">
        <f t="shared" si="424"/>
        <v>4767</v>
      </c>
      <c r="H1500" s="231">
        <f t="shared" si="425"/>
        <v>3242033</v>
      </c>
      <c r="I1500" s="232">
        <f t="shared" si="428"/>
        <v>99.9</v>
      </c>
      <c r="J1500" s="233">
        <f t="shared" si="426"/>
        <v>28.9</v>
      </c>
      <c r="K1500" s="234">
        <f t="shared" si="427"/>
        <v>99.5</v>
      </c>
      <c r="L1500" s="226" t="s">
        <v>157</v>
      </c>
      <c r="N1500" s="213">
        <v>3240510</v>
      </c>
      <c r="O1500" s="213">
        <v>16490</v>
      </c>
      <c r="P1500" s="213">
        <v>3257000</v>
      </c>
      <c r="Q1500" s="213">
        <v>3237266</v>
      </c>
      <c r="R1500" s="213">
        <v>4767</v>
      </c>
      <c r="S1500" s="213">
        <v>3242033</v>
      </c>
    </row>
    <row r="1501" spans="1:19">
      <c r="B1501" s="226" t="s">
        <v>38</v>
      </c>
      <c r="C1501" s="227">
        <f t="shared" si="420"/>
        <v>2747077</v>
      </c>
      <c r="D1501" s="228">
        <f t="shared" si="421"/>
        <v>113114</v>
      </c>
      <c r="E1501" s="229">
        <f t="shared" si="422"/>
        <v>2860191</v>
      </c>
      <c r="F1501" s="230">
        <f t="shared" si="423"/>
        <v>2729069</v>
      </c>
      <c r="G1501" s="228">
        <f t="shared" si="424"/>
        <v>35520</v>
      </c>
      <c r="H1501" s="231">
        <f t="shared" si="425"/>
        <v>2764589</v>
      </c>
      <c r="I1501" s="232">
        <f t="shared" si="428"/>
        <v>99.3</v>
      </c>
      <c r="J1501" s="233">
        <f t="shared" si="426"/>
        <v>31.4</v>
      </c>
      <c r="K1501" s="234">
        <f t="shared" si="427"/>
        <v>96.7</v>
      </c>
      <c r="L1501" s="226" t="s">
        <v>38</v>
      </c>
      <c r="N1501" s="213">
        <v>2747077</v>
      </c>
      <c r="O1501" s="213">
        <v>113114</v>
      </c>
      <c r="P1501" s="213">
        <v>2860191</v>
      </c>
      <c r="Q1501" s="213">
        <v>2729069</v>
      </c>
      <c r="R1501" s="213">
        <v>35520</v>
      </c>
      <c r="S1501" s="213">
        <v>2764589</v>
      </c>
    </row>
    <row r="1502" spans="1:19">
      <c r="B1502" s="226" t="s">
        <v>39</v>
      </c>
      <c r="C1502" s="227">
        <f t="shared" si="420"/>
        <v>17555646</v>
      </c>
      <c r="D1502" s="228">
        <f t="shared" si="421"/>
        <v>466467</v>
      </c>
      <c r="E1502" s="229">
        <f t="shared" si="422"/>
        <v>18022113</v>
      </c>
      <c r="F1502" s="230">
        <f t="shared" si="423"/>
        <v>17472720</v>
      </c>
      <c r="G1502" s="228">
        <f t="shared" si="424"/>
        <v>53387</v>
      </c>
      <c r="H1502" s="231">
        <f t="shared" si="425"/>
        <v>17526107</v>
      </c>
      <c r="I1502" s="232">
        <f t="shared" si="428"/>
        <v>99.5</v>
      </c>
      <c r="J1502" s="233">
        <f t="shared" si="426"/>
        <v>11.4</v>
      </c>
      <c r="K1502" s="234">
        <f t="shared" si="427"/>
        <v>97.2</v>
      </c>
      <c r="L1502" s="226" t="s">
        <v>39</v>
      </c>
      <c r="N1502" s="213">
        <v>17555646</v>
      </c>
      <c r="O1502" s="213">
        <v>466467</v>
      </c>
      <c r="P1502" s="213">
        <v>18022113</v>
      </c>
      <c r="Q1502" s="213">
        <v>17472720</v>
      </c>
      <c r="R1502" s="213">
        <v>53387</v>
      </c>
      <c r="S1502" s="213">
        <v>17526107</v>
      </c>
    </row>
    <row r="1503" spans="1:19">
      <c r="B1503" s="226" t="s">
        <v>40</v>
      </c>
      <c r="C1503" s="239">
        <f t="shared" si="420"/>
        <v>9317121</v>
      </c>
      <c r="D1503" s="240">
        <f t="shared" si="421"/>
        <v>328729</v>
      </c>
      <c r="E1503" s="241">
        <f t="shared" si="422"/>
        <v>9645850</v>
      </c>
      <c r="F1503" s="242">
        <f t="shared" si="423"/>
        <v>9251515</v>
      </c>
      <c r="G1503" s="240">
        <f t="shared" si="424"/>
        <v>90955</v>
      </c>
      <c r="H1503" s="243">
        <f t="shared" si="425"/>
        <v>9342470</v>
      </c>
      <c r="I1503" s="244">
        <f t="shared" si="428"/>
        <v>99.3</v>
      </c>
      <c r="J1503" s="245">
        <f t="shared" si="426"/>
        <v>27.7</v>
      </c>
      <c r="K1503" s="246">
        <f t="shared" si="427"/>
        <v>96.9</v>
      </c>
      <c r="L1503" s="226" t="s">
        <v>40</v>
      </c>
      <c r="N1503" s="213">
        <v>9317121</v>
      </c>
      <c r="O1503" s="213">
        <v>328729</v>
      </c>
      <c r="P1503" s="213">
        <v>9645850</v>
      </c>
      <c r="Q1503" s="213">
        <v>9251515</v>
      </c>
      <c r="R1503" s="213">
        <v>90955</v>
      </c>
      <c r="S1503" s="213">
        <v>9342470</v>
      </c>
    </row>
    <row r="1504" spans="1:19">
      <c r="B1504" s="226" t="s">
        <v>260</v>
      </c>
      <c r="C1504" s="239">
        <f t="shared" si="420"/>
        <v>4455805</v>
      </c>
      <c r="D1504" s="240">
        <f t="shared" si="421"/>
        <v>147433</v>
      </c>
      <c r="E1504" s="241">
        <f t="shared" si="422"/>
        <v>4603238</v>
      </c>
      <c r="F1504" s="242">
        <f t="shared" si="423"/>
        <v>4430776</v>
      </c>
      <c r="G1504" s="240">
        <f t="shared" si="424"/>
        <v>38890</v>
      </c>
      <c r="H1504" s="243">
        <f t="shared" si="425"/>
        <v>4469666</v>
      </c>
      <c r="I1504" s="244">
        <f t="shared" si="428"/>
        <v>99.4</v>
      </c>
      <c r="J1504" s="245">
        <f t="shared" si="426"/>
        <v>26.4</v>
      </c>
      <c r="K1504" s="246">
        <f t="shared" si="427"/>
        <v>97.1</v>
      </c>
      <c r="L1504" s="226" t="s">
        <v>259</v>
      </c>
      <c r="N1504" s="213">
        <v>4455805</v>
      </c>
      <c r="O1504" s="213">
        <v>147433</v>
      </c>
      <c r="P1504" s="213">
        <v>4603238</v>
      </c>
      <c r="Q1504" s="213">
        <v>4430776</v>
      </c>
      <c r="R1504" s="213">
        <v>38890</v>
      </c>
      <c r="S1504" s="213">
        <v>4469666</v>
      </c>
    </row>
    <row r="1505" spans="2:19">
      <c r="B1505" s="235" t="s">
        <v>41</v>
      </c>
      <c r="C1505" s="239">
        <f t="shared" si="420"/>
        <v>2423259</v>
      </c>
      <c r="D1505" s="240">
        <f t="shared" si="421"/>
        <v>78702</v>
      </c>
      <c r="E1505" s="241">
        <f t="shared" si="422"/>
        <v>2501961</v>
      </c>
      <c r="F1505" s="242">
        <f t="shared" si="423"/>
        <v>2382891</v>
      </c>
      <c r="G1505" s="240">
        <f t="shared" si="424"/>
        <v>20837</v>
      </c>
      <c r="H1505" s="243">
        <f t="shared" si="425"/>
        <v>2403728</v>
      </c>
      <c r="I1505" s="244">
        <f t="shared" si="428"/>
        <v>98.3</v>
      </c>
      <c r="J1505" s="245">
        <f t="shared" si="426"/>
        <v>26.5</v>
      </c>
      <c r="K1505" s="246">
        <f t="shared" si="427"/>
        <v>96.1</v>
      </c>
      <c r="L1505" s="235" t="s">
        <v>41</v>
      </c>
      <c r="N1505" s="213">
        <v>2423259</v>
      </c>
      <c r="O1505" s="213">
        <v>78702</v>
      </c>
      <c r="P1505" s="213">
        <v>2501961</v>
      </c>
      <c r="Q1505" s="213">
        <v>2382891</v>
      </c>
      <c r="R1505" s="213">
        <v>20837</v>
      </c>
      <c r="S1505" s="213">
        <v>2403728</v>
      </c>
    </row>
    <row r="1506" spans="2:19">
      <c r="B1506" s="226" t="s">
        <v>42</v>
      </c>
      <c r="C1506" s="239">
        <f t="shared" si="420"/>
        <v>413138</v>
      </c>
      <c r="D1506" s="240">
        <f t="shared" si="421"/>
        <v>20505</v>
      </c>
      <c r="E1506" s="241">
        <f t="shared" si="422"/>
        <v>433643</v>
      </c>
      <c r="F1506" s="242">
        <f t="shared" si="423"/>
        <v>408451</v>
      </c>
      <c r="G1506" s="240">
        <f t="shared" si="424"/>
        <v>4511</v>
      </c>
      <c r="H1506" s="243">
        <f t="shared" si="425"/>
        <v>412962</v>
      </c>
      <c r="I1506" s="244">
        <f t="shared" si="428"/>
        <v>98.9</v>
      </c>
      <c r="J1506" s="245">
        <f t="shared" si="426"/>
        <v>22</v>
      </c>
      <c r="K1506" s="246">
        <f t="shared" si="427"/>
        <v>95.2</v>
      </c>
      <c r="L1506" s="226" t="s">
        <v>42</v>
      </c>
      <c r="N1506" s="213">
        <v>413138</v>
      </c>
      <c r="O1506" s="213">
        <v>20505</v>
      </c>
      <c r="P1506" s="213">
        <v>433643</v>
      </c>
      <c r="Q1506" s="213">
        <v>408451</v>
      </c>
      <c r="R1506" s="213">
        <v>4511</v>
      </c>
      <c r="S1506" s="213">
        <v>412962</v>
      </c>
    </row>
    <row r="1507" spans="2:19">
      <c r="B1507" s="226" t="s">
        <v>43</v>
      </c>
      <c r="C1507" s="239">
        <f t="shared" si="420"/>
        <v>1993610</v>
      </c>
      <c r="D1507" s="240">
        <f t="shared" si="421"/>
        <v>33885</v>
      </c>
      <c r="E1507" s="241">
        <f t="shared" si="422"/>
        <v>2027495</v>
      </c>
      <c r="F1507" s="242">
        <f t="shared" si="423"/>
        <v>1981734</v>
      </c>
      <c r="G1507" s="240">
        <f t="shared" si="424"/>
        <v>8659</v>
      </c>
      <c r="H1507" s="243">
        <f t="shared" si="425"/>
        <v>1990393</v>
      </c>
      <c r="I1507" s="244">
        <f t="shared" si="428"/>
        <v>99.4</v>
      </c>
      <c r="J1507" s="245">
        <f t="shared" si="426"/>
        <v>25.6</v>
      </c>
      <c r="K1507" s="246">
        <f t="shared" si="427"/>
        <v>98.2</v>
      </c>
      <c r="L1507" s="226" t="s">
        <v>43</v>
      </c>
      <c r="N1507" s="213">
        <v>1993610</v>
      </c>
      <c r="O1507" s="213">
        <v>33885</v>
      </c>
      <c r="P1507" s="213">
        <v>2027495</v>
      </c>
      <c r="Q1507" s="213">
        <v>1981734</v>
      </c>
      <c r="R1507" s="213">
        <v>8659</v>
      </c>
      <c r="S1507" s="213">
        <v>1990393</v>
      </c>
    </row>
    <row r="1508" spans="2:19">
      <c r="B1508" s="226" t="s">
        <v>44</v>
      </c>
      <c r="C1508" s="239">
        <f t="shared" si="420"/>
        <v>2107486</v>
      </c>
      <c r="D1508" s="240">
        <f t="shared" si="421"/>
        <v>45679</v>
      </c>
      <c r="E1508" s="241">
        <f t="shared" si="422"/>
        <v>2153165</v>
      </c>
      <c r="F1508" s="242">
        <f t="shared" si="423"/>
        <v>2095979</v>
      </c>
      <c r="G1508" s="240">
        <f t="shared" si="424"/>
        <v>21528</v>
      </c>
      <c r="H1508" s="243">
        <f t="shared" si="425"/>
        <v>2117507</v>
      </c>
      <c r="I1508" s="244">
        <f t="shared" si="428"/>
        <v>99.5</v>
      </c>
      <c r="J1508" s="245">
        <f t="shared" si="426"/>
        <v>47.1</v>
      </c>
      <c r="K1508" s="246">
        <f t="shared" si="427"/>
        <v>98.3</v>
      </c>
      <c r="L1508" s="226" t="s">
        <v>44</v>
      </c>
      <c r="N1508" s="213">
        <v>2107486</v>
      </c>
      <c r="O1508" s="213">
        <v>45679</v>
      </c>
      <c r="P1508" s="213">
        <v>2153165</v>
      </c>
      <c r="Q1508" s="213">
        <v>2095979</v>
      </c>
      <c r="R1508" s="213">
        <v>21528</v>
      </c>
      <c r="S1508" s="213">
        <v>2117507</v>
      </c>
    </row>
    <row r="1509" spans="2:19">
      <c r="B1509" s="226" t="s">
        <v>45</v>
      </c>
      <c r="C1509" s="227">
        <f t="shared" si="420"/>
        <v>3058275</v>
      </c>
      <c r="D1509" s="228">
        <f t="shared" si="421"/>
        <v>33876</v>
      </c>
      <c r="E1509" s="229">
        <f t="shared" si="422"/>
        <v>3092151</v>
      </c>
      <c r="F1509" s="230">
        <f t="shared" si="423"/>
        <v>3043866</v>
      </c>
      <c r="G1509" s="228">
        <f t="shared" si="424"/>
        <v>9908</v>
      </c>
      <c r="H1509" s="231">
        <f t="shared" si="425"/>
        <v>3053774</v>
      </c>
      <c r="I1509" s="232">
        <f t="shared" si="428"/>
        <v>99.5</v>
      </c>
      <c r="J1509" s="233">
        <f t="shared" si="426"/>
        <v>29.2</v>
      </c>
      <c r="K1509" s="234">
        <f t="shared" si="427"/>
        <v>98.8</v>
      </c>
      <c r="L1509" s="226" t="s">
        <v>45</v>
      </c>
      <c r="N1509" s="213">
        <v>3058275</v>
      </c>
      <c r="O1509" s="213">
        <v>33876</v>
      </c>
      <c r="P1509" s="213">
        <v>3092151</v>
      </c>
      <c r="Q1509" s="213">
        <v>3043866</v>
      </c>
      <c r="R1509" s="213">
        <v>9908</v>
      </c>
      <c r="S1509" s="213">
        <v>3053774</v>
      </c>
    </row>
    <row r="1510" spans="2:19">
      <c r="B1510" s="226" t="s">
        <v>46</v>
      </c>
      <c r="C1510" s="227">
        <f t="shared" si="420"/>
        <v>865501</v>
      </c>
      <c r="D1510" s="228">
        <f t="shared" si="421"/>
        <v>20772</v>
      </c>
      <c r="E1510" s="229">
        <f t="shared" si="422"/>
        <v>886273</v>
      </c>
      <c r="F1510" s="230">
        <f t="shared" si="423"/>
        <v>858383</v>
      </c>
      <c r="G1510" s="228">
        <f t="shared" si="424"/>
        <v>7378</v>
      </c>
      <c r="H1510" s="231">
        <f t="shared" si="425"/>
        <v>865761</v>
      </c>
      <c r="I1510" s="232">
        <f t="shared" si="428"/>
        <v>99.2</v>
      </c>
      <c r="J1510" s="233">
        <f t="shared" si="426"/>
        <v>35.5</v>
      </c>
      <c r="K1510" s="234">
        <f t="shared" si="427"/>
        <v>97.7</v>
      </c>
      <c r="L1510" s="226" t="s">
        <v>46</v>
      </c>
      <c r="N1510" s="213">
        <v>865501</v>
      </c>
      <c r="O1510" s="213">
        <v>20772</v>
      </c>
      <c r="P1510" s="213">
        <v>886273</v>
      </c>
      <c r="Q1510" s="213">
        <v>858383</v>
      </c>
      <c r="R1510" s="213">
        <v>7378</v>
      </c>
      <c r="S1510" s="213">
        <v>865761</v>
      </c>
    </row>
    <row r="1511" spans="2:19">
      <c r="B1511" s="226" t="s">
        <v>47</v>
      </c>
      <c r="C1511" s="227">
        <f t="shared" si="420"/>
        <v>1161293</v>
      </c>
      <c r="D1511" s="228">
        <f t="shared" si="421"/>
        <v>3785</v>
      </c>
      <c r="E1511" s="229">
        <f t="shared" si="422"/>
        <v>1165078</v>
      </c>
      <c r="F1511" s="230">
        <f t="shared" si="423"/>
        <v>1159979</v>
      </c>
      <c r="G1511" s="228">
        <f t="shared" si="424"/>
        <v>888</v>
      </c>
      <c r="H1511" s="231">
        <f t="shared" si="425"/>
        <v>1160867</v>
      </c>
      <c r="I1511" s="232">
        <f t="shared" si="428"/>
        <v>99.9</v>
      </c>
      <c r="J1511" s="233">
        <f t="shared" si="426"/>
        <v>23.5</v>
      </c>
      <c r="K1511" s="234">
        <f t="shared" si="427"/>
        <v>99.6</v>
      </c>
      <c r="L1511" s="226" t="s">
        <v>47</v>
      </c>
      <c r="N1511" s="213">
        <v>1161293</v>
      </c>
      <c r="O1511" s="213">
        <v>3785</v>
      </c>
      <c r="P1511" s="213">
        <v>1165078</v>
      </c>
      <c r="Q1511" s="213">
        <v>1159979</v>
      </c>
      <c r="R1511" s="213">
        <v>888</v>
      </c>
      <c r="S1511" s="213">
        <v>1160867</v>
      </c>
    </row>
    <row r="1512" spans="2:19">
      <c r="B1512" s="226" t="s">
        <v>48</v>
      </c>
      <c r="C1512" s="227">
        <f t="shared" si="420"/>
        <v>595073</v>
      </c>
      <c r="D1512" s="228">
        <f t="shared" si="421"/>
        <v>1991</v>
      </c>
      <c r="E1512" s="229">
        <f t="shared" si="422"/>
        <v>597064</v>
      </c>
      <c r="F1512" s="230">
        <f t="shared" si="423"/>
        <v>594064</v>
      </c>
      <c r="G1512" s="228">
        <f t="shared" si="424"/>
        <v>285</v>
      </c>
      <c r="H1512" s="231">
        <f t="shared" si="425"/>
        <v>594349</v>
      </c>
      <c r="I1512" s="232">
        <f t="shared" si="428"/>
        <v>99.8</v>
      </c>
      <c r="J1512" s="233">
        <f t="shared" si="426"/>
        <v>14.3</v>
      </c>
      <c r="K1512" s="234">
        <f t="shared" si="427"/>
        <v>99.5</v>
      </c>
      <c r="L1512" s="226" t="s">
        <v>48</v>
      </c>
      <c r="N1512" s="213">
        <v>595073</v>
      </c>
      <c r="O1512" s="213">
        <v>1991</v>
      </c>
      <c r="P1512" s="213">
        <v>597064</v>
      </c>
      <c r="Q1512" s="213">
        <v>594064</v>
      </c>
      <c r="R1512" s="213">
        <v>285</v>
      </c>
      <c r="S1512" s="213">
        <v>594349</v>
      </c>
    </row>
    <row r="1513" spans="2:19">
      <c r="B1513" s="226" t="s">
        <v>49</v>
      </c>
      <c r="C1513" s="227">
        <f t="shared" si="420"/>
        <v>3788655</v>
      </c>
      <c r="D1513" s="228">
        <f t="shared" si="421"/>
        <v>43735</v>
      </c>
      <c r="E1513" s="229">
        <f t="shared" si="422"/>
        <v>3832390</v>
      </c>
      <c r="F1513" s="230">
        <f t="shared" si="423"/>
        <v>3774573</v>
      </c>
      <c r="G1513" s="228">
        <f t="shared" si="424"/>
        <v>15982</v>
      </c>
      <c r="H1513" s="231">
        <f t="shared" si="425"/>
        <v>3790555</v>
      </c>
      <c r="I1513" s="232">
        <f t="shared" si="428"/>
        <v>99.6</v>
      </c>
      <c r="J1513" s="233">
        <f t="shared" si="426"/>
        <v>36.5</v>
      </c>
      <c r="K1513" s="234">
        <f t="shared" si="427"/>
        <v>98.9</v>
      </c>
      <c r="L1513" s="226" t="s">
        <v>49</v>
      </c>
      <c r="N1513" s="213">
        <v>3788655</v>
      </c>
      <c r="O1513" s="213">
        <v>43735</v>
      </c>
      <c r="P1513" s="213">
        <v>3832390</v>
      </c>
      <c r="Q1513" s="213">
        <v>3774573</v>
      </c>
      <c r="R1513" s="213">
        <v>15982</v>
      </c>
      <c r="S1513" s="213">
        <v>3790555</v>
      </c>
    </row>
    <row r="1514" spans="2:19">
      <c r="B1514" s="226" t="s">
        <v>50</v>
      </c>
      <c r="C1514" s="227">
        <f t="shared" si="420"/>
        <v>104376</v>
      </c>
      <c r="D1514" s="228">
        <f t="shared" si="421"/>
        <v>7582</v>
      </c>
      <c r="E1514" s="229">
        <f t="shared" si="422"/>
        <v>111958</v>
      </c>
      <c r="F1514" s="230">
        <f t="shared" si="423"/>
        <v>103920</v>
      </c>
      <c r="G1514" s="228">
        <f t="shared" si="424"/>
        <v>6673</v>
      </c>
      <c r="H1514" s="231">
        <f t="shared" si="425"/>
        <v>110593</v>
      </c>
      <c r="I1514" s="232">
        <f t="shared" si="428"/>
        <v>99.6</v>
      </c>
      <c r="J1514" s="233">
        <f t="shared" si="426"/>
        <v>88</v>
      </c>
      <c r="K1514" s="234">
        <f t="shared" si="427"/>
        <v>98.8</v>
      </c>
      <c r="L1514" s="226" t="s">
        <v>50</v>
      </c>
      <c r="N1514" s="213">
        <v>104376</v>
      </c>
      <c r="O1514" s="213">
        <v>7582</v>
      </c>
      <c r="P1514" s="213">
        <v>111958</v>
      </c>
      <c r="Q1514" s="213">
        <v>103920</v>
      </c>
      <c r="R1514" s="213">
        <v>6673</v>
      </c>
      <c r="S1514" s="213">
        <v>110593</v>
      </c>
    </row>
    <row r="1515" spans="2:19">
      <c r="B1515" s="226" t="s">
        <v>51</v>
      </c>
      <c r="C1515" s="227">
        <f t="shared" si="420"/>
        <v>103282</v>
      </c>
      <c r="D1515" s="228">
        <f t="shared" si="421"/>
        <v>3328</v>
      </c>
      <c r="E1515" s="229">
        <f t="shared" si="422"/>
        <v>106610</v>
      </c>
      <c r="F1515" s="230">
        <f t="shared" si="423"/>
        <v>102384</v>
      </c>
      <c r="G1515" s="228">
        <f t="shared" si="424"/>
        <v>972</v>
      </c>
      <c r="H1515" s="231">
        <f t="shared" si="425"/>
        <v>103356</v>
      </c>
      <c r="I1515" s="232">
        <f t="shared" si="428"/>
        <v>99.1</v>
      </c>
      <c r="J1515" s="233">
        <f t="shared" si="426"/>
        <v>29.2</v>
      </c>
      <c r="K1515" s="234">
        <f t="shared" si="427"/>
        <v>96.9</v>
      </c>
      <c r="L1515" s="226" t="s">
        <v>51</v>
      </c>
      <c r="N1515" s="213">
        <v>103282</v>
      </c>
      <c r="O1515" s="213">
        <v>3328</v>
      </c>
      <c r="P1515" s="213">
        <v>106610</v>
      </c>
      <c r="Q1515" s="213">
        <v>102384</v>
      </c>
      <c r="R1515" s="213">
        <v>972</v>
      </c>
      <c r="S1515" s="213">
        <v>103356</v>
      </c>
    </row>
    <row r="1516" spans="2:19">
      <c r="B1516" s="226" t="s">
        <v>52</v>
      </c>
      <c r="C1516" s="227">
        <f t="shared" si="420"/>
        <v>635770</v>
      </c>
      <c r="D1516" s="228">
        <f t="shared" si="421"/>
        <v>21223</v>
      </c>
      <c r="E1516" s="229">
        <f t="shared" si="422"/>
        <v>656993</v>
      </c>
      <c r="F1516" s="230">
        <f t="shared" si="423"/>
        <v>632546</v>
      </c>
      <c r="G1516" s="228">
        <f t="shared" si="424"/>
        <v>3092</v>
      </c>
      <c r="H1516" s="231">
        <f t="shared" si="425"/>
        <v>635638</v>
      </c>
      <c r="I1516" s="232">
        <f t="shared" si="428"/>
        <v>99.5</v>
      </c>
      <c r="J1516" s="233">
        <f t="shared" si="426"/>
        <v>14.6</v>
      </c>
      <c r="K1516" s="234">
        <f t="shared" si="427"/>
        <v>96.7</v>
      </c>
      <c r="L1516" s="226" t="s">
        <v>52</v>
      </c>
      <c r="N1516" s="213">
        <v>635770</v>
      </c>
      <c r="O1516" s="213">
        <v>21223</v>
      </c>
      <c r="P1516" s="213">
        <v>656993</v>
      </c>
      <c r="Q1516" s="213">
        <v>632546</v>
      </c>
      <c r="R1516" s="213">
        <v>3092</v>
      </c>
      <c r="S1516" s="213">
        <v>635638</v>
      </c>
    </row>
    <row r="1517" spans="2:19">
      <c r="B1517" s="226" t="s">
        <v>53</v>
      </c>
      <c r="C1517" s="227">
        <f t="shared" si="420"/>
        <v>423602</v>
      </c>
      <c r="D1517" s="228">
        <f t="shared" si="421"/>
        <v>5820</v>
      </c>
      <c r="E1517" s="229">
        <f t="shared" si="422"/>
        <v>429422</v>
      </c>
      <c r="F1517" s="230">
        <f t="shared" si="423"/>
        <v>422191</v>
      </c>
      <c r="G1517" s="228">
        <f t="shared" si="424"/>
        <v>1339</v>
      </c>
      <c r="H1517" s="231">
        <f t="shared" si="425"/>
        <v>423530</v>
      </c>
      <c r="I1517" s="232">
        <f t="shared" si="428"/>
        <v>99.7</v>
      </c>
      <c r="J1517" s="233">
        <f t="shared" si="426"/>
        <v>23</v>
      </c>
      <c r="K1517" s="234">
        <f t="shared" si="427"/>
        <v>98.6</v>
      </c>
      <c r="L1517" s="226" t="s">
        <v>53</v>
      </c>
      <c r="N1517" s="213">
        <v>423602</v>
      </c>
      <c r="O1517" s="213">
        <v>5820</v>
      </c>
      <c r="P1517" s="213">
        <v>429422</v>
      </c>
      <c r="Q1517" s="213">
        <v>422191</v>
      </c>
      <c r="R1517" s="213">
        <v>1339</v>
      </c>
      <c r="S1517" s="213">
        <v>423530</v>
      </c>
    </row>
    <row r="1518" spans="2:19">
      <c r="B1518" s="226" t="s">
        <v>54</v>
      </c>
      <c r="C1518" s="227">
        <f t="shared" si="420"/>
        <v>2070844</v>
      </c>
      <c r="D1518" s="228">
        <f t="shared" si="421"/>
        <v>227223</v>
      </c>
      <c r="E1518" s="229">
        <f t="shared" si="422"/>
        <v>2298067</v>
      </c>
      <c r="F1518" s="230">
        <f t="shared" si="423"/>
        <v>2054861</v>
      </c>
      <c r="G1518" s="228">
        <f t="shared" si="424"/>
        <v>36875</v>
      </c>
      <c r="H1518" s="231">
        <f t="shared" si="425"/>
        <v>2091736</v>
      </c>
      <c r="I1518" s="232">
        <f t="shared" si="428"/>
        <v>99.2</v>
      </c>
      <c r="J1518" s="233">
        <f t="shared" si="426"/>
        <v>16.2</v>
      </c>
      <c r="K1518" s="234">
        <f t="shared" si="427"/>
        <v>91</v>
      </c>
      <c r="L1518" s="226" t="s">
        <v>54</v>
      </c>
      <c r="N1518" s="213">
        <v>2070844</v>
      </c>
      <c r="O1518" s="213">
        <v>227223</v>
      </c>
      <c r="P1518" s="213">
        <v>2298067</v>
      </c>
      <c r="Q1518" s="213">
        <v>2054861</v>
      </c>
      <c r="R1518" s="213">
        <v>36875</v>
      </c>
      <c r="S1518" s="213">
        <v>2091736</v>
      </c>
    </row>
    <row r="1519" spans="2:19">
      <c r="B1519" s="226" t="s">
        <v>55</v>
      </c>
      <c r="C1519" s="227">
        <f t="shared" si="420"/>
        <v>3127275</v>
      </c>
      <c r="D1519" s="228">
        <f t="shared" si="421"/>
        <v>2756</v>
      </c>
      <c r="E1519" s="229">
        <f t="shared" si="422"/>
        <v>3130031</v>
      </c>
      <c r="F1519" s="230">
        <f t="shared" si="423"/>
        <v>3127038</v>
      </c>
      <c r="G1519" s="228">
        <f t="shared" si="424"/>
        <v>620</v>
      </c>
      <c r="H1519" s="231">
        <f t="shared" si="425"/>
        <v>3127658</v>
      </c>
      <c r="I1519" s="232">
        <f t="shared" si="428"/>
        <v>100</v>
      </c>
      <c r="J1519" s="233">
        <f t="shared" si="426"/>
        <v>22.5</v>
      </c>
      <c r="K1519" s="234">
        <f t="shared" si="427"/>
        <v>99.9</v>
      </c>
      <c r="L1519" s="226" t="s">
        <v>55</v>
      </c>
      <c r="N1519" s="213">
        <v>3127275</v>
      </c>
      <c r="O1519" s="213">
        <v>2756</v>
      </c>
      <c r="P1519" s="213">
        <v>3130031</v>
      </c>
      <c r="Q1519" s="213">
        <v>3127038</v>
      </c>
      <c r="R1519" s="213">
        <v>620</v>
      </c>
      <c r="S1519" s="213">
        <v>3127658</v>
      </c>
    </row>
    <row r="1520" spans="2:19">
      <c r="B1520" s="226" t="s">
        <v>56</v>
      </c>
      <c r="C1520" s="227">
        <f t="shared" si="420"/>
        <v>4164226</v>
      </c>
      <c r="D1520" s="228">
        <f t="shared" si="421"/>
        <v>73756</v>
      </c>
      <c r="E1520" s="229">
        <f t="shared" si="422"/>
        <v>4237982</v>
      </c>
      <c r="F1520" s="230">
        <f t="shared" si="423"/>
        <v>4150565</v>
      </c>
      <c r="G1520" s="228">
        <f t="shared" si="424"/>
        <v>10906</v>
      </c>
      <c r="H1520" s="231">
        <f t="shared" si="425"/>
        <v>4161471</v>
      </c>
      <c r="I1520" s="232">
        <f t="shared" si="428"/>
        <v>99.7</v>
      </c>
      <c r="J1520" s="233">
        <f t="shared" si="426"/>
        <v>14.8</v>
      </c>
      <c r="K1520" s="234">
        <f t="shared" si="427"/>
        <v>98.2</v>
      </c>
      <c r="L1520" s="226" t="s">
        <v>56</v>
      </c>
      <c r="N1520" s="213">
        <v>4164226</v>
      </c>
      <c r="O1520" s="213">
        <v>73756</v>
      </c>
      <c r="P1520" s="213">
        <v>4237982</v>
      </c>
      <c r="Q1520" s="213">
        <v>4150565</v>
      </c>
      <c r="R1520" s="213">
        <v>10906</v>
      </c>
      <c r="S1520" s="213">
        <v>4161471</v>
      </c>
    </row>
    <row r="1521" spans="2:19">
      <c r="B1521" s="226" t="s">
        <v>57</v>
      </c>
      <c r="C1521" s="227">
        <f t="shared" si="420"/>
        <v>1896103</v>
      </c>
      <c r="D1521" s="228">
        <f t="shared" si="421"/>
        <v>15124</v>
      </c>
      <c r="E1521" s="229">
        <f t="shared" si="422"/>
        <v>1911227</v>
      </c>
      <c r="F1521" s="230">
        <f t="shared" si="423"/>
        <v>1891621</v>
      </c>
      <c r="G1521" s="228">
        <f t="shared" si="424"/>
        <v>5242</v>
      </c>
      <c r="H1521" s="231">
        <f t="shared" si="425"/>
        <v>1896863</v>
      </c>
      <c r="I1521" s="232">
        <f t="shared" si="428"/>
        <v>99.8</v>
      </c>
      <c r="J1521" s="233">
        <f t="shared" si="426"/>
        <v>34.700000000000003</v>
      </c>
      <c r="K1521" s="234">
        <f t="shared" si="427"/>
        <v>99.2</v>
      </c>
      <c r="L1521" s="226" t="s">
        <v>57</v>
      </c>
      <c r="N1521" s="213">
        <v>1896103</v>
      </c>
      <c r="O1521" s="213">
        <v>15124</v>
      </c>
      <c r="P1521" s="213">
        <v>1911227</v>
      </c>
      <c r="Q1521" s="213">
        <v>1891621</v>
      </c>
      <c r="R1521" s="213">
        <v>5242</v>
      </c>
      <c r="S1521" s="213">
        <v>1896863</v>
      </c>
    </row>
    <row r="1522" spans="2:19">
      <c r="B1522" s="226" t="s">
        <v>58</v>
      </c>
      <c r="C1522" s="227">
        <f t="shared" si="420"/>
        <v>748799</v>
      </c>
      <c r="D1522" s="228">
        <f t="shared" si="421"/>
        <v>24935</v>
      </c>
      <c r="E1522" s="229">
        <f t="shared" si="422"/>
        <v>773734</v>
      </c>
      <c r="F1522" s="230">
        <f t="shared" si="423"/>
        <v>741383</v>
      </c>
      <c r="G1522" s="228">
        <f t="shared" si="424"/>
        <v>3519</v>
      </c>
      <c r="H1522" s="231">
        <f t="shared" si="425"/>
        <v>744902</v>
      </c>
      <c r="I1522" s="232">
        <f t="shared" si="428"/>
        <v>99</v>
      </c>
      <c r="J1522" s="233">
        <f t="shared" si="426"/>
        <v>14.1</v>
      </c>
      <c r="K1522" s="234">
        <f t="shared" si="427"/>
        <v>96.3</v>
      </c>
      <c r="L1522" s="226" t="s">
        <v>58</v>
      </c>
      <c r="N1522" s="213">
        <v>748799</v>
      </c>
      <c r="O1522" s="213">
        <v>24935</v>
      </c>
      <c r="P1522" s="213">
        <v>773734</v>
      </c>
      <c r="Q1522" s="213">
        <v>741383</v>
      </c>
      <c r="R1522" s="213">
        <v>3519</v>
      </c>
      <c r="S1522" s="213">
        <v>744902</v>
      </c>
    </row>
    <row r="1523" spans="2:19">
      <c r="B1523" s="226" t="s">
        <v>59</v>
      </c>
      <c r="C1523" s="227">
        <f t="shared" si="420"/>
        <v>1797167</v>
      </c>
      <c r="D1523" s="228">
        <f t="shared" si="421"/>
        <v>101053</v>
      </c>
      <c r="E1523" s="229">
        <f t="shared" si="422"/>
        <v>1898220</v>
      </c>
      <c r="F1523" s="230">
        <f t="shared" si="423"/>
        <v>1776544</v>
      </c>
      <c r="G1523" s="228">
        <f t="shared" si="424"/>
        <v>18153</v>
      </c>
      <c r="H1523" s="231">
        <f t="shared" si="425"/>
        <v>1794697</v>
      </c>
      <c r="I1523" s="232">
        <f t="shared" si="428"/>
        <v>98.9</v>
      </c>
      <c r="J1523" s="233">
        <f t="shared" si="426"/>
        <v>18</v>
      </c>
      <c r="K1523" s="234">
        <f t="shared" si="427"/>
        <v>94.5</v>
      </c>
      <c r="L1523" s="226" t="s">
        <v>59</v>
      </c>
      <c r="N1523" s="213">
        <v>1797167</v>
      </c>
      <c r="O1523" s="213">
        <v>101053</v>
      </c>
      <c r="P1523" s="213">
        <v>1898220</v>
      </c>
      <c r="Q1523" s="213">
        <v>1776544</v>
      </c>
      <c r="R1523" s="213">
        <v>18153</v>
      </c>
      <c r="S1523" s="213">
        <v>1794697</v>
      </c>
    </row>
    <row r="1524" spans="2:19">
      <c r="B1524" s="226" t="s">
        <v>60</v>
      </c>
      <c r="C1524" s="227">
        <f t="shared" si="420"/>
        <v>435036</v>
      </c>
      <c r="D1524" s="228">
        <f t="shared" si="421"/>
        <v>5982</v>
      </c>
      <c r="E1524" s="229">
        <f t="shared" si="422"/>
        <v>441018</v>
      </c>
      <c r="F1524" s="230">
        <f t="shared" si="423"/>
        <v>426204</v>
      </c>
      <c r="G1524" s="228">
        <f t="shared" si="424"/>
        <v>1012</v>
      </c>
      <c r="H1524" s="231">
        <f t="shared" si="425"/>
        <v>427216</v>
      </c>
      <c r="I1524" s="232">
        <f t="shared" si="428"/>
        <v>98</v>
      </c>
      <c r="J1524" s="233">
        <f t="shared" si="426"/>
        <v>16.899999999999999</v>
      </c>
      <c r="K1524" s="234">
        <f t="shared" si="427"/>
        <v>96.9</v>
      </c>
      <c r="L1524" s="226" t="s">
        <v>60</v>
      </c>
      <c r="N1524" s="213">
        <v>435036</v>
      </c>
      <c r="O1524" s="213">
        <v>5982</v>
      </c>
      <c r="P1524" s="213">
        <v>441018</v>
      </c>
      <c r="Q1524" s="213">
        <v>426204</v>
      </c>
      <c r="R1524" s="213">
        <v>1012</v>
      </c>
      <c r="S1524" s="213">
        <v>427216</v>
      </c>
    </row>
    <row r="1525" spans="2:19">
      <c r="B1525" s="226" t="s">
        <v>61</v>
      </c>
      <c r="C1525" s="227">
        <f t="shared" si="420"/>
        <v>63177</v>
      </c>
      <c r="D1525" s="228">
        <f t="shared" si="421"/>
        <v>2244</v>
      </c>
      <c r="E1525" s="229">
        <f t="shared" si="422"/>
        <v>65421</v>
      </c>
      <c r="F1525" s="230">
        <f t="shared" si="423"/>
        <v>62532</v>
      </c>
      <c r="G1525" s="228">
        <f t="shared" si="424"/>
        <v>677</v>
      </c>
      <c r="H1525" s="231">
        <f t="shared" si="425"/>
        <v>63209</v>
      </c>
      <c r="I1525" s="232">
        <f t="shared" si="428"/>
        <v>99</v>
      </c>
      <c r="J1525" s="233">
        <f t="shared" si="426"/>
        <v>30.2</v>
      </c>
      <c r="K1525" s="234">
        <f t="shared" si="427"/>
        <v>96.6</v>
      </c>
      <c r="L1525" s="226" t="s">
        <v>61</v>
      </c>
      <c r="N1525" s="213">
        <v>63177</v>
      </c>
      <c r="O1525" s="213">
        <v>2244</v>
      </c>
      <c r="P1525" s="213">
        <v>65421</v>
      </c>
      <c r="Q1525" s="213">
        <v>62532</v>
      </c>
      <c r="R1525" s="213">
        <v>677</v>
      </c>
      <c r="S1525" s="213">
        <v>63209</v>
      </c>
    </row>
    <row r="1526" spans="2:19">
      <c r="B1526" s="226" t="s">
        <v>62</v>
      </c>
      <c r="C1526" s="227">
        <f t="shared" si="420"/>
        <v>169279</v>
      </c>
      <c r="D1526" s="228">
        <f t="shared" si="421"/>
        <v>12000</v>
      </c>
      <c r="E1526" s="229">
        <f t="shared" si="422"/>
        <v>181279</v>
      </c>
      <c r="F1526" s="230">
        <f t="shared" si="423"/>
        <v>168205</v>
      </c>
      <c r="G1526" s="228">
        <f t="shared" si="424"/>
        <v>764</v>
      </c>
      <c r="H1526" s="231">
        <f t="shared" si="425"/>
        <v>168969</v>
      </c>
      <c r="I1526" s="232">
        <f t="shared" si="428"/>
        <v>99.4</v>
      </c>
      <c r="J1526" s="233">
        <f t="shared" si="426"/>
        <v>6.4</v>
      </c>
      <c r="K1526" s="234">
        <f t="shared" si="427"/>
        <v>93.2</v>
      </c>
      <c r="L1526" s="226" t="s">
        <v>62</v>
      </c>
      <c r="N1526" s="213">
        <v>169279</v>
      </c>
      <c r="O1526" s="213">
        <v>12000</v>
      </c>
      <c r="P1526" s="213">
        <v>181279</v>
      </c>
      <c r="Q1526" s="213">
        <v>168205</v>
      </c>
      <c r="R1526" s="213">
        <v>764</v>
      </c>
      <c r="S1526" s="213">
        <v>168969</v>
      </c>
    </row>
    <row r="1527" spans="2:19">
      <c r="B1527" s="226" t="s">
        <v>63</v>
      </c>
      <c r="C1527" s="227">
        <f t="shared" si="420"/>
        <v>61279</v>
      </c>
      <c r="D1527" s="228">
        <f t="shared" si="421"/>
        <v>2185</v>
      </c>
      <c r="E1527" s="229">
        <f t="shared" si="422"/>
        <v>63464</v>
      </c>
      <c r="F1527" s="230">
        <f t="shared" si="423"/>
        <v>60353</v>
      </c>
      <c r="G1527" s="228">
        <f t="shared" si="424"/>
        <v>87</v>
      </c>
      <c r="H1527" s="231">
        <f t="shared" si="425"/>
        <v>60440</v>
      </c>
      <c r="I1527" s="232">
        <f t="shared" si="428"/>
        <v>98.5</v>
      </c>
      <c r="J1527" s="233">
        <f t="shared" si="426"/>
        <v>4</v>
      </c>
      <c r="K1527" s="234">
        <f t="shared" si="427"/>
        <v>95.2</v>
      </c>
      <c r="L1527" s="226" t="s">
        <v>63</v>
      </c>
      <c r="N1527" s="213">
        <v>61279</v>
      </c>
      <c r="O1527" s="213">
        <v>2185</v>
      </c>
      <c r="P1527" s="213">
        <v>63464</v>
      </c>
      <c r="Q1527" s="213">
        <v>60353</v>
      </c>
      <c r="R1527" s="213">
        <v>87</v>
      </c>
      <c r="S1527" s="213">
        <v>60440</v>
      </c>
    </row>
    <row r="1528" spans="2:19">
      <c r="B1528" s="226" t="s">
        <v>64</v>
      </c>
      <c r="C1528" s="227">
        <f t="shared" si="420"/>
        <v>809511</v>
      </c>
      <c r="D1528" s="228">
        <f t="shared" si="421"/>
        <v>38809</v>
      </c>
      <c r="E1528" s="229">
        <f t="shared" si="422"/>
        <v>848320</v>
      </c>
      <c r="F1528" s="230">
        <f t="shared" si="423"/>
        <v>806692</v>
      </c>
      <c r="G1528" s="228">
        <f t="shared" si="424"/>
        <v>25734</v>
      </c>
      <c r="H1528" s="231">
        <f t="shared" si="425"/>
        <v>832426</v>
      </c>
      <c r="I1528" s="232">
        <f t="shared" si="428"/>
        <v>99.7</v>
      </c>
      <c r="J1528" s="233">
        <f t="shared" si="426"/>
        <v>66.3</v>
      </c>
      <c r="K1528" s="234">
        <f t="shared" si="427"/>
        <v>98.1</v>
      </c>
      <c r="L1528" s="226" t="s">
        <v>64</v>
      </c>
      <c r="N1528" s="213">
        <v>809511</v>
      </c>
      <c r="O1528" s="213">
        <v>38809</v>
      </c>
      <c r="P1528" s="213">
        <v>848320</v>
      </c>
      <c r="Q1528" s="213">
        <v>806692</v>
      </c>
      <c r="R1528" s="213">
        <v>25734</v>
      </c>
      <c r="S1528" s="213">
        <v>832426</v>
      </c>
    </row>
    <row r="1529" spans="2:19">
      <c r="B1529" s="226" t="s">
        <v>65</v>
      </c>
      <c r="C1529" s="227">
        <f t="shared" si="420"/>
        <v>266984</v>
      </c>
      <c r="D1529" s="228">
        <f t="shared" si="421"/>
        <v>1055</v>
      </c>
      <c r="E1529" s="229">
        <f t="shared" si="422"/>
        <v>268039</v>
      </c>
      <c r="F1529" s="230">
        <f t="shared" si="423"/>
        <v>266725</v>
      </c>
      <c r="G1529" s="228">
        <f t="shared" si="424"/>
        <v>509</v>
      </c>
      <c r="H1529" s="231">
        <f t="shared" si="425"/>
        <v>267234</v>
      </c>
      <c r="I1529" s="232">
        <f t="shared" si="428"/>
        <v>99.9</v>
      </c>
      <c r="J1529" s="233">
        <f t="shared" si="426"/>
        <v>48.2</v>
      </c>
      <c r="K1529" s="234">
        <f t="shared" si="427"/>
        <v>99.7</v>
      </c>
      <c r="L1529" s="226" t="s">
        <v>65</v>
      </c>
      <c r="N1529" s="213">
        <v>266984</v>
      </c>
      <c r="O1529" s="213">
        <v>1055</v>
      </c>
      <c r="P1529" s="213">
        <v>268039</v>
      </c>
      <c r="Q1529" s="213">
        <v>266725</v>
      </c>
      <c r="R1529" s="213">
        <v>509</v>
      </c>
      <c r="S1529" s="213">
        <v>267234</v>
      </c>
    </row>
    <row r="1530" spans="2:19">
      <c r="B1530" s="226" t="s">
        <v>66</v>
      </c>
      <c r="C1530" s="227">
        <f t="shared" si="420"/>
        <v>86682</v>
      </c>
      <c r="D1530" s="236">
        <f t="shared" si="421"/>
        <v>4940</v>
      </c>
      <c r="E1530" s="229">
        <f t="shared" si="422"/>
        <v>91622</v>
      </c>
      <c r="F1530" s="230">
        <f t="shared" si="423"/>
        <v>86587</v>
      </c>
      <c r="G1530" s="236">
        <f t="shared" si="424"/>
        <v>4269</v>
      </c>
      <c r="H1530" s="231">
        <f t="shared" si="425"/>
        <v>90856</v>
      </c>
      <c r="I1530" s="232">
        <f t="shared" si="428"/>
        <v>99.9</v>
      </c>
      <c r="J1530" s="237">
        <f t="shared" si="426"/>
        <v>86.4</v>
      </c>
      <c r="K1530" s="234">
        <f t="shared" si="427"/>
        <v>99.2</v>
      </c>
      <c r="L1530" s="226" t="s">
        <v>66</v>
      </c>
      <c r="N1530" s="213">
        <v>86682</v>
      </c>
      <c r="O1530" s="213">
        <v>4940</v>
      </c>
      <c r="P1530" s="213">
        <v>91622</v>
      </c>
      <c r="Q1530" s="213">
        <v>86587</v>
      </c>
      <c r="R1530" s="213">
        <v>4269</v>
      </c>
      <c r="S1530" s="213">
        <v>90856</v>
      </c>
    </row>
    <row r="1531" spans="2:19">
      <c r="B1531" s="226" t="s">
        <v>67</v>
      </c>
      <c r="C1531" s="227">
        <f t="shared" si="420"/>
        <v>435673</v>
      </c>
      <c r="D1531" s="228">
        <f t="shared" si="421"/>
        <v>4851</v>
      </c>
      <c r="E1531" s="229">
        <f t="shared" si="422"/>
        <v>440524</v>
      </c>
      <c r="F1531" s="230">
        <f t="shared" si="423"/>
        <v>434596</v>
      </c>
      <c r="G1531" s="228">
        <f t="shared" si="424"/>
        <v>757</v>
      </c>
      <c r="H1531" s="231">
        <f t="shared" si="425"/>
        <v>435353</v>
      </c>
      <c r="I1531" s="232">
        <f t="shared" si="428"/>
        <v>99.8</v>
      </c>
      <c r="J1531" s="233">
        <f t="shared" si="426"/>
        <v>15.6</v>
      </c>
      <c r="K1531" s="234">
        <f t="shared" si="427"/>
        <v>98.8</v>
      </c>
      <c r="L1531" s="226" t="s">
        <v>67</v>
      </c>
      <c r="N1531" s="213">
        <v>435673</v>
      </c>
      <c r="O1531" s="213">
        <v>4851</v>
      </c>
      <c r="P1531" s="213">
        <v>440524</v>
      </c>
      <c r="Q1531" s="213">
        <v>434596</v>
      </c>
      <c r="R1531" s="213">
        <v>757</v>
      </c>
      <c r="S1531" s="213">
        <v>435353</v>
      </c>
    </row>
    <row r="1532" spans="2:19">
      <c r="B1532" s="238" t="s">
        <v>68</v>
      </c>
      <c r="C1532" s="239">
        <f t="shared" si="420"/>
        <v>122205</v>
      </c>
      <c r="D1532" s="240">
        <f t="shared" si="421"/>
        <v>965</v>
      </c>
      <c r="E1532" s="241">
        <f t="shared" si="422"/>
        <v>123170</v>
      </c>
      <c r="F1532" s="242">
        <f t="shared" si="423"/>
        <v>122087</v>
      </c>
      <c r="G1532" s="240">
        <f t="shared" si="424"/>
        <v>537</v>
      </c>
      <c r="H1532" s="243">
        <f t="shared" si="425"/>
        <v>122624</v>
      </c>
      <c r="I1532" s="244">
        <f t="shared" si="428"/>
        <v>99.9</v>
      </c>
      <c r="J1532" s="245">
        <f t="shared" si="426"/>
        <v>55.6</v>
      </c>
      <c r="K1532" s="246">
        <f t="shared" si="427"/>
        <v>99.6</v>
      </c>
      <c r="L1532" s="238" t="s">
        <v>68</v>
      </c>
      <c r="N1532" s="213">
        <v>122205</v>
      </c>
      <c r="O1532" s="213">
        <v>965</v>
      </c>
      <c r="P1532" s="213">
        <v>123170</v>
      </c>
      <c r="Q1532" s="213">
        <v>122087</v>
      </c>
      <c r="R1532" s="213">
        <v>537</v>
      </c>
      <c r="S1532" s="213">
        <v>122624</v>
      </c>
    </row>
    <row r="1533" spans="2:19" ht="15.75" customHeight="1">
      <c r="B1533" s="247" t="s">
        <v>70</v>
      </c>
      <c r="C1533" s="248">
        <f t="shared" ref="C1533:H1533" si="429">SUM(C1494:C1505)</f>
        <v>141905545</v>
      </c>
      <c r="D1533" s="249">
        <f t="shared" si="429"/>
        <v>3328831</v>
      </c>
      <c r="E1533" s="250">
        <f t="shared" si="429"/>
        <v>145234376</v>
      </c>
      <c r="F1533" s="251">
        <f t="shared" si="429"/>
        <v>141065016</v>
      </c>
      <c r="G1533" s="249">
        <f t="shared" si="429"/>
        <v>922445</v>
      </c>
      <c r="H1533" s="252">
        <f t="shared" si="429"/>
        <v>141987461</v>
      </c>
      <c r="I1533" s="253">
        <f t="shared" ref="I1533:I1535" si="430">IF(C1533=0,"",ROUND(F1533/C1533*100,1))</f>
        <v>99.4</v>
      </c>
      <c r="J1533" s="254">
        <f t="shared" ref="J1533:J1535" si="431">IF(D1533=0,"",ROUND(G1533/D1533*100,1))</f>
        <v>27.7</v>
      </c>
      <c r="K1533" s="255">
        <f>IF(E1533=0,"",ROUND(H1533/E1533*100,1))</f>
        <v>97.8</v>
      </c>
      <c r="L1533" s="247" t="s">
        <v>70</v>
      </c>
      <c r="N1533" s="213">
        <v>141905545</v>
      </c>
      <c r="O1533" s="213">
        <v>3328831</v>
      </c>
      <c r="P1533" s="213">
        <v>145234376</v>
      </c>
      <c r="Q1533" s="213">
        <v>141065016</v>
      </c>
      <c r="R1533" s="213">
        <v>922445</v>
      </c>
      <c r="S1533" s="213">
        <v>141987461</v>
      </c>
    </row>
    <row r="1534" spans="2:19" ht="15.75" customHeight="1">
      <c r="B1534" s="247" t="s">
        <v>71</v>
      </c>
      <c r="C1534" s="248">
        <f t="shared" ref="C1534:H1534" si="432">SUM(C1506:C1532)</f>
        <v>31504301</v>
      </c>
      <c r="D1534" s="249">
        <f t="shared" si="432"/>
        <v>760059</v>
      </c>
      <c r="E1534" s="250">
        <f t="shared" si="432"/>
        <v>32264360</v>
      </c>
      <c r="F1534" s="251">
        <f t="shared" si="432"/>
        <v>31354063</v>
      </c>
      <c r="G1534" s="249">
        <f t="shared" si="432"/>
        <v>190876</v>
      </c>
      <c r="H1534" s="252">
        <f t="shared" si="432"/>
        <v>31544939</v>
      </c>
      <c r="I1534" s="253">
        <f t="shared" si="430"/>
        <v>99.5</v>
      </c>
      <c r="J1534" s="254">
        <f t="shared" si="431"/>
        <v>25.1</v>
      </c>
      <c r="K1534" s="255">
        <f t="shared" ref="K1534:K1535" si="433">IF(E1534=0,"",ROUND(H1534/E1534*100,1))</f>
        <v>97.8</v>
      </c>
      <c r="L1534" s="247" t="s">
        <v>71</v>
      </c>
      <c r="N1534" s="213">
        <v>31504301</v>
      </c>
      <c r="O1534" s="213">
        <v>760059</v>
      </c>
      <c r="P1534" s="213">
        <v>32264360</v>
      </c>
      <c r="Q1534" s="213">
        <v>31354063</v>
      </c>
      <c r="R1534" s="213">
        <v>190876</v>
      </c>
      <c r="S1534" s="213">
        <v>31544939</v>
      </c>
    </row>
    <row r="1535" spans="2:19" ht="15.75" customHeight="1">
      <c r="B1535" s="247" t="s">
        <v>72</v>
      </c>
      <c r="C1535" s="248">
        <f t="shared" ref="C1535:H1535" si="434">SUM(C1533:C1534)</f>
        <v>173409846</v>
      </c>
      <c r="D1535" s="249">
        <f t="shared" si="434"/>
        <v>4088890</v>
      </c>
      <c r="E1535" s="250">
        <f t="shared" si="434"/>
        <v>177498736</v>
      </c>
      <c r="F1535" s="251">
        <f t="shared" si="434"/>
        <v>172419079</v>
      </c>
      <c r="G1535" s="249">
        <f t="shared" si="434"/>
        <v>1113321</v>
      </c>
      <c r="H1535" s="252">
        <f t="shared" si="434"/>
        <v>173532400</v>
      </c>
      <c r="I1535" s="253">
        <f t="shared" si="430"/>
        <v>99.4</v>
      </c>
      <c r="J1535" s="254">
        <f t="shared" si="431"/>
        <v>27.2</v>
      </c>
      <c r="K1535" s="255">
        <f t="shared" si="433"/>
        <v>97.8</v>
      </c>
      <c r="L1535" s="247" t="s">
        <v>72</v>
      </c>
      <c r="N1535" s="213">
        <v>173409846</v>
      </c>
      <c r="O1535" s="213">
        <v>4088890</v>
      </c>
      <c r="P1535" s="213">
        <v>177498736</v>
      </c>
      <c r="Q1535" s="213">
        <v>172419079</v>
      </c>
      <c r="R1535" s="213">
        <v>1113321</v>
      </c>
      <c r="S1535" s="213">
        <v>173532400</v>
      </c>
    </row>
    <row r="1536" spans="2:19">
      <c r="I1536" s="256"/>
      <c r="J1536" s="256"/>
      <c r="K1536" s="256"/>
      <c r="L1536" s="257" t="s">
        <v>100</v>
      </c>
    </row>
    <row r="1537" spans="1:19" ht="19.2">
      <c r="B1537" s="212" t="s">
        <v>12</v>
      </c>
      <c r="I1537" s="256"/>
      <c r="J1537" s="256"/>
      <c r="K1537" s="256"/>
    </row>
    <row r="1538" spans="1:19">
      <c r="I1538" s="256"/>
      <c r="J1538" s="256"/>
      <c r="K1538" s="256"/>
      <c r="L1538" s="214" t="s">
        <v>9</v>
      </c>
    </row>
    <row r="1539" spans="1:19" s="215" customFormat="1" ht="17.25" customHeight="1">
      <c r="A1539" s="213"/>
      <c r="B1539" s="282"/>
      <c r="C1539" s="447" t="s">
        <v>5</v>
      </c>
      <c r="D1539" s="448"/>
      <c r="E1539" s="449"/>
      <c r="F1539" s="448" t="s">
        <v>6</v>
      </c>
      <c r="G1539" s="448"/>
      <c r="H1539" s="448"/>
      <c r="I1539" s="447" t="s">
        <v>7</v>
      </c>
      <c r="J1539" s="448"/>
      <c r="K1539" s="449"/>
      <c r="L1539" s="282"/>
      <c r="N1539" s="215" t="s">
        <v>227</v>
      </c>
      <c r="Q1539" s="215" t="s">
        <v>228</v>
      </c>
    </row>
    <row r="1540" spans="1:19" s="215" customFormat="1" ht="17.25" customHeight="1">
      <c r="A1540" s="213"/>
      <c r="B1540" s="283" t="s">
        <v>8</v>
      </c>
      <c r="C1540" s="284" t="s">
        <v>2</v>
      </c>
      <c r="D1540" s="285" t="s">
        <v>3</v>
      </c>
      <c r="E1540" s="286" t="s">
        <v>4</v>
      </c>
      <c r="F1540" s="287" t="s">
        <v>2</v>
      </c>
      <c r="G1540" s="285" t="s">
        <v>3</v>
      </c>
      <c r="H1540" s="288" t="s">
        <v>4</v>
      </c>
      <c r="I1540" s="284" t="s">
        <v>198</v>
      </c>
      <c r="J1540" s="285" t="s">
        <v>199</v>
      </c>
      <c r="K1540" s="286" t="s">
        <v>200</v>
      </c>
      <c r="L1540" s="283" t="s">
        <v>69</v>
      </c>
      <c r="N1540" s="215" t="s">
        <v>229</v>
      </c>
      <c r="O1540" s="215" t="s">
        <v>230</v>
      </c>
      <c r="P1540" s="215" t="s">
        <v>231</v>
      </c>
      <c r="Q1540" s="215" t="s">
        <v>229</v>
      </c>
      <c r="R1540" s="215" t="s">
        <v>230</v>
      </c>
      <c r="S1540" s="215" t="s">
        <v>231</v>
      </c>
    </row>
    <row r="1541" spans="1:19" s="215" customFormat="1" ht="17.25" customHeight="1">
      <c r="B1541" s="289"/>
      <c r="C1541" s="290" t="s">
        <v>201</v>
      </c>
      <c r="D1541" s="291" t="s">
        <v>202</v>
      </c>
      <c r="E1541" s="292" t="s">
        <v>203</v>
      </c>
      <c r="F1541" s="293" t="s">
        <v>204</v>
      </c>
      <c r="G1541" s="291" t="s">
        <v>205</v>
      </c>
      <c r="H1541" s="294" t="s">
        <v>206</v>
      </c>
      <c r="I1541" s="290"/>
      <c r="J1541" s="291"/>
      <c r="K1541" s="292"/>
      <c r="L1541" s="289"/>
      <c r="N1541" s="215" t="s">
        <v>26</v>
      </c>
      <c r="O1541" s="215" t="s">
        <v>27</v>
      </c>
      <c r="P1541" s="215" t="s">
        <v>28</v>
      </c>
      <c r="Q1541" s="215" t="s">
        <v>29</v>
      </c>
      <c r="R1541" s="215" t="s">
        <v>30</v>
      </c>
      <c r="S1541" s="215" t="s">
        <v>31</v>
      </c>
    </row>
    <row r="1542" spans="1:19">
      <c r="A1542" s="215"/>
      <c r="B1542" s="216" t="s">
        <v>33</v>
      </c>
      <c r="C1542" s="217">
        <f t="shared" ref="C1542:C1580" si="435">N1542</f>
        <v>0</v>
      </c>
      <c r="D1542" s="218">
        <f t="shared" ref="D1542:D1580" si="436">O1542</f>
        <v>0</v>
      </c>
      <c r="E1542" s="219">
        <f t="shared" ref="E1542:E1580" si="437">P1542</f>
        <v>0</v>
      </c>
      <c r="F1542" s="220">
        <f t="shared" ref="F1542:F1580" si="438">Q1542</f>
        <v>0</v>
      </c>
      <c r="G1542" s="218">
        <f t="shared" ref="G1542:G1580" si="439">R1542</f>
        <v>0</v>
      </c>
      <c r="H1542" s="221">
        <f t="shared" ref="H1542:H1580" si="440">S1542</f>
        <v>0</v>
      </c>
      <c r="I1542" s="258">
        <v>0</v>
      </c>
      <c r="J1542" s="259">
        <v>0</v>
      </c>
      <c r="K1542" s="260">
        <v>0</v>
      </c>
      <c r="L1542" s="225" t="s">
        <v>33</v>
      </c>
      <c r="N1542" s="213">
        <v>0</v>
      </c>
      <c r="O1542" s="213">
        <v>0</v>
      </c>
      <c r="P1542" s="213">
        <v>0</v>
      </c>
      <c r="Q1542" s="213">
        <v>0</v>
      </c>
      <c r="R1542" s="213">
        <v>0</v>
      </c>
      <c r="S1542" s="213">
        <v>0</v>
      </c>
    </row>
    <row r="1543" spans="1:19">
      <c r="A1543" s="215"/>
      <c r="B1543" s="226" t="s">
        <v>0</v>
      </c>
      <c r="C1543" s="227">
        <f t="shared" si="435"/>
        <v>1219937</v>
      </c>
      <c r="D1543" s="228">
        <f t="shared" si="436"/>
        <v>361311</v>
      </c>
      <c r="E1543" s="229">
        <f t="shared" si="437"/>
        <v>1581248</v>
      </c>
      <c r="F1543" s="230">
        <f t="shared" si="438"/>
        <v>1138254</v>
      </c>
      <c r="G1543" s="228">
        <f t="shared" si="439"/>
        <v>65251</v>
      </c>
      <c r="H1543" s="231">
        <f t="shared" si="440"/>
        <v>1203505</v>
      </c>
      <c r="I1543" s="261">
        <f t="shared" ref="I1543:I1580" si="441">IF(C1543=0,"",ROUND(F1543/C1543*100,1))</f>
        <v>93.3</v>
      </c>
      <c r="J1543" s="237">
        <f t="shared" ref="J1542:J1580" si="442">IF(D1543=0,"",ROUND(G1543/D1543*100,1))</f>
        <v>18.100000000000001</v>
      </c>
      <c r="K1543" s="262">
        <f t="shared" ref="K1542:K1580" si="443">IF(E1543=0,"",ROUND(H1543/E1543*100,1))</f>
        <v>76.099999999999994</v>
      </c>
      <c r="L1543" s="226" t="s">
        <v>0</v>
      </c>
      <c r="N1543" s="213">
        <v>1219937</v>
      </c>
      <c r="O1543" s="213">
        <v>361311</v>
      </c>
      <c r="P1543" s="213">
        <v>1581248</v>
      </c>
      <c r="Q1543" s="213">
        <v>1138254</v>
      </c>
      <c r="R1543" s="213">
        <v>65251</v>
      </c>
      <c r="S1543" s="213">
        <v>1203505</v>
      </c>
    </row>
    <row r="1544" spans="1:19">
      <c r="B1544" s="226" t="s">
        <v>1</v>
      </c>
      <c r="C1544" s="227">
        <f t="shared" si="435"/>
        <v>1606748</v>
      </c>
      <c r="D1544" s="228">
        <f t="shared" si="436"/>
        <v>645452</v>
      </c>
      <c r="E1544" s="229">
        <f t="shared" si="437"/>
        <v>2252200</v>
      </c>
      <c r="F1544" s="230">
        <f t="shared" si="438"/>
        <v>1495492</v>
      </c>
      <c r="G1544" s="228">
        <f t="shared" si="439"/>
        <v>95978</v>
      </c>
      <c r="H1544" s="231">
        <f t="shared" si="440"/>
        <v>1591470</v>
      </c>
      <c r="I1544" s="261">
        <f t="shared" si="441"/>
        <v>93.1</v>
      </c>
      <c r="J1544" s="237">
        <f t="shared" si="442"/>
        <v>14.9</v>
      </c>
      <c r="K1544" s="262">
        <f t="shared" si="443"/>
        <v>70.7</v>
      </c>
      <c r="L1544" s="226" t="s">
        <v>1</v>
      </c>
      <c r="N1544" s="213">
        <v>1606748</v>
      </c>
      <c r="O1544" s="213">
        <v>645452</v>
      </c>
      <c r="P1544" s="213">
        <v>2252200</v>
      </c>
      <c r="Q1544" s="213">
        <v>1495492</v>
      </c>
      <c r="R1544" s="213">
        <v>95978</v>
      </c>
      <c r="S1544" s="213">
        <v>1591470</v>
      </c>
    </row>
    <row r="1545" spans="1:19">
      <c r="B1545" s="226" t="s">
        <v>34</v>
      </c>
      <c r="C1545" s="227">
        <f t="shared" si="435"/>
        <v>0</v>
      </c>
      <c r="D1545" s="228">
        <f t="shared" si="436"/>
        <v>0</v>
      </c>
      <c r="E1545" s="229">
        <f t="shared" si="437"/>
        <v>0</v>
      </c>
      <c r="F1545" s="230">
        <f t="shared" si="438"/>
        <v>0</v>
      </c>
      <c r="G1545" s="228">
        <f t="shared" si="439"/>
        <v>0</v>
      </c>
      <c r="H1545" s="231">
        <f t="shared" si="440"/>
        <v>0</v>
      </c>
      <c r="I1545" s="261">
        <v>0</v>
      </c>
      <c r="J1545" s="237">
        <v>0</v>
      </c>
      <c r="K1545" s="262">
        <v>0</v>
      </c>
      <c r="L1545" s="226" t="s">
        <v>34</v>
      </c>
      <c r="N1545" s="213">
        <v>0</v>
      </c>
      <c r="O1545" s="213">
        <v>0</v>
      </c>
      <c r="P1545" s="213">
        <v>0</v>
      </c>
      <c r="Q1545" s="213">
        <v>0</v>
      </c>
      <c r="R1545" s="213">
        <v>0</v>
      </c>
      <c r="S1545" s="213">
        <v>0</v>
      </c>
    </row>
    <row r="1546" spans="1:19">
      <c r="B1546" s="226" t="s">
        <v>35</v>
      </c>
      <c r="C1546" s="227">
        <f t="shared" si="435"/>
        <v>2286001</v>
      </c>
      <c r="D1546" s="228">
        <f t="shared" si="436"/>
        <v>332965</v>
      </c>
      <c r="E1546" s="229">
        <f t="shared" si="437"/>
        <v>2618966</v>
      </c>
      <c r="F1546" s="230">
        <f t="shared" si="438"/>
        <v>2176385</v>
      </c>
      <c r="G1546" s="228">
        <f t="shared" si="439"/>
        <v>108030</v>
      </c>
      <c r="H1546" s="231">
        <f t="shared" si="440"/>
        <v>2284415</v>
      </c>
      <c r="I1546" s="261">
        <f t="shared" si="441"/>
        <v>95.2</v>
      </c>
      <c r="J1546" s="237">
        <f t="shared" si="442"/>
        <v>32.4</v>
      </c>
      <c r="K1546" s="262">
        <f t="shared" si="443"/>
        <v>87.2</v>
      </c>
      <c r="L1546" s="226" t="s">
        <v>35</v>
      </c>
      <c r="N1546" s="213">
        <v>2286001</v>
      </c>
      <c r="O1546" s="213">
        <v>332965</v>
      </c>
      <c r="P1546" s="213">
        <v>2618966</v>
      </c>
      <c r="Q1546" s="213">
        <v>2176385</v>
      </c>
      <c r="R1546" s="213">
        <v>108030</v>
      </c>
      <c r="S1546" s="213">
        <v>2284415</v>
      </c>
    </row>
    <row r="1547" spans="1:19">
      <c r="B1547" s="226" t="s">
        <v>36</v>
      </c>
      <c r="C1547" s="227">
        <f t="shared" si="435"/>
        <v>1166989</v>
      </c>
      <c r="D1547" s="228">
        <f t="shared" si="436"/>
        <v>110293</v>
      </c>
      <c r="E1547" s="229">
        <f t="shared" si="437"/>
        <v>1277282</v>
      </c>
      <c r="F1547" s="230">
        <f t="shared" si="438"/>
        <v>1106505</v>
      </c>
      <c r="G1547" s="228">
        <f t="shared" si="439"/>
        <v>36241</v>
      </c>
      <c r="H1547" s="231">
        <f t="shared" si="440"/>
        <v>1142746</v>
      </c>
      <c r="I1547" s="261">
        <f t="shared" si="441"/>
        <v>94.8</v>
      </c>
      <c r="J1547" s="237">
        <f t="shared" si="442"/>
        <v>32.9</v>
      </c>
      <c r="K1547" s="262">
        <f t="shared" si="443"/>
        <v>89.5</v>
      </c>
      <c r="L1547" s="226" t="s">
        <v>36</v>
      </c>
      <c r="N1547" s="213">
        <v>1166989</v>
      </c>
      <c r="O1547" s="213">
        <v>110293</v>
      </c>
      <c r="P1547" s="213">
        <v>1277282</v>
      </c>
      <c r="Q1547" s="213">
        <v>1106505</v>
      </c>
      <c r="R1547" s="213">
        <v>36241</v>
      </c>
      <c r="S1547" s="213">
        <v>1142746</v>
      </c>
    </row>
    <row r="1548" spans="1:19">
      <c r="B1548" s="226" t="s">
        <v>37</v>
      </c>
      <c r="C1548" s="227">
        <f t="shared" si="435"/>
        <v>729408</v>
      </c>
      <c r="D1548" s="228">
        <f t="shared" si="436"/>
        <v>50865</v>
      </c>
      <c r="E1548" s="229">
        <f t="shared" si="437"/>
        <v>780273</v>
      </c>
      <c r="F1548" s="230">
        <f t="shared" si="438"/>
        <v>722269</v>
      </c>
      <c r="G1548" s="228">
        <f t="shared" si="439"/>
        <v>13085</v>
      </c>
      <c r="H1548" s="231">
        <f t="shared" si="440"/>
        <v>735354</v>
      </c>
      <c r="I1548" s="261">
        <f t="shared" si="441"/>
        <v>99</v>
      </c>
      <c r="J1548" s="237">
        <f t="shared" si="442"/>
        <v>25.7</v>
      </c>
      <c r="K1548" s="262">
        <f t="shared" si="443"/>
        <v>94.2</v>
      </c>
      <c r="L1548" s="226" t="s">
        <v>157</v>
      </c>
      <c r="N1548" s="213">
        <v>729408</v>
      </c>
      <c r="O1548" s="213">
        <v>50865</v>
      </c>
      <c r="P1548" s="213">
        <v>780273</v>
      </c>
      <c r="Q1548" s="213">
        <v>722269</v>
      </c>
      <c r="R1548" s="213">
        <v>13085</v>
      </c>
      <c r="S1548" s="213">
        <v>735354</v>
      </c>
    </row>
    <row r="1549" spans="1:19">
      <c r="B1549" s="226" t="s">
        <v>38</v>
      </c>
      <c r="C1549" s="227">
        <f t="shared" si="435"/>
        <v>470740</v>
      </c>
      <c r="D1549" s="228">
        <f t="shared" si="436"/>
        <v>149459</v>
      </c>
      <c r="E1549" s="229">
        <f t="shared" si="437"/>
        <v>620199</v>
      </c>
      <c r="F1549" s="230">
        <f t="shared" si="438"/>
        <v>452190</v>
      </c>
      <c r="G1549" s="228">
        <f t="shared" si="439"/>
        <v>47794</v>
      </c>
      <c r="H1549" s="231">
        <f t="shared" si="440"/>
        <v>499984</v>
      </c>
      <c r="I1549" s="261">
        <f t="shared" si="441"/>
        <v>96.1</v>
      </c>
      <c r="J1549" s="237">
        <f t="shared" si="442"/>
        <v>32</v>
      </c>
      <c r="K1549" s="262">
        <f t="shared" si="443"/>
        <v>80.599999999999994</v>
      </c>
      <c r="L1549" s="226" t="s">
        <v>38</v>
      </c>
      <c r="N1549" s="213">
        <v>470740</v>
      </c>
      <c r="O1549" s="213">
        <v>149459</v>
      </c>
      <c r="P1549" s="213">
        <v>620199</v>
      </c>
      <c r="Q1549" s="213">
        <v>452190</v>
      </c>
      <c r="R1549" s="213">
        <v>47794</v>
      </c>
      <c r="S1549" s="213">
        <v>499984</v>
      </c>
    </row>
    <row r="1550" spans="1:19">
      <c r="B1550" s="226" t="s">
        <v>39</v>
      </c>
      <c r="C1550" s="227">
        <f t="shared" si="435"/>
        <v>2182934</v>
      </c>
      <c r="D1550" s="228">
        <f t="shared" si="436"/>
        <v>383962</v>
      </c>
      <c r="E1550" s="229">
        <f t="shared" si="437"/>
        <v>2566896</v>
      </c>
      <c r="F1550" s="230">
        <f t="shared" si="438"/>
        <v>2081041</v>
      </c>
      <c r="G1550" s="228">
        <f t="shared" si="439"/>
        <v>52450</v>
      </c>
      <c r="H1550" s="231">
        <f t="shared" si="440"/>
        <v>2133491</v>
      </c>
      <c r="I1550" s="261">
        <f t="shared" si="441"/>
        <v>95.3</v>
      </c>
      <c r="J1550" s="237">
        <f t="shared" si="442"/>
        <v>13.7</v>
      </c>
      <c r="K1550" s="262">
        <f t="shared" si="443"/>
        <v>83.1</v>
      </c>
      <c r="L1550" s="226" t="s">
        <v>39</v>
      </c>
      <c r="N1550" s="213">
        <v>2182934</v>
      </c>
      <c r="O1550" s="213">
        <v>383962</v>
      </c>
      <c r="P1550" s="213">
        <v>2566896</v>
      </c>
      <c r="Q1550" s="213">
        <v>2081041</v>
      </c>
      <c r="R1550" s="213">
        <v>52450</v>
      </c>
      <c r="S1550" s="213">
        <v>2133491</v>
      </c>
    </row>
    <row r="1551" spans="1:19">
      <c r="B1551" s="226" t="s">
        <v>40</v>
      </c>
      <c r="C1551" s="227">
        <f t="shared" si="435"/>
        <v>0</v>
      </c>
      <c r="D1551" s="228">
        <f t="shared" si="436"/>
        <v>0</v>
      </c>
      <c r="E1551" s="229">
        <f t="shared" si="437"/>
        <v>0</v>
      </c>
      <c r="F1551" s="230">
        <f t="shared" si="438"/>
        <v>0</v>
      </c>
      <c r="G1551" s="228">
        <f t="shared" si="439"/>
        <v>0</v>
      </c>
      <c r="H1551" s="231">
        <f t="shared" si="440"/>
        <v>0</v>
      </c>
      <c r="I1551" s="261">
        <v>0</v>
      </c>
      <c r="J1551" s="237">
        <v>0</v>
      </c>
      <c r="K1551" s="262">
        <v>0</v>
      </c>
      <c r="L1551" s="226" t="s">
        <v>40</v>
      </c>
      <c r="N1551" s="213">
        <v>0</v>
      </c>
      <c r="O1551" s="213">
        <v>0</v>
      </c>
      <c r="P1551" s="213">
        <v>0</v>
      </c>
      <c r="Q1551" s="213">
        <v>0</v>
      </c>
      <c r="R1551" s="213">
        <v>0</v>
      </c>
      <c r="S1551" s="213">
        <v>0</v>
      </c>
    </row>
    <row r="1552" spans="1:19">
      <c r="B1552" s="226" t="s">
        <v>260</v>
      </c>
      <c r="C1552" s="227">
        <f t="shared" si="435"/>
        <v>716125</v>
      </c>
      <c r="D1552" s="228">
        <f t="shared" si="436"/>
        <v>212433</v>
      </c>
      <c r="E1552" s="229">
        <f t="shared" si="437"/>
        <v>928558</v>
      </c>
      <c r="F1552" s="230">
        <f t="shared" si="438"/>
        <v>673455</v>
      </c>
      <c r="G1552" s="228">
        <f t="shared" si="439"/>
        <v>28975</v>
      </c>
      <c r="H1552" s="231">
        <f t="shared" si="440"/>
        <v>702430</v>
      </c>
      <c r="I1552" s="261">
        <f t="shared" si="441"/>
        <v>94</v>
      </c>
      <c r="J1552" s="237">
        <f t="shared" si="442"/>
        <v>13.6</v>
      </c>
      <c r="K1552" s="262">
        <f t="shared" si="443"/>
        <v>75.599999999999994</v>
      </c>
      <c r="L1552" s="226" t="s">
        <v>259</v>
      </c>
      <c r="N1552" s="213">
        <v>716125</v>
      </c>
      <c r="O1552" s="213">
        <v>212433</v>
      </c>
      <c r="P1552" s="213">
        <v>928558</v>
      </c>
      <c r="Q1552" s="213">
        <v>673455</v>
      </c>
      <c r="R1552" s="213">
        <v>28975</v>
      </c>
      <c r="S1552" s="213">
        <v>702430</v>
      </c>
    </row>
    <row r="1553" spans="2:19">
      <c r="B1553" s="235" t="s">
        <v>41</v>
      </c>
      <c r="C1553" s="227">
        <f t="shared" si="435"/>
        <v>605320</v>
      </c>
      <c r="D1553" s="228">
        <f t="shared" si="436"/>
        <v>113356</v>
      </c>
      <c r="E1553" s="229">
        <f t="shared" si="437"/>
        <v>718676</v>
      </c>
      <c r="F1553" s="230">
        <f t="shared" si="438"/>
        <v>585340</v>
      </c>
      <c r="G1553" s="228">
        <f t="shared" si="439"/>
        <v>23659</v>
      </c>
      <c r="H1553" s="231">
        <f t="shared" si="440"/>
        <v>608999</v>
      </c>
      <c r="I1553" s="261">
        <f t="shared" si="441"/>
        <v>96.7</v>
      </c>
      <c r="J1553" s="237">
        <f t="shared" si="442"/>
        <v>20.9</v>
      </c>
      <c r="K1553" s="262">
        <f t="shared" si="443"/>
        <v>84.7</v>
      </c>
      <c r="L1553" s="235" t="s">
        <v>41</v>
      </c>
      <c r="N1553" s="213">
        <v>605320</v>
      </c>
      <c r="O1553" s="213">
        <v>113356</v>
      </c>
      <c r="P1553" s="213">
        <v>718676</v>
      </c>
      <c r="Q1553" s="213">
        <v>585340</v>
      </c>
      <c r="R1553" s="213">
        <v>23659</v>
      </c>
      <c r="S1553" s="213">
        <v>608999</v>
      </c>
    </row>
    <row r="1554" spans="2:19">
      <c r="B1554" s="226" t="s">
        <v>42</v>
      </c>
      <c r="C1554" s="227">
        <f t="shared" si="435"/>
        <v>73764</v>
      </c>
      <c r="D1554" s="228">
        <f t="shared" si="436"/>
        <v>12943</v>
      </c>
      <c r="E1554" s="229">
        <f t="shared" si="437"/>
        <v>86707</v>
      </c>
      <c r="F1554" s="230">
        <f t="shared" si="438"/>
        <v>71840</v>
      </c>
      <c r="G1554" s="228">
        <f t="shared" si="439"/>
        <v>2410</v>
      </c>
      <c r="H1554" s="231">
        <f t="shared" si="440"/>
        <v>74250</v>
      </c>
      <c r="I1554" s="261">
        <f t="shared" si="441"/>
        <v>97.4</v>
      </c>
      <c r="J1554" s="237">
        <f t="shared" si="442"/>
        <v>18.600000000000001</v>
      </c>
      <c r="K1554" s="262">
        <f t="shared" si="443"/>
        <v>85.6</v>
      </c>
      <c r="L1554" s="226" t="s">
        <v>42</v>
      </c>
      <c r="N1554" s="213">
        <v>73764</v>
      </c>
      <c r="O1554" s="213">
        <v>12943</v>
      </c>
      <c r="P1554" s="213">
        <v>86707</v>
      </c>
      <c r="Q1554" s="213">
        <v>71840</v>
      </c>
      <c r="R1554" s="213">
        <v>2410</v>
      </c>
      <c r="S1554" s="213">
        <v>74250</v>
      </c>
    </row>
    <row r="1555" spans="2:19">
      <c r="B1555" s="226" t="s">
        <v>43</v>
      </c>
      <c r="C1555" s="227">
        <f t="shared" si="435"/>
        <v>401923</v>
      </c>
      <c r="D1555" s="228">
        <f t="shared" si="436"/>
        <v>39932</v>
      </c>
      <c r="E1555" s="229">
        <f t="shared" si="437"/>
        <v>441855</v>
      </c>
      <c r="F1555" s="230">
        <f t="shared" si="438"/>
        <v>389640</v>
      </c>
      <c r="G1555" s="228">
        <f t="shared" si="439"/>
        <v>8120</v>
      </c>
      <c r="H1555" s="231">
        <f t="shared" si="440"/>
        <v>397760</v>
      </c>
      <c r="I1555" s="261">
        <f t="shared" si="441"/>
        <v>96.9</v>
      </c>
      <c r="J1555" s="237">
        <f t="shared" si="442"/>
        <v>20.3</v>
      </c>
      <c r="K1555" s="262">
        <f t="shared" si="443"/>
        <v>90</v>
      </c>
      <c r="L1555" s="226" t="s">
        <v>43</v>
      </c>
      <c r="N1555" s="213">
        <v>401923</v>
      </c>
      <c r="O1555" s="213">
        <v>39932</v>
      </c>
      <c r="P1555" s="213">
        <v>441855</v>
      </c>
      <c r="Q1555" s="213">
        <v>389640</v>
      </c>
      <c r="R1555" s="213">
        <v>8120</v>
      </c>
      <c r="S1555" s="213">
        <v>397760</v>
      </c>
    </row>
    <row r="1556" spans="2:19">
      <c r="B1556" s="226" t="s">
        <v>44</v>
      </c>
      <c r="C1556" s="227">
        <f t="shared" si="435"/>
        <v>419481</v>
      </c>
      <c r="D1556" s="228">
        <f t="shared" si="436"/>
        <v>55075</v>
      </c>
      <c r="E1556" s="229">
        <f t="shared" si="437"/>
        <v>474556</v>
      </c>
      <c r="F1556" s="230">
        <f t="shared" si="438"/>
        <v>406210</v>
      </c>
      <c r="G1556" s="228">
        <f t="shared" si="439"/>
        <v>14035</v>
      </c>
      <c r="H1556" s="231">
        <f t="shared" si="440"/>
        <v>420245</v>
      </c>
      <c r="I1556" s="261">
        <f t="shared" si="441"/>
        <v>96.8</v>
      </c>
      <c r="J1556" s="237">
        <f t="shared" si="442"/>
        <v>25.5</v>
      </c>
      <c r="K1556" s="262">
        <f t="shared" si="443"/>
        <v>88.6</v>
      </c>
      <c r="L1556" s="226" t="s">
        <v>44</v>
      </c>
      <c r="N1556" s="213">
        <v>419481</v>
      </c>
      <c r="O1556" s="213">
        <v>55075</v>
      </c>
      <c r="P1556" s="213">
        <v>474556</v>
      </c>
      <c r="Q1556" s="213">
        <v>406210</v>
      </c>
      <c r="R1556" s="213">
        <v>14035</v>
      </c>
      <c r="S1556" s="213">
        <v>420245</v>
      </c>
    </row>
    <row r="1557" spans="2:19">
      <c r="B1557" s="226" t="s">
        <v>45</v>
      </c>
      <c r="C1557" s="227">
        <f t="shared" si="435"/>
        <v>496608</v>
      </c>
      <c r="D1557" s="228">
        <f t="shared" si="436"/>
        <v>58366</v>
      </c>
      <c r="E1557" s="229">
        <f t="shared" si="437"/>
        <v>554974</v>
      </c>
      <c r="F1557" s="230">
        <f t="shared" si="438"/>
        <v>482391</v>
      </c>
      <c r="G1557" s="228">
        <f t="shared" si="439"/>
        <v>10995</v>
      </c>
      <c r="H1557" s="231">
        <f t="shared" si="440"/>
        <v>493386</v>
      </c>
      <c r="I1557" s="261">
        <f t="shared" si="441"/>
        <v>97.1</v>
      </c>
      <c r="J1557" s="237">
        <f t="shared" si="442"/>
        <v>18.8</v>
      </c>
      <c r="K1557" s="262">
        <f t="shared" si="443"/>
        <v>88.9</v>
      </c>
      <c r="L1557" s="226" t="s">
        <v>45</v>
      </c>
      <c r="N1557" s="213">
        <v>496608</v>
      </c>
      <c r="O1557" s="213">
        <v>58366</v>
      </c>
      <c r="P1557" s="213">
        <v>554974</v>
      </c>
      <c r="Q1557" s="213">
        <v>482391</v>
      </c>
      <c r="R1557" s="213">
        <v>10995</v>
      </c>
      <c r="S1557" s="213">
        <v>493386</v>
      </c>
    </row>
    <row r="1558" spans="2:19">
      <c r="B1558" s="226" t="s">
        <v>46</v>
      </c>
      <c r="C1558" s="227">
        <f t="shared" si="435"/>
        <v>150177</v>
      </c>
      <c r="D1558" s="228">
        <f t="shared" si="436"/>
        <v>36206</v>
      </c>
      <c r="E1558" s="229">
        <f t="shared" si="437"/>
        <v>186383</v>
      </c>
      <c r="F1558" s="230">
        <f t="shared" si="438"/>
        <v>141268</v>
      </c>
      <c r="G1558" s="228">
        <f t="shared" si="439"/>
        <v>9458</v>
      </c>
      <c r="H1558" s="231">
        <f t="shared" si="440"/>
        <v>150726</v>
      </c>
      <c r="I1558" s="261">
        <f t="shared" si="441"/>
        <v>94.1</v>
      </c>
      <c r="J1558" s="237">
        <f t="shared" si="442"/>
        <v>26.1</v>
      </c>
      <c r="K1558" s="262">
        <f t="shared" si="443"/>
        <v>80.900000000000006</v>
      </c>
      <c r="L1558" s="226" t="s">
        <v>46</v>
      </c>
      <c r="N1558" s="213">
        <v>150177</v>
      </c>
      <c r="O1558" s="213">
        <v>36206</v>
      </c>
      <c r="P1558" s="213">
        <v>186383</v>
      </c>
      <c r="Q1558" s="213">
        <v>141268</v>
      </c>
      <c r="R1558" s="213">
        <v>9458</v>
      </c>
      <c r="S1558" s="213">
        <v>150726</v>
      </c>
    </row>
    <row r="1559" spans="2:19">
      <c r="B1559" s="226" t="s">
        <v>47</v>
      </c>
      <c r="C1559" s="227">
        <f t="shared" si="435"/>
        <v>172408</v>
      </c>
      <c r="D1559" s="228">
        <f t="shared" si="436"/>
        <v>1887</v>
      </c>
      <c r="E1559" s="229">
        <f t="shared" si="437"/>
        <v>174295</v>
      </c>
      <c r="F1559" s="230">
        <f t="shared" si="438"/>
        <v>172151</v>
      </c>
      <c r="G1559" s="228">
        <f t="shared" si="439"/>
        <v>348</v>
      </c>
      <c r="H1559" s="231">
        <f t="shared" si="440"/>
        <v>172499</v>
      </c>
      <c r="I1559" s="261">
        <f t="shared" si="441"/>
        <v>99.9</v>
      </c>
      <c r="J1559" s="237">
        <f t="shared" si="442"/>
        <v>18.399999999999999</v>
      </c>
      <c r="K1559" s="262">
        <f t="shared" si="443"/>
        <v>99</v>
      </c>
      <c r="L1559" s="226" t="s">
        <v>47</v>
      </c>
      <c r="N1559" s="213">
        <v>172408</v>
      </c>
      <c r="O1559" s="213">
        <v>1887</v>
      </c>
      <c r="P1559" s="213">
        <v>174295</v>
      </c>
      <c r="Q1559" s="213">
        <v>172151</v>
      </c>
      <c r="R1559" s="213">
        <v>348</v>
      </c>
      <c r="S1559" s="213">
        <v>172499</v>
      </c>
    </row>
    <row r="1560" spans="2:19">
      <c r="B1560" s="226" t="s">
        <v>48</v>
      </c>
      <c r="C1560" s="227">
        <f t="shared" si="435"/>
        <v>133426</v>
      </c>
      <c r="D1560" s="228">
        <f t="shared" si="436"/>
        <v>4075</v>
      </c>
      <c r="E1560" s="229">
        <f t="shared" si="437"/>
        <v>137501</v>
      </c>
      <c r="F1560" s="230">
        <f t="shared" si="438"/>
        <v>130855</v>
      </c>
      <c r="G1560" s="228">
        <f t="shared" si="439"/>
        <v>3510</v>
      </c>
      <c r="H1560" s="231">
        <f t="shared" si="440"/>
        <v>134365</v>
      </c>
      <c r="I1560" s="261">
        <f t="shared" si="441"/>
        <v>98.1</v>
      </c>
      <c r="J1560" s="237">
        <f t="shared" si="442"/>
        <v>86.1</v>
      </c>
      <c r="K1560" s="262">
        <f t="shared" si="443"/>
        <v>97.7</v>
      </c>
      <c r="L1560" s="226" t="s">
        <v>48</v>
      </c>
      <c r="N1560" s="213">
        <v>133426</v>
      </c>
      <c r="O1560" s="213">
        <v>4075</v>
      </c>
      <c r="P1560" s="213">
        <v>137501</v>
      </c>
      <c r="Q1560" s="213">
        <v>130855</v>
      </c>
      <c r="R1560" s="213">
        <v>3510</v>
      </c>
      <c r="S1560" s="213">
        <v>134365</v>
      </c>
    </row>
    <row r="1561" spans="2:19">
      <c r="B1561" s="226" t="s">
        <v>49</v>
      </c>
      <c r="C1561" s="227">
        <f t="shared" si="435"/>
        <v>606919</v>
      </c>
      <c r="D1561" s="228">
        <f t="shared" si="436"/>
        <v>58443</v>
      </c>
      <c r="E1561" s="229">
        <f t="shared" si="437"/>
        <v>665362</v>
      </c>
      <c r="F1561" s="230">
        <f t="shared" si="438"/>
        <v>590244</v>
      </c>
      <c r="G1561" s="228">
        <f t="shared" si="439"/>
        <v>14784</v>
      </c>
      <c r="H1561" s="231">
        <f t="shared" si="440"/>
        <v>605028</v>
      </c>
      <c r="I1561" s="261">
        <f t="shared" si="441"/>
        <v>97.3</v>
      </c>
      <c r="J1561" s="237">
        <f t="shared" si="442"/>
        <v>25.3</v>
      </c>
      <c r="K1561" s="262">
        <f t="shared" si="443"/>
        <v>90.9</v>
      </c>
      <c r="L1561" s="226" t="s">
        <v>49</v>
      </c>
      <c r="N1561" s="213">
        <v>606919</v>
      </c>
      <c r="O1561" s="213">
        <v>58443</v>
      </c>
      <c r="P1561" s="213">
        <v>665362</v>
      </c>
      <c r="Q1561" s="213">
        <v>590244</v>
      </c>
      <c r="R1561" s="213">
        <v>14784</v>
      </c>
      <c r="S1561" s="213">
        <v>605028</v>
      </c>
    </row>
    <row r="1562" spans="2:19">
      <c r="B1562" s="226" t="s">
        <v>50</v>
      </c>
      <c r="C1562" s="227">
        <f t="shared" si="435"/>
        <v>32960</v>
      </c>
      <c r="D1562" s="228">
        <f t="shared" si="436"/>
        <v>1004</v>
      </c>
      <c r="E1562" s="229">
        <f t="shared" si="437"/>
        <v>33964</v>
      </c>
      <c r="F1562" s="230">
        <f t="shared" si="438"/>
        <v>32802</v>
      </c>
      <c r="G1562" s="228">
        <f t="shared" si="439"/>
        <v>294</v>
      </c>
      <c r="H1562" s="231">
        <f t="shared" si="440"/>
        <v>33096</v>
      </c>
      <c r="I1562" s="261">
        <f t="shared" si="441"/>
        <v>99.5</v>
      </c>
      <c r="J1562" s="237">
        <f t="shared" si="442"/>
        <v>29.3</v>
      </c>
      <c r="K1562" s="262">
        <f t="shared" si="443"/>
        <v>97.4</v>
      </c>
      <c r="L1562" s="226" t="s">
        <v>50</v>
      </c>
      <c r="N1562" s="213">
        <v>32960</v>
      </c>
      <c r="O1562" s="213">
        <v>1004</v>
      </c>
      <c r="P1562" s="213">
        <v>33964</v>
      </c>
      <c r="Q1562" s="213">
        <v>32802</v>
      </c>
      <c r="R1562" s="213">
        <v>294</v>
      </c>
      <c r="S1562" s="213">
        <v>33096</v>
      </c>
    </row>
    <row r="1563" spans="2:19">
      <c r="B1563" s="226" t="s">
        <v>51</v>
      </c>
      <c r="C1563" s="227">
        <f t="shared" si="435"/>
        <v>31284</v>
      </c>
      <c r="D1563" s="228">
        <f t="shared" si="436"/>
        <v>1512</v>
      </c>
      <c r="E1563" s="229">
        <f t="shared" si="437"/>
        <v>32796</v>
      </c>
      <c r="F1563" s="230">
        <f t="shared" si="438"/>
        <v>30509</v>
      </c>
      <c r="G1563" s="228">
        <f t="shared" si="439"/>
        <v>543</v>
      </c>
      <c r="H1563" s="231">
        <f t="shared" si="440"/>
        <v>31052</v>
      </c>
      <c r="I1563" s="261">
        <f t="shared" si="441"/>
        <v>97.5</v>
      </c>
      <c r="J1563" s="237">
        <f t="shared" si="442"/>
        <v>35.9</v>
      </c>
      <c r="K1563" s="262">
        <f t="shared" si="443"/>
        <v>94.7</v>
      </c>
      <c r="L1563" s="226" t="s">
        <v>51</v>
      </c>
      <c r="N1563" s="213">
        <v>31284</v>
      </c>
      <c r="O1563" s="213">
        <v>1512</v>
      </c>
      <c r="P1563" s="213">
        <v>32796</v>
      </c>
      <c r="Q1563" s="213">
        <v>30509</v>
      </c>
      <c r="R1563" s="213">
        <v>543</v>
      </c>
      <c r="S1563" s="213">
        <v>31052</v>
      </c>
    </row>
    <row r="1564" spans="2:19">
      <c r="B1564" s="226" t="s">
        <v>52</v>
      </c>
      <c r="C1564" s="227">
        <f t="shared" si="435"/>
        <v>140386</v>
      </c>
      <c r="D1564" s="228">
        <f t="shared" si="436"/>
        <v>11085</v>
      </c>
      <c r="E1564" s="229">
        <f t="shared" si="437"/>
        <v>151471</v>
      </c>
      <c r="F1564" s="230">
        <f t="shared" si="438"/>
        <v>136638</v>
      </c>
      <c r="G1564" s="228">
        <f t="shared" si="439"/>
        <v>3550</v>
      </c>
      <c r="H1564" s="231">
        <f t="shared" si="440"/>
        <v>140188</v>
      </c>
      <c r="I1564" s="261">
        <f t="shared" si="441"/>
        <v>97.3</v>
      </c>
      <c r="J1564" s="237">
        <f t="shared" si="442"/>
        <v>32</v>
      </c>
      <c r="K1564" s="262">
        <f t="shared" si="443"/>
        <v>92.6</v>
      </c>
      <c r="L1564" s="226" t="s">
        <v>52</v>
      </c>
      <c r="N1564" s="213">
        <v>140386</v>
      </c>
      <c r="O1564" s="213">
        <v>11085</v>
      </c>
      <c r="P1564" s="213">
        <v>151471</v>
      </c>
      <c r="Q1564" s="213">
        <v>136638</v>
      </c>
      <c r="R1564" s="213">
        <v>3550</v>
      </c>
      <c r="S1564" s="213">
        <v>140188</v>
      </c>
    </row>
    <row r="1565" spans="2:19">
      <c r="B1565" s="226" t="s">
        <v>53</v>
      </c>
      <c r="C1565" s="227">
        <f t="shared" si="435"/>
        <v>140126</v>
      </c>
      <c r="D1565" s="228">
        <f t="shared" si="436"/>
        <v>8081</v>
      </c>
      <c r="E1565" s="229">
        <f t="shared" si="437"/>
        <v>148207</v>
      </c>
      <c r="F1565" s="230">
        <f t="shared" si="438"/>
        <v>137863</v>
      </c>
      <c r="G1565" s="228">
        <f t="shared" si="439"/>
        <v>1908</v>
      </c>
      <c r="H1565" s="231">
        <f t="shared" si="440"/>
        <v>139771</v>
      </c>
      <c r="I1565" s="261">
        <f t="shared" si="441"/>
        <v>98.4</v>
      </c>
      <c r="J1565" s="237">
        <f t="shared" si="442"/>
        <v>23.6</v>
      </c>
      <c r="K1565" s="262">
        <f t="shared" si="443"/>
        <v>94.3</v>
      </c>
      <c r="L1565" s="226" t="s">
        <v>53</v>
      </c>
      <c r="N1565" s="213">
        <v>140126</v>
      </c>
      <c r="O1565" s="213">
        <v>8081</v>
      </c>
      <c r="P1565" s="213">
        <v>148207</v>
      </c>
      <c r="Q1565" s="213">
        <v>137863</v>
      </c>
      <c r="R1565" s="213">
        <v>1908</v>
      </c>
      <c r="S1565" s="213">
        <v>139771</v>
      </c>
    </row>
    <row r="1566" spans="2:19">
      <c r="B1566" s="226" t="s">
        <v>54</v>
      </c>
      <c r="C1566" s="227">
        <f t="shared" si="435"/>
        <v>419425</v>
      </c>
      <c r="D1566" s="228">
        <f t="shared" si="436"/>
        <v>27768</v>
      </c>
      <c r="E1566" s="229">
        <f t="shared" si="437"/>
        <v>447193</v>
      </c>
      <c r="F1566" s="230">
        <f t="shared" si="438"/>
        <v>399359</v>
      </c>
      <c r="G1566" s="228">
        <f t="shared" si="439"/>
        <v>11009</v>
      </c>
      <c r="H1566" s="231">
        <f t="shared" si="440"/>
        <v>410368</v>
      </c>
      <c r="I1566" s="261">
        <f t="shared" si="441"/>
        <v>95.2</v>
      </c>
      <c r="J1566" s="237">
        <f t="shared" si="442"/>
        <v>39.6</v>
      </c>
      <c r="K1566" s="262">
        <f t="shared" si="443"/>
        <v>91.8</v>
      </c>
      <c r="L1566" s="226" t="s">
        <v>54</v>
      </c>
      <c r="N1566" s="213">
        <v>419425</v>
      </c>
      <c r="O1566" s="213">
        <v>27768</v>
      </c>
      <c r="P1566" s="213">
        <v>447193</v>
      </c>
      <c r="Q1566" s="213">
        <v>399359</v>
      </c>
      <c r="R1566" s="213">
        <v>11009</v>
      </c>
      <c r="S1566" s="213">
        <v>410368</v>
      </c>
    </row>
    <row r="1567" spans="2:19">
      <c r="B1567" s="226" t="s">
        <v>55</v>
      </c>
      <c r="C1567" s="227">
        <f t="shared" si="435"/>
        <v>432274</v>
      </c>
      <c r="D1567" s="228">
        <f t="shared" si="436"/>
        <v>8869</v>
      </c>
      <c r="E1567" s="229">
        <f t="shared" si="437"/>
        <v>441143</v>
      </c>
      <c r="F1567" s="230">
        <f t="shared" si="438"/>
        <v>432233</v>
      </c>
      <c r="G1567" s="228">
        <f t="shared" si="439"/>
        <v>2657</v>
      </c>
      <c r="H1567" s="231">
        <f t="shared" si="440"/>
        <v>434890</v>
      </c>
      <c r="I1567" s="261">
        <f t="shared" si="441"/>
        <v>100</v>
      </c>
      <c r="J1567" s="237">
        <f t="shared" si="442"/>
        <v>30</v>
      </c>
      <c r="K1567" s="262">
        <f t="shared" si="443"/>
        <v>98.6</v>
      </c>
      <c r="L1567" s="226" t="s">
        <v>55</v>
      </c>
      <c r="N1567" s="213">
        <v>432274</v>
      </c>
      <c r="O1567" s="213">
        <v>8869</v>
      </c>
      <c r="P1567" s="213">
        <v>441143</v>
      </c>
      <c r="Q1567" s="213">
        <v>432233</v>
      </c>
      <c r="R1567" s="213">
        <v>2657</v>
      </c>
      <c r="S1567" s="213">
        <v>434890</v>
      </c>
    </row>
    <row r="1568" spans="2:19">
      <c r="B1568" s="226" t="s">
        <v>56</v>
      </c>
      <c r="C1568" s="227">
        <f t="shared" si="435"/>
        <v>704055</v>
      </c>
      <c r="D1568" s="228">
        <f t="shared" si="436"/>
        <v>60926</v>
      </c>
      <c r="E1568" s="229">
        <f t="shared" si="437"/>
        <v>764981</v>
      </c>
      <c r="F1568" s="230">
        <f t="shared" si="438"/>
        <v>687030</v>
      </c>
      <c r="G1568" s="228">
        <f t="shared" si="439"/>
        <v>8323</v>
      </c>
      <c r="H1568" s="231">
        <f t="shared" si="440"/>
        <v>695353</v>
      </c>
      <c r="I1568" s="261">
        <f t="shared" si="441"/>
        <v>97.6</v>
      </c>
      <c r="J1568" s="237">
        <f t="shared" si="442"/>
        <v>13.7</v>
      </c>
      <c r="K1568" s="262">
        <f t="shared" si="443"/>
        <v>90.9</v>
      </c>
      <c r="L1568" s="226" t="s">
        <v>56</v>
      </c>
      <c r="N1568" s="213">
        <v>704055</v>
      </c>
      <c r="O1568" s="213">
        <v>60926</v>
      </c>
      <c r="P1568" s="213">
        <v>764981</v>
      </c>
      <c r="Q1568" s="213">
        <v>687030</v>
      </c>
      <c r="R1568" s="213">
        <v>8323</v>
      </c>
      <c r="S1568" s="213">
        <v>695353</v>
      </c>
    </row>
    <row r="1569" spans="2:19">
      <c r="B1569" s="226" t="s">
        <v>57</v>
      </c>
      <c r="C1569" s="227">
        <f t="shared" si="435"/>
        <v>340383</v>
      </c>
      <c r="D1569" s="228">
        <f t="shared" si="436"/>
        <v>32454</v>
      </c>
      <c r="E1569" s="229">
        <f t="shared" si="437"/>
        <v>372837</v>
      </c>
      <c r="F1569" s="230">
        <f t="shared" si="438"/>
        <v>334557</v>
      </c>
      <c r="G1569" s="228">
        <f t="shared" si="439"/>
        <v>6849</v>
      </c>
      <c r="H1569" s="231">
        <f t="shared" si="440"/>
        <v>341406</v>
      </c>
      <c r="I1569" s="261">
        <f t="shared" si="441"/>
        <v>98.3</v>
      </c>
      <c r="J1569" s="237">
        <f t="shared" si="442"/>
        <v>21.1</v>
      </c>
      <c r="K1569" s="262">
        <f t="shared" si="443"/>
        <v>91.6</v>
      </c>
      <c r="L1569" s="226" t="s">
        <v>57</v>
      </c>
      <c r="N1569" s="213">
        <v>340383</v>
      </c>
      <c r="O1569" s="213">
        <v>32454</v>
      </c>
      <c r="P1569" s="213">
        <v>372837</v>
      </c>
      <c r="Q1569" s="213">
        <v>334557</v>
      </c>
      <c r="R1569" s="213">
        <v>6849</v>
      </c>
      <c r="S1569" s="213">
        <v>341406</v>
      </c>
    </row>
    <row r="1570" spans="2:19">
      <c r="B1570" s="226" t="s">
        <v>58</v>
      </c>
      <c r="C1570" s="227">
        <f t="shared" si="435"/>
        <v>152339</v>
      </c>
      <c r="D1570" s="228">
        <f t="shared" si="436"/>
        <v>14279</v>
      </c>
      <c r="E1570" s="229">
        <f t="shared" si="437"/>
        <v>166618</v>
      </c>
      <c r="F1570" s="230">
        <f t="shared" si="438"/>
        <v>147001</v>
      </c>
      <c r="G1570" s="228">
        <f t="shared" si="439"/>
        <v>4013</v>
      </c>
      <c r="H1570" s="231">
        <f t="shared" si="440"/>
        <v>151014</v>
      </c>
      <c r="I1570" s="261">
        <f t="shared" si="441"/>
        <v>96.5</v>
      </c>
      <c r="J1570" s="237">
        <f t="shared" si="442"/>
        <v>28.1</v>
      </c>
      <c r="K1570" s="262">
        <f t="shared" si="443"/>
        <v>90.6</v>
      </c>
      <c r="L1570" s="226" t="s">
        <v>58</v>
      </c>
      <c r="N1570" s="213">
        <v>152339</v>
      </c>
      <c r="O1570" s="213">
        <v>14279</v>
      </c>
      <c r="P1570" s="213">
        <v>166618</v>
      </c>
      <c r="Q1570" s="213">
        <v>147001</v>
      </c>
      <c r="R1570" s="213">
        <v>4013</v>
      </c>
      <c r="S1570" s="213">
        <v>151014</v>
      </c>
    </row>
    <row r="1571" spans="2:19">
      <c r="B1571" s="226" t="s">
        <v>59</v>
      </c>
      <c r="C1571" s="227">
        <f t="shared" si="435"/>
        <v>375001</v>
      </c>
      <c r="D1571" s="228">
        <f t="shared" si="436"/>
        <v>78982</v>
      </c>
      <c r="E1571" s="229">
        <f t="shared" si="437"/>
        <v>453983</v>
      </c>
      <c r="F1571" s="230">
        <f t="shared" si="438"/>
        <v>357641</v>
      </c>
      <c r="G1571" s="228">
        <f t="shared" si="439"/>
        <v>19635</v>
      </c>
      <c r="H1571" s="231">
        <f t="shared" si="440"/>
        <v>377276</v>
      </c>
      <c r="I1571" s="261">
        <f t="shared" si="441"/>
        <v>95.4</v>
      </c>
      <c r="J1571" s="237">
        <f t="shared" si="442"/>
        <v>24.9</v>
      </c>
      <c r="K1571" s="262">
        <f t="shared" si="443"/>
        <v>83.1</v>
      </c>
      <c r="L1571" s="226" t="s">
        <v>59</v>
      </c>
      <c r="N1571" s="213">
        <v>375001</v>
      </c>
      <c r="O1571" s="213">
        <v>78982</v>
      </c>
      <c r="P1571" s="213">
        <v>453983</v>
      </c>
      <c r="Q1571" s="213">
        <v>357641</v>
      </c>
      <c r="R1571" s="213">
        <v>19635</v>
      </c>
      <c r="S1571" s="213">
        <v>377276</v>
      </c>
    </row>
    <row r="1572" spans="2:19">
      <c r="B1572" s="226" t="s">
        <v>60</v>
      </c>
      <c r="C1572" s="227">
        <f t="shared" si="435"/>
        <v>123312</v>
      </c>
      <c r="D1572" s="228">
        <f t="shared" si="436"/>
        <v>10743</v>
      </c>
      <c r="E1572" s="229">
        <f t="shared" si="437"/>
        <v>134055</v>
      </c>
      <c r="F1572" s="230">
        <f t="shared" si="438"/>
        <v>118232</v>
      </c>
      <c r="G1572" s="228">
        <f t="shared" si="439"/>
        <v>1664</v>
      </c>
      <c r="H1572" s="231">
        <f t="shared" si="440"/>
        <v>119896</v>
      </c>
      <c r="I1572" s="261">
        <f t="shared" si="441"/>
        <v>95.9</v>
      </c>
      <c r="J1572" s="237">
        <f t="shared" si="442"/>
        <v>15.5</v>
      </c>
      <c r="K1572" s="262">
        <f t="shared" si="443"/>
        <v>89.4</v>
      </c>
      <c r="L1572" s="226" t="s">
        <v>60</v>
      </c>
      <c r="N1572" s="213">
        <v>123312</v>
      </c>
      <c r="O1572" s="213">
        <v>10743</v>
      </c>
      <c r="P1572" s="213">
        <v>134055</v>
      </c>
      <c r="Q1572" s="213">
        <v>118232</v>
      </c>
      <c r="R1572" s="213">
        <v>1664</v>
      </c>
      <c r="S1572" s="213">
        <v>119896</v>
      </c>
    </row>
    <row r="1573" spans="2:19">
      <c r="B1573" s="226" t="s">
        <v>61</v>
      </c>
      <c r="C1573" s="227">
        <f t="shared" si="435"/>
        <v>16592</v>
      </c>
      <c r="D1573" s="228">
        <f t="shared" si="436"/>
        <v>2702</v>
      </c>
      <c r="E1573" s="229">
        <f t="shared" si="437"/>
        <v>19294</v>
      </c>
      <c r="F1573" s="230">
        <f t="shared" si="438"/>
        <v>16465</v>
      </c>
      <c r="G1573" s="228">
        <f t="shared" si="439"/>
        <v>500</v>
      </c>
      <c r="H1573" s="231">
        <f t="shared" si="440"/>
        <v>16965</v>
      </c>
      <c r="I1573" s="261">
        <f t="shared" si="441"/>
        <v>99.2</v>
      </c>
      <c r="J1573" s="237">
        <f t="shared" si="442"/>
        <v>18.5</v>
      </c>
      <c r="K1573" s="262">
        <f t="shared" si="443"/>
        <v>87.9</v>
      </c>
      <c r="L1573" s="226" t="s">
        <v>61</v>
      </c>
      <c r="N1573" s="213">
        <v>16592</v>
      </c>
      <c r="O1573" s="213">
        <v>2702</v>
      </c>
      <c r="P1573" s="213">
        <v>19294</v>
      </c>
      <c r="Q1573" s="213">
        <v>16465</v>
      </c>
      <c r="R1573" s="213">
        <v>500</v>
      </c>
      <c r="S1573" s="213">
        <v>16965</v>
      </c>
    </row>
    <row r="1574" spans="2:19">
      <c r="B1574" s="226" t="s">
        <v>62</v>
      </c>
      <c r="C1574" s="227">
        <f t="shared" si="435"/>
        <v>56835</v>
      </c>
      <c r="D1574" s="228">
        <f t="shared" si="436"/>
        <v>4017</v>
      </c>
      <c r="E1574" s="229">
        <f t="shared" si="437"/>
        <v>60852</v>
      </c>
      <c r="F1574" s="230">
        <f t="shared" si="438"/>
        <v>55977</v>
      </c>
      <c r="G1574" s="228">
        <f t="shared" si="439"/>
        <v>907</v>
      </c>
      <c r="H1574" s="231">
        <f t="shared" si="440"/>
        <v>56884</v>
      </c>
      <c r="I1574" s="261">
        <f t="shared" si="441"/>
        <v>98.5</v>
      </c>
      <c r="J1574" s="237">
        <f t="shared" si="442"/>
        <v>22.6</v>
      </c>
      <c r="K1574" s="262">
        <f t="shared" si="443"/>
        <v>93.5</v>
      </c>
      <c r="L1574" s="226" t="s">
        <v>62</v>
      </c>
      <c r="N1574" s="213">
        <v>56835</v>
      </c>
      <c r="O1574" s="213">
        <v>4017</v>
      </c>
      <c r="P1574" s="213">
        <v>60852</v>
      </c>
      <c r="Q1574" s="213">
        <v>55977</v>
      </c>
      <c r="R1574" s="213">
        <v>907</v>
      </c>
      <c r="S1574" s="213">
        <v>56884</v>
      </c>
    </row>
    <row r="1575" spans="2:19">
      <c r="B1575" s="226" t="s">
        <v>63</v>
      </c>
      <c r="C1575" s="227">
        <f t="shared" si="435"/>
        <v>7845</v>
      </c>
      <c r="D1575" s="228">
        <f t="shared" si="436"/>
        <v>664</v>
      </c>
      <c r="E1575" s="229">
        <f t="shared" si="437"/>
        <v>8509</v>
      </c>
      <c r="F1575" s="230">
        <f t="shared" si="438"/>
        <v>7409</v>
      </c>
      <c r="G1575" s="228">
        <f t="shared" si="439"/>
        <v>445</v>
      </c>
      <c r="H1575" s="231">
        <f t="shared" si="440"/>
        <v>7854</v>
      </c>
      <c r="I1575" s="261">
        <f t="shared" si="441"/>
        <v>94.4</v>
      </c>
      <c r="J1575" s="237">
        <f t="shared" si="442"/>
        <v>67</v>
      </c>
      <c r="K1575" s="262">
        <f t="shared" si="443"/>
        <v>92.3</v>
      </c>
      <c r="L1575" s="226" t="s">
        <v>63</v>
      </c>
      <c r="N1575" s="213">
        <v>7845</v>
      </c>
      <c r="O1575" s="213">
        <v>664</v>
      </c>
      <c r="P1575" s="213">
        <v>8509</v>
      </c>
      <c r="Q1575" s="213">
        <v>7409</v>
      </c>
      <c r="R1575" s="213">
        <v>445</v>
      </c>
      <c r="S1575" s="213">
        <v>7854</v>
      </c>
    </row>
    <row r="1576" spans="2:19">
      <c r="B1576" s="226" t="s">
        <v>64</v>
      </c>
      <c r="C1576" s="227">
        <f t="shared" si="435"/>
        <v>71617</v>
      </c>
      <c r="D1576" s="228">
        <f t="shared" si="436"/>
        <v>3317</v>
      </c>
      <c r="E1576" s="229">
        <f t="shared" si="437"/>
        <v>74934</v>
      </c>
      <c r="F1576" s="230">
        <f t="shared" si="438"/>
        <v>70400</v>
      </c>
      <c r="G1576" s="228">
        <f t="shared" si="439"/>
        <v>709</v>
      </c>
      <c r="H1576" s="231">
        <f t="shared" si="440"/>
        <v>71109</v>
      </c>
      <c r="I1576" s="261">
        <f t="shared" si="441"/>
        <v>98.3</v>
      </c>
      <c r="J1576" s="237">
        <f t="shared" si="442"/>
        <v>21.4</v>
      </c>
      <c r="K1576" s="262">
        <f t="shared" si="443"/>
        <v>94.9</v>
      </c>
      <c r="L1576" s="226" t="s">
        <v>64</v>
      </c>
      <c r="N1576" s="213">
        <v>71617</v>
      </c>
      <c r="O1576" s="213">
        <v>3317</v>
      </c>
      <c r="P1576" s="213">
        <v>74934</v>
      </c>
      <c r="Q1576" s="213">
        <v>70400</v>
      </c>
      <c r="R1576" s="213">
        <v>709</v>
      </c>
      <c r="S1576" s="213">
        <v>71109</v>
      </c>
    </row>
    <row r="1577" spans="2:19">
      <c r="B1577" s="226" t="s">
        <v>65</v>
      </c>
      <c r="C1577" s="227">
        <f t="shared" si="435"/>
        <v>17926</v>
      </c>
      <c r="D1577" s="228">
        <f t="shared" si="436"/>
        <v>386</v>
      </c>
      <c r="E1577" s="229">
        <f t="shared" si="437"/>
        <v>18312</v>
      </c>
      <c r="F1577" s="230">
        <f t="shared" si="438"/>
        <v>17544</v>
      </c>
      <c r="G1577" s="228">
        <f t="shared" si="439"/>
        <v>386</v>
      </c>
      <c r="H1577" s="231">
        <f t="shared" si="440"/>
        <v>17930</v>
      </c>
      <c r="I1577" s="261">
        <f t="shared" si="441"/>
        <v>97.9</v>
      </c>
      <c r="J1577" s="237">
        <f t="shared" si="442"/>
        <v>100</v>
      </c>
      <c r="K1577" s="262">
        <f t="shared" si="443"/>
        <v>97.9</v>
      </c>
      <c r="L1577" s="226" t="s">
        <v>65</v>
      </c>
      <c r="N1577" s="213">
        <v>17926</v>
      </c>
      <c r="O1577" s="213">
        <v>386</v>
      </c>
      <c r="P1577" s="213">
        <v>18312</v>
      </c>
      <c r="Q1577" s="213">
        <v>17544</v>
      </c>
      <c r="R1577" s="213">
        <v>386</v>
      </c>
      <c r="S1577" s="213">
        <v>17930</v>
      </c>
    </row>
    <row r="1578" spans="2:19">
      <c r="B1578" s="226" t="s">
        <v>66</v>
      </c>
      <c r="C1578" s="227">
        <f t="shared" si="435"/>
        <v>7840</v>
      </c>
      <c r="D1578" s="236">
        <f t="shared" si="436"/>
        <v>2207</v>
      </c>
      <c r="E1578" s="229">
        <f t="shared" si="437"/>
        <v>10047</v>
      </c>
      <c r="F1578" s="230">
        <f t="shared" si="438"/>
        <v>7530</v>
      </c>
      <c r="G1578" s="236">
        <f t="shared" si="439"/>
        <v>611</v>
      </c>
      <c r="H1578" s="231">
        <f t="shared" si="440"/>
        <v>8141</v>
      </c>
      <c r="I1578" s="261">
        <f t="shared" si="441"/>
        <v>96</v>
      </c>
      <c r="J1578" s="237">
        <f t="shared" si="442"/>
        <v>27.7</v>
      </c>
      <c r="K1578" s="262">
        <f t="shared" si="443"/>
        <v>81</v>
      </c>
      <c r="L1578" s="226" t="s">
        <v>66</v>
      </c>
      <c r="N1578" s="213">
        <v>7840</v>
      </c>
      <c r="O1578" s="213">
        <v>2207</v>
      </c>
      <c r="P1578" s="213">
        <v>10047</v>
      </c>
      <c r="Q1578" s="213">
        <v>7530</v>
      </c>
      <c r="R1578" s="213">
        <v>611</v>
      </c>
      <c r="S1578" s="213">
        <v>8141</v>
      </c>
    </row>
    <row r="1579" spans="2:19">
      <c r="B1579" s="226" t="s">
        <v>67</v>
      </c>
      <c r="C1579" s="227">
        <f t="shared" si="435"/>
        <v>31030</v>
      </c>
      <c r="D1579" s="228">
        <f t="shared" si="436"/>
        <v>2750</v>
      </c>
      <c r="E1579" s="229">
        <f t="shared" si="437"/>
        <v>33780</v>
      </c>
      <c r="F1579" s="230">
        <f t="shared" si="438"/>
        <v>29730</v>
      </c>
      <c r="G1579" s="228">
        <f t="shared" si="439"/>
        <v>407</v>
      </c>
      <c r="H1579" s="231">
        <f t="shared" si="440"/>
        <v>30137</v>
      </c>
      <c r="I1579" s="261">
        <f t="shared" si="441"/>
        <v>95.8</v>
      </c>
      <c r="J1579" s="237">
        <f t="shared" si="442"/>
        <v>14.8</v>
      </c>
      <c r="K1579" s="262">
        <f t="shared" si="443"/>
        <v>89.2</v>
      </c>
      <c r="L1579" s="226" t="s">
        <v>67</v>
      </c>
      <c r="N1579" s="213">
        <v>31030</v>
      </c>
      <c r="O1579" s="213">
        <v>2750</v>
      </c>
      <c r="P1579" s="213">
        <v>33780</v>
      </c>
      <c r="Q1579" s="213">
        <v>29730</v>
      </c>
      <c r="R1579" s="213">
        <v>407</v>
      </c>
      <c r="S1579" s="213">
        <v>30137</v>
      </c>
    </row>
    <row r="1580" spans="2:19">
      <c r="B1580" s="238" t="s">
        <v>68</v>
      </c>
      <c r="C1580" s="239">
        <f t="shared" si="435"/>
        <v>36744</v>
      </c>
      <c r="D1580" s="240">
        <f t="shared" si="436"/>
        <v>762</v>
      </c>
      <c r="E1580" s="241">
        <f t="shared" si="437"/>
        <v>37506</v>
      </c>
      <c r="F1580" s="242">
        <f t="shared" si="438"/>
        <v>36594</v>
      </c>
      <c r="G1580" s="240">
        <f t="shared" si="439"/>
        <v>116</v>
      </c>
      <c r="H1580" s="243">
        <f t="shared" si="440"/>
        <v>36710</v>
      </c>
      <c r="I1580" s="271">
        <f t="shared" si="441"/>
        <v>99.6</v>
      </c>
      <c r="J1580" s="272">
        <f t="shared" si="442"/>
        <v>15.2</v>
      </c>
      <c r="K1580" s="273">
        <f t="shared" si="443"/>
        <v>97.9</v>
      </c>
      <c r="L1580" s="238" t="s">
        <v>68</v>
      </c>
      <c r="N1580" s="213">
        <v>36744</v>
      </c>
      <c r="O1580" s="213">
        <v>762</v>
      </c>
      <c r="P1580" s="213">
        <v>37506</v>
      </c>
      <c r="Q1580" s="213">
        <v>36594</v>
      </c>
      <c r="R1580" s="213">
        <v>116</v>
      </c>
      <c r="S1580" s="213">
        <v>36710</v>
      </c>
    </row>
    <row r="1581" spans="2:19" ht="15.75" customHeight="1">
      <c r="B1581" s="247" t="s">
        <v>70</v>
      </c>
      <c r="C1581" s="248">
        <f t="shared" ref="C1581:H1581" si="444">SUM(C1542:C1553)</f>
        <v>10984202</v>
      </c>
      <c r="D1581" s="249">
        <f t="shared" si="444"/>
        <v>2360096</v>
      </c>
      <c r="E1581" s="250">
        <f t="shared" si="444"/>
        <v>13344298</v>
      </c>
      <c r="F1581" s="251">
        <f t="shared" si="444"/>
        <v>10430931</v>
      </c>
      <c r="G1581" s="249">
        <f t="shared" si="444"/>
        <v>471463</v>
      </c>
      <c r="H1581" s="252">
        <f t="shared" si="444"/>
        <v>10902394</v>
      </c>
      <c r="I1581" s="274">
        <f t="shared" ref="I1581:I1583" si="445">IF(C1581=0,"",ROUND(F1581/C1581*100,1))</f>
        <v>95</v>
      </c>
      <c r="J1581" s="275">
        <f t="shared" ref="J1581:J1583" si="446">IF(D1581=0,"",ROUND(G1581/D1581*100,1))</f>
        <v>20</v>
      </c>
      <c r="K1581" s="276">
        <f>IF(E1581=0,"",ROUND(H1581/E1581*100,1))</f>
        <v>81.7</v>
      </c>
      <c r="L1581" s="247" t="s">
        <v>70</v>
      </c>
      <c r="N1581" s="213">
        <v>10984202</v>
      </c>
      <c r="O1581" s="213">
        <v>2360096</v>
      </c>
      <c r="P1581" s="213">
        <v>13344298</v>
      </c>
      <c r="Q1581" s="213">
        <v>10430931</v>
      </c>
      <c r="R1581" s="213">
        <v>471463</v>
      </c>
      <c r="S1581" s="213">
        <v>10902394</v>
      </c>
    </row>
    <row r="1582" spans="2:19" ht="15.75" customHeight="1">
      <c r="B1582" s="247" t="s">
        <v>71</v>
      </c>
      <c r="C1582" s="248">
        <f t="shared" ref="C1582:H1582" si="447">SUM(C1554:C1580)</f>
        <v>5592680</v>
      </c>
      <c r="D1582" s="249">
        <f t="shared" si="447"/>
        <v>539435</v>
      </c>
      <c r="E1582" s="250">
        <f t="shared" si="447"/>
        <v>6132115</v>
      </c>
      <c r="F1582" s="251">
        <f t="shared" si="447"/>
        <v>5440113</v>
      </c>
      <c r="G1582" s="249">
        <f t="shared" si="447"/>
        <v>128186</v>
      </c>
      <c r="H1582" s="252">
        <f t="shared" si="447"/>
        <v>5568299</v>
      </c>
      <c r="I1582" s="274">
        <f t="shared" si="445"/>
        <v>97.3</v>
      </c>
      <c r="J1582" s="275">
        <f t="shared" si="446"/>
        <v>23.8</v>
      </c>
      <c r="K1582" s="276">
        <f t="shared" ref="K1582:K1583" si="448">IF(E1582=0,"",ROUND(H1582/E1582*100,1))</f>
        <v>90.8</v>
      </c>
      <c r="L1582" s="247" t="s">
        <v>71</v>
      </c>
      <c r="N1582" s="213">
        <v>5592680</v>
      </c>
      <c r="O1582" s="213">
        <v>539435</v>
      </c>
      <c r="P1582" s="213">
        <v>6132115</v>
      </c>
      <c r="Q1582" s="213">
        <v>5440113</v>
      </c>
      <c r="R1582" s="213">
        <v>128186</v>
      </c>
      <c r="S1582" s="213">
        <v>5568299</v>
      </c>
    </row>
    <row r="1583" spans="2:19" ht="15.75" customHeight="1">
      <c r="B1583" s="247" t="s">
        <v>72</v>
      </c>
      <c r="C1583" s="248">
        <f t="shared" ref="C1583:H1583" si="449">SUM(C1581:C1582)</f>
        <v>16576882</v>
      </c>
      <c r="D1583" s="249">
        <f t="shared" si="449"/>
        <v>2899531</v>
      </c>
      <c r="E1583" s="250">
        <f t="shared" si="449"/>
        <v>19476413</v>
      </c>
      <c r="F1583" s="251">
        <f t="shared" si="449"/>
        <v>15871044</v>
      </c>
      <c r="G1583" s="249">
        <f t="shared" si="449"/>
        <v>599649</v>
      </c>
      <c r="H1583" s="252">
        <f t="shared" si="449"/>
        <v>16470693</v>
      </c>
      <c r="I1583" s="274">
        <f t="shared" si="445"/>
        <v>95.7</v>
      </c>
      <c r="J1583" s="275">
        <f t="shared" si="446"/>
        <v>20.7</v>
      </c>
      <c r="K1583" s="276">
        <f t="shared" si="448"/>
        <v>84.6</v>
      </c>
      <c r="L1583" s="247" t="s">
        <v>72</v>
      </c>
      <c r="N1583" s="213">
        <v>16576882</v>
      </c>
      <c r="O1583" s="213">
        <v>2899531</v>
      </c>
      <c r="P1583" s="213">
        <v>19476413</v>
      </c>
      <c r="Q1583" s="213">
        <v>15871044</v>
      </c>
      <c r="R1583" s="213">
        <v>599649</v>
      </c>
      <c r="S1583" s="213">
        <v>16470693</v>
      </c>
    </row>
    <row r="1584" spans="2:19">
      <c r="I1584" s="256"/>
      <c r="J1584" s="256"/>
      <c r="K1584" s="256"/>
      <c r="L1584" s="257" t="s">
        <v>100</v>
      </c>
    </row>
    <row r="1585" spans="1:19" ht="19.2">
      <c r="B1585" s="212" t="s">
        <v>13</v>
      </c>
      <c r="I1585" s="256"/>
      <c r="J1585" s="256"/>
      <c r="K1585" s="256"/>
    </row>
    <row r="1586" spans="1:19">
      <c r="I1586" s="256"/>
      <c r="J1586" s="256"/>
      <c r="K1586" s="256"/>
      <c r="L1586" s="214" t="s">
        <v>9</v>
      </c>
    </row>
    <row r="1587" spans="1:19" s="215" customFormat="1" ht="17.25" customHeight="1">
      <c r="A1587" s="213"/>
      <c r="B1587" s="282"/>
      <c r="C1587" s="447" t="s">
        <v>5</v>
      </c>
      <c r="D1587" s="448"/>
      <c r="E1587" s="449"/>
      <c r="F1587" s="448" t="s">
        <v>6</v>
      </c>
      <c r="G1587" s="448"/>
      <c r="H1587" s="448"/>
      <c r="I1587" s="447" t="s">
        <v>7</v>
      </c>
      <c r="J1587" s="448"/>
      <c r="K1587" s="449"/>
      <c r="L1587" s="282"/>
      <c r="N1587" s="215" t="s">
        <v>227</v>
      </c>
      <c r="Q1587" s="215" t="s">
        <v>228</v>
      </c>
    </row>
    <row r="1588" spans="1:19" s="215" customFormat="1" ht="17.25" customHeight="1">
      <c r="A1588" s="213"/>
      <c r="B1588" s="283" t="s">
        <v>8</v>
      </c>
      <c r="C1588" s="284" t="s">
        <v>2</v>
      </c>
      <c r="D1588" s="285" t="s">
        <v>3</v>
      </c>
      <c r="E1588" s="286" t="s">
        <v>4</v>
      </c>
      <c r="F1588" s="287" t="s">
        <v>2</v>
      </c>
      <c r="G1588" s="285" t="s">
        <v>3</v>
      </c>
      <c r="H1588" s="288" t="s">
        <v>4</v>
      </c>
      <c r="I1588" s="284" t="s">
        <v>198</v>
      </c>
      <c r="J1588" s="285" t="s">
        <v>199</v>
      </c>
      <c r="K1588" s="286" t="s">
        <v>200</v>
      </c>
      <c r="L1588" s="283" t="s">
        <v>69</v>
      </c>
      <c r="N1588" s="215" t="s">
        <v>229</v>
      </c>
      <c r="O1588" s="215" t="s">
        <v>230</v>
      </c>
      <c r="P1588" s="215" t="s">
        <v>231</v>
      </c>
      <c r="Q1588" s="215" t="s">
        <v>229</v>
      </c>
      <c r="R1588" s="215" t="s">
        <v>230</v>
      </c>
      <c r="S1588" s="215" t="s">
        <v>231</v>
      </c>
    </row>
    <row r="1589" spans="1:19" s="215" customFormat="1" ht="17.25" customHeight="1">
      <c r="B1589" s="289"/>
      <c r="C1589" s="290" t="s">
        <v>201</v>
      </c>
      <c r="D1589" s="291" t="s">
        <v>202</v>
      </c>
      <c r="E1589" s="292" t="s">
        <v>203</v>
      </c>
      <c r="F1589" s="293" t="s">
        <v>204</v>
      </c>
      <c r="G1589" s="291" t="s">
        <v>205</v>
      </c>
      <c r="H1589" s="294" t="s">
        <v>206</v>
      </c>
      <c r="I1589" s="290"/>
      <c r="J1589" s="291"/>
      <c r="K1589" s="292"/>
      <c r="L1589" s="289"/>
      <c r="N1589" s="215" t="s">
        <v>26</v>
      </c>
      <c r="O1589" s="215" t="s">
        <v>27</v>
      </c>
      <c r="P1589" s="215" t="s">
        <v>28</v>
      </c>
      <c r="Q1589" s="215" t="s">
        <v>29</v>
      </c>
      <c r="R1589" s="215" t="s">
        <v>30</v>
      </c>
      <c r="S1589" s="215" t="s">
        <v>31</v>
      </c>
    </row>
    <row r="1590" spans="1:19">
      <c r="A1590" s="215"/>
      <c r="B1590" s="216" t="s">
        <v>33</v>
      </c>
      <c r="C1590" s="217">
        <f t="shared" ref="C1590:C1628" si="450">N1590</f>
        <v>6840745</v>
      </c>
      <c r="D1590" s="218">
        <f t="shared" ref="D1590:D1628" si="451">O1590</f>
        <v>713520</v>
      </c>
      <c r="E1590" s="219">
        <f t="shared" ref="E1590:E1628" si="452">P1590</f>
        <v>7554265</v>
      </c>
      <c r="F1590" s="220">
        <f t="shared" ref="F1590:F1628" si="453">Q1590</f>
        <v>6531885</v>
      </c>
      <c r="G1590" s="218">
        <f t="shared" ref="G1590:G1628" si="454">R1590</f>
        <v>181148</v>
      </c>
      <c r="H1590" s="221">
        <f t="shared" ref="H1590:H1628" si="455">S1590</f>
        <v>6713033</v>
      </c>
      <c r="I1590" s="258">
        <f>IF(C1590=0,"",ROUND(F1590/C1590*100,1))</f>
        <v>95.5</v>
      </c>
      <c r="J1590" s="259">
        <f t="shared" ref="J1590:J1628" si="456">IF(D1590=0,"",ROUND(G1590/D1590*100,1))</f>
        <v>25.4</v>
      </c>
      <c r="K1590" s="260">
        <f t="shared" ref="K1590:K1628" si="457">IF(E1590=0,"",ROUND(H1590/E1590*100,1))</f>
        <v>88.9</v>
      </c>
      <c r="L1590" s="225" t="s">
        <v>33</v>
      </c>
      <c r="N1590" s="213">
        <v>6840745</v>
      </c>
      <c r="O1590" s="213">
        <v>713520</v>
      </c>
      <c r="P1590" s="213">
        <v>7554265</v>
      </c>
      <c r="Q1590" s="213">
        <v>6531885</v>
      </c>
      <c r="R1590" s="213">
        <v>181148</v>
      </c>
      <c r="S1590" s="213">
        <v>6713033</v>
      </c>
    </row>
    <row r="1591" spans="1:19">
      <c r="A1591" s="215"/>
      <c r="B1591" s="226" t="s">
        <v>0</v>
      </c>
      <c r="C1591" s="227">
        <f t="shared" si="450"/>
        <v>0</v>
      </c>
      <c r="D1591" s="228">
        <f t="shared" si="451"/>
        <v>0</v>
      </c>
      <c r="E1591" s="229">
        <f t="shared" si="452"/>
        <v>0</v>
      </c>
      <c r="F1591" s="230">
        <f t="shared" si="453"/>
        <v>0</v>
      </c>
      <c r="G1591" s="228">
        <f t="shared" si="454"/>
        <v>0</v>
      </c>
      <c r="H1591" s="231">
        <f t="shared" si="455"/>
        <v>0</v>
      </c>
      <c r="I1591" s="261" t="str">
        <f>IF(C1591=0,"0",ROUND(F1591/C1591*100,1))</f>
        <v>0</v>
      </c>
      <c r="J1591" s="237" t="str">
        <f>IF(D1591=0,"0",ROUND(G1591/D1591*100,1))</f>
        <v>0</v>
      </c>
      <c r="K1591" s="262" t="str">
        <f>IF(E1591=0,"0",ROUND(H1591/E1591*100,1))</f>
        <v>0</v>
      </c>
      <c r="L1591" s="226" t="s">
        <v>0</v>
      </c>
      <c r="N1591" s="213">
        <v>0</v>
      </c>
      <c r="O1591" s="213">
        <v>0</v>
      </c>
      <c r="P1591" s="213">
        <v>0</v>
      </c>
      <c r="Q1591" s="213">
        <v>0</v>
      </c>
      <c r="R1591" s="213">
        <v>0</v>
      </c>
      <c r="S1591" s="213">
        <v>0</v>
      </c>
    </row>
    <row r="1592" spans="1:19">
      <c r="B1592" s="226" t="s">
        <v>1</v>
      </c>
      <c r="C1592" s="227">
        <f t="shared" si="450"/>
        <v>0</v>
      </c>
      <c r="D1592" s="228">
        <f t="shared" si="451"/>
        <v>0</v>
      </c>
      <c r="E1592" s="229">
        <f t="shared" si="452"/>
        <v>0</v>
      </c>
      <c r="F1592" s="230">
        <f t="shared" si="453"/>
        <v>0</v>
      </c>
      <c r="G1592" s="228">
        <f t="shared" si="454"/>
        <v>0</v>
      </c>
      <c r="H1592" s="231">
        <f t="shared" si="455"/>
        <v>0</v>
      </c>
      <c r="I1592" s="261" t="str">
        <f>IF(C1592=0,"0",ROUND(F1592/C1592*100,1))</f>
        <v>0</v>
      </c>
      <c r="J1592" s="237" t="str">
        <f>IF(D1592=0,"0",ROUND(G1592/D1592*100,1))</f>
        <v>0</v>
      </c>
      <c r="K1592" s="262" t="str">
        <f>IF(E1592=0,"0",ROUND(H1592/E1592*100,1))</f>
        <v>0</v>
      </c>
      <c r="L1592" s="226" t="s">
        <v>1</v>
      </c>
      <c r="N1592" s="213">
        <v>0</v>
      </c>
      <c r="O1592" s="213">
        <v>0</v>
      </c>
      <c r="P1592" s="213">
        <v>0</v>
      </c>
      <c r="Q1592" s="213">
        <v>0</v>
      </c>
      <c r="R1592" s="213">
        <v>0</v>
      </c>
      <c r="S1592" s="213">
        <v>0</v>
      </c>
    </row>
    <row r="1593" spans="1:19">
      <c r="B1593" s="226" t="s">
        <v>34</v>
      </c>
      <c r="C1593" s="227">
        <f t="shared" si="450"/>
        <v>1132203</v>
      </c>
      <c r="D1593" s="228">
        <f t="shared" si="451"/>
        <v>151167</v>
      </c>
      <c r="E1593" s="229">
        <f t="shared" si="452"/>
        <v>1283370</v>
      </c>
      <c r="F1593" s="230">
        <f t="shared" si="453"/>
        <v>1073524</v>
      </c>
      <c r="G1593" s="228">
        <f t="shared" si="454"/>
        <v>34499</v>
      </c>
      <c r="H1593" s="231">
        <f t="shared" si="455"/>
        <v>1108023</v>
      </c>
      <c r="I1593" s="261">
        <f t="shared" ref="I1593:I1631" si="458">IF(C1593=0,"0",ROUND(F1593/C1593*100,1))</f>
        <v>94.8</v>
      </c>
      <c r="J1593" s="237">
        <f t="shared" ref="J1593:J1631" si="459">IF(D1593=0,"0",ROUND(G1593/D1593*100,1))</f>
        <v>22.8</v>
      </c>
      <c r="K1593" s="262">
        <f t="shared" ref="K1593:K1631" si="460">IF(E1593=0,"0",ROUND(H1593/E1593*100,1))</f>
        <v>86.3</v>
      </c>
      <c r="L1593" s="226" t="s">
        <v>34</v>
      </c>
      <c r="N1593" s="213">
        <v>1132203</v>
      </c>
      <c r="O1593" s="213">
        <v>151167</v>
      </c>
      <c r="P1593" s="213">
        <v>1283370</v>
      </c>
      <c r="Q1593" s="213">
        <v>1073524</v>
      </c>
      <c r="R1593" s="213">
        <v>34499</v>
      </c>
      <c r="S1593" s="213">
        <v>1108023</v>
      </c>
    </row>
    <row r="1594" spans="1:19">
      <c r="B1594" s="226" t="s">
        <v>35</v>
      </c>
      <c r="C1594" s="227">
        <f t="shared" si="450"/>
        <v>0</v>
      </c>
      <c r="D1594" s="228">
        <f t="shared" si="451"/>
        <v>0</v>
      </c>
      <c r="E1594" s="229">
        <f t="shared" si="452"/>
        <v>0</v>
      </c>
      <c r="F1594" s="230">
        <f t="shared" si="453"/>
        <v>0</v>
      </c>
      <c r="G1594" s="228">
        <f t="shared" si="454"/>
        <v>0</v>
      </c>
      <c r="H1594" s="231">
        <f t="shared" si="455"/>
        <v>0</v>
      </c>
      <c r="I1594" s="261" t="str">
        <f t="shared" si="458"/>
        <v>0</v>
      </c>
      <c r="J1594" s="237" t="str">
        <f t="shared" si="459"/>
        <v>0</v>
      </c>
      <c r="K1594" s="262" t="str">
        <f t="shared" si="460"/>
        <v>0</v>
      </c>
      <c r="L1594" s="226" t="s">
        <v>35</v>
      </c>
      <c r="N1594" s="213">
        <v>0</v>
      </c>
      <c r="O1594" s="213">
        <v>0</v>
      </c>
      <c r="P1594" s="213">
        <v>0</v>
      </c>
      <c r="Q1594" s="213">
        <v>0</v>
      </c>
      <c r="R1594" s="213">
        <v>0</v>
      </c>
      <c r="S1594" s="213">
        <v>0</v>
      </c>
    </row>
    <row r="1595" spans="1:19">
      <c r="B1595" s="226" t="s">
        <v>36</v>
      </c>
      <c r="C1595" s="227">
        <f t="shared" si="450"/>
        <v>0</v>
      </c>
      <c r="D1595" s="228">
        <f t="shared" si="451"/>
        <v>0</v>
      </c>
      <c r="E1595" s="229">
        <f t="shared" si="452"/>
        <v>0</v>
      </c>
      <c r="F1595" s="230">
        <f t="shared" si="453"/>
        <v>0</v>
      </c>
      <c r="G1595" s="228">
        <f t="shared" si="454"/>
        <v>0</v>
      </c>
      <c r="H1595" s="231">
        <f t="shared" si="455"/>
        <v>0</v>
      </c>
      <c r="I1595" s="261" t="str">
        <f t="shared" si="458"/>
        <v>0</v>
      </c>
      <c r="J1595" s="237" t="str">
        <f t="shared" si="459"/>
        <v>0</v>
      </c>
      <c r="K1595" s="262" t="str">
        <f t="shared" si="460"/>
        <v>0</v>
      </c>
      <c r="L1595" s="226" t="s">
        <v>36</v>
      </c>
      <c r="N1595" s="213">
        <v>0</v>
      </c>
      <c r="O1595" s="213">
        <v>0</v>
      </c>
      <c r="P1595" s="213">
        <v>0</v>
      </c>
      <c r="Q1595" s="213">
        <v>0</v>
      </c>
      <c r="R1595" s="213">
        <v>0</v>
      </c>
      <c r="S1595" s="213">
        <v>0</v>
      </c>
    </row>
    <row r="1596" spans="1:19">
      <c r="B1596" s="226" t="s">
        <v>37</v>
      </c>
      <c r="C1596" s="227">
        <f t="shared" si="450"/>
        <v>0</v>
      </c>
      <c r="D1596" s="228">
        <f t="shared" si="451"/>
        <v>0</v>
      </c>
      <c r="E1596" s="229">
        <f t="shared" si="452"/>
        <v>0</v>
      </c>
      <c r="F1596" s="230">
        <f t="shared" si="453"/>
        <v>0</v>
      </c>
      <c r="G1596" s="228">
        <f t="shared" si="454"/>
        <v>0</v>
      </c>
      <c r="H1596" s="231">
        <f t="shared" si="455"/>
        <v>0</v>
      </c>
      <c r="I1596" s="261" t="str">
        <f t="shared" si="458"/>
        <v>0</v>
      </c>
      <c r="J1596" s="237" t="str">
        <f t="shared" si="459"/>
        <v>0</v>
      </c>
      <c r="K1596" s="262" t="str">
        <f t="shared" si="460"/>
        <v>0</v>
      </c>
      <c r="L1596" s="226" t="s">
        <v>157</v>
      </c>
      <c r="N1596" s="213">
        <v>0</v>
      </c>
      <c r="O1596" s="213">
        <v>0</v>
      </c>
      <c r="P1596" s="213">
        <v>0</v>
      </c>
      <c r="Q1596" s="213">
        <v>0</v>
      </c>
      <c r="R1596" s="213">
        <v>0</v>
      </c>
      <c r="S1596" s="213">
        <v>0</v>
      </c>
    </row>
    <row r="1597" spans="1:19">
      <c r="B1597" s="226" t="s">
        <v>38</v>
      </c>
      <c r="C1597" s="227">
        <f t="shared" si="450"/>
        <v>0</v>
      </c>
      <c r="D1597" s="228">
        <f t="shared" si="451"/>
        <v>0</v>
      </c>
      <c r="E1597" s="229">
        <f t="shared" si="452"/>
        <v>0</v>
      </c>
      <c r="F1597" s="230">
        <f t="shared" si="453"/>
        <v>0</v>
      </c>
      <c r="G1597" s="228">
        <f t="shared" si="454"/>
        <v>0</v>
      </c>
      <c r="H1597" s="231">
        <f t="shared" si="455"/>
        <v>0</v>
      </c>
      <c r="I1597" s="261" t="str">
        <f t="shared" si="458"/>
        <v>0</v>
      </c>
      <c r="J1597" s="237" t="str">
        <f t="shared" si="459"/>
        <v>0</v>
      </c>
      <c r="K1597" s="262" t="str">
        <f t="shared" si="460"/>
        <v>0</v>
      </c>
      <c r="L1597" s="226" t="s">
        <v>38</v>
      </c>
      <c r="N1597" s="213">
        <v>0</v>
      </c>
      <c r="O1597" s="213">
        <v>0</v>
      </c>
      <c r="P1597" s="213">
        <v>0</v>
      </c>
      <c r="Q1597" s="213">
        <v>0</v>
      </c>
      <c r="R1597" s="213">
        <v>0</v>
      </c>
      <c r="S1597" s="213">
        <v>0</v>
      </c>
    </row>
    <row r="1598" spans="1:19">
      <c r="B1598" s="226" t="s">
        <v>39</v>
      </c>
      <c r="C1598" s="227">
        <f t="shared" si="450"/>
        <v>0</v>
      </c>
      <c r="D1598" s="228">
        <f t="shared" si="451"/>
        <v>0</v>
      </c>
      <c r="E1598" s="229">
        <f t="shared" si="452"/>
        <v>0</v>
      </c>
      <c r="F1598" s="230">
        <f t="shared" si="453"/>
        <v>0</v>
      </c>
      <c r="G1598" s="228">
        <f t="shared" si="454"/>
        <v>0</v>
      </c>
      <c r="H1598" s="231">
        <f t="shared" si="455"/>
        <v>0</v>
      </c>
      <c r="I1598" s="261" t="str">
        <f t="shared" si="458"/>
        <v>0</v>
      </c>
      <c r="J1598" s="237" t="str">
        <f t="shared" si="459"/>
        <v>0</v>
      </c>
      <c r="K1598" s="262" t="str">
        <f t="shared" si="460"/>
        <v>0</v>
      </c>
      <c r="L1598" s="226" t="s">
        <v>39</v>
      </c>
      <c r="N1598" s="213">
        <v>0</v>
      </c>
      <c r="O1598" s="213">
        <v>0</v>
      </c>
      <c r="P1598" s="213">
        <v>0</v>
      </c>
      <c r="Q1598" s="213">
        <v>0</v>
      </c>
      <c r="R1598" s="213">
        <v>0</v>
      </c>
      <c r="S1598" s="213">
        <v>0</v>
      </c>
    </row>
    <row r="1599" spans="1:19">
      <c r="B1599" s="226" t="s">
        <v>40</v>
      </c>
      <c r="C1599" s="239">
        <f t="shared" si="450"/>
        <v>1365478</v>
      </c>
      <c r="D1599" s="240">
        <f t="shared" si="451"/>
        <v>239231</v>
      </c>
      <c r="E1599" s="241">
        <f t="shared" si="452"/>
        <v>1604709</v>
      </c>
      <c r="F1599" s="242">
        <f t="shared" si="453"/>
        <v>1292719</v>
      </c>
      <c r="G1599" s="240">
        <f t="shared" si="454"/>
        <v>54407</v>
      </c>
      <c r="H1599" s="243">
        <f t="shared" si="455"/>
        <v>1347126</v>
      </c>
      <c r="I1599" s="261">
        <f t="shared" si="458"/>
        <v>94.7</v>
      </c>
      <c r="J1599" s="237">
        <f t="shared" si="459"/>
        <v>22.7</v>
      </c>
      <c r="K1599" s="262">
        <f t="shared" si="460"/>
        <v>83.9</v>
      </c>
      <c r="L1599" s="226" t="s">
        <v>40</v>
      </c>
      <c r="N1599" s="213">
        <v>1365478</v>
      </c>
      <c r="O1599" s="213">
        <v>239231</v>
      </c>
      <c r="P1599" s="213">
        <v>1604709</v>
      </c>
      <c r="Q1599" s="213">
        <v>1292719</v>
      </c>
      <c r="R1599" s="213">
        <v>54407</v>
      </c>
      <c r="S1599" s="213">
        <v>1347126</v>
      </c>
    </row>
    <row r="1600" spans="1:19">
      <c r="B1600" s="226" t="s">
        <v>260</v>
      </c>
      <c r="C1600" s="239">
        <f t="shared" si="450"/>
        <v>0</v>
      </c>
      <c r="D1600" s="240">
        <f t="shared" si="451"/>
        <v>0</v>
      </c>
      <c r="E1600" s="241">
        <f t="shared" si="452"/>
        <v>0</v>
      </c>
      <c r="F1600" s="242">
        <f t="shared" si="453"/>
        <v>0</v>
      </c>
      <c r="G1600" s="240">
        <f t="shared" si="454"/>
        <v>0</v>
      </c>
      <c r="H1600" s="243">
        <f t="shared" si="455"/>
        <v>0</v>
      </c>
      <c r="I1600" s="261" t="str">
        <f t="shared" si="458"/>
        <v>0</v>
      </c>
      <c r="J1600" s="237" t="str">
        <f t="shared" si="459"/>
        <v>0</v>
      </c>
      <c r="K1600" s="262" t="str">
        <f t="shared" si="460"/>
        <v>0</v>
      </c>
      <c r="L1600" s="226" t="s">
        <v>259</v>
      </c>
      <c r="N1600" s="213">
        <v>0</v>
      </c>
      <c r="O1600" s="213">
        <v>0</v>
      </c>
      <c r="P1600" s="213">
        <v>0</v>
      </c>
      <c r="Q1600" s="213">
        <v>0</v>
      </c>
      <c r="R1600" s="213">
        <v>0</v>
      </c>
      <c r="S1600" s="213">
        <v>0</v>
      </c>
    </row>
    <row r="1601" spans="2:19">
      <c r="B1601" s="235" t="s">
        <v>41</v>
      </c>
      <c r="C1601" s="239">
        <f t="shared" si="450"/>
        <v>0</v>
      </c>
      <c r="D1601" s="240">
        <f t="shared" si="451"/>
        <v>0</v>
      </c>
      <c r="E1601" s="241">
        <f t="shared" si="452"/>
        <v>0</v>
      </c>
      <c r="F1601" s="242">
        <f t="shared" si="453"/>
        <v>0</v>
      </c>
      <c r="G1601" s="240">
        <f t="shared" si="454"/>
        <v>0</v>
      </c>
      <c r="H1601" s="243">
        <f t="shared" si="455"/>
        <v>0</v>
      </c>
      <c r="I1601" s="261" t="str">
        <f t="shared" si="458"/>
        <v>0</v>
      </c>
      <c r="J1601" s="237" t="str">
        <f t="shared" si="459"/>
        <v>0</v>
      </c>
      <c r="K1601" s="262" t="str">
        <f t="shared" si="460"/>
        <v>0</v>
      </c>
      <c r="L1601" s="235" t="s">
        <v>41</v>
      </c>
      <c r="N1601" s="213">
        <v>0</v>
      </c>
      <c r="O1601" s="213">
        <v>0</v>
      </c>
      <c r="P1601" s="213">
        <v>0</v>
      </c>
      <c r="Q1601" s="213">
        <v>0</v>
      </c>
      <c r="R1601" s="213">
        <v>0</v>
      </c>
      <c r="S1601" s="213">
        <v>0</v>
      </c>
    </row>
    <row r="1602" spans="2:19">
      <c r="B1602" s="226" t="s">
        <v>42</v>
      </c>
      <c r="C1602" s="239">
        <f t="shared" si="450"/>
        <v>0</v>
      </c>
      <c r="D1602" s="240">
        <f t="shared" si="451"/>
        <v>0</v>
      </c>
      <c r="E1602" s="241">
        <f t="shared" si="452"/>
        <v>0</v>
      </c>
      <c r="F1602" s="242">
        <f t="shared" si="453"/>
        <v>0</v>
      </c>
      <c r="G1602" s="240">
        <f t="shared" si="454"/>
        <v>0</v>
      </c>
      <c r="H1602" s="243">
        <f t="shared" si="455"/>
        <v>0</v>
      </c>
      <c r="I1602" s="261" t="str">
        <f t="shared" si="458"/>
        <v>0</v>
      </c>
      <c r="J1602" s="237" t="str">
        <f t="shared" si="459"/>
        <v>0</v>
      </c>
      <c r="K1602" s="262" t="str">
        <f t="shared" si="460"/>
        <v>0</v>
      </c>
      <c r="L1602" s="226" t="s">
        <v>42</v>
      </c>
      <c r="N1602" s="213">
        <v>0</v>
      </c>
      <c r="O1602" s="213">
        <v>0</v>
      </c>
      <c r="P1602" s="213">
        <v>0</v>
      </c>
      <c r="Q1602" s="213">
        <v>0</v>
      </c>
      <c r="R1602" s="213">
        <v>0</v>
      </c>
      <c r="S1602" s="213">
        <v>0</v>
      </c>
    </row>
    <row r="1603" spans="2:19">
      <c r="B1603" s="226" t="s">
        <v>43</v>
      </c>
      <c r="C1603" s="239">
        <f t="shared" si="450"/>
        <v>0</v>
      </c>
      <c r="D1603" s="240">
        <f t="shared" si="451"/>
        <v>0</v>
      </c>
      <c r="E1603" s="241">
        <f t="shared" si="452"/>
        <v>0</v>
      </c>
      <c r="F1603" s="242">
        <f t="shared" si="453"/>
        <v>0</v>
      </c>
      <c r="G1603" s="240">
        <f t="shared" si="454"/>
        <v>0</v>
      </c>
      <c r="H1603" s="243">
        <f t="shared" si="455"/>
        <v>0</v>
      </c>
      <c r="I1603" s="261" t="str">
        <f t="shared" si="458"/>
        <v>0</v>
      </c>
      <c r="J1603" s="237" t="str">
        <f t="shared" si="459"/>
        <v>0</v>
      </c>
      <c r="K1603" s="262" t="str">
        <f t="shared" si="460"/>
        <v>0</v>
      </c>
      <c r="L1603" s="226" t="s">
        <v>43</v>
      </c>
      <c r="N1603" s="213">
        <v>0</v>
      </c>
      <c r="O1603" s="213">
        <v>0</v>
      </c>
      <c r="P1603" s="213">
        <v>0</v>
      </c>
      <c r="Q1603" s="213">
        <v>0</v>
      </c>
      <c r="R1603" s="213">
        <v>0</v>
      </c>
      <c r="S1603" s="213">
        <v>0</v>
      </c>
    </row>
    <row r="1604" spans="2:19">
      <c r="B1604" s="226" t="s">
        <v>44</v>
      </c>
      <c r="C1604" s="239">
        <f t="shared" si="450"/>
        <v>0</v>
      </c>
      <c r="D1604" s="240">
        <f t="shared" si="451"/>
        <v>0</v>
      </c>
      <c r="E1604" s="241">
        <f t="shared" si="452"/>
        <v>0</v>
      </c>
      <c r="F1604" s="242">
        <f t="shared" si="453"/>
        <v>0</v>
      </c>
      <c r="G1604" s="240">
        <f t="shared" si="454"/>
        <v>0</v>
      </c>
      <c r="H1604" s="243">
        <f t="shared" si="455"/>
        <v>0</v>
      </c>
      <c r="I1604" s="261" t="str">
        <f t="shared" si="458"/>
        <v>0</v>
      </c>
      <c r="J1604" s="237" t="str">
        <f t="shared" si="459"/>
        <v>0</v>
      </c>
      <c r="K1604" s="262" t="str">
        <f t="shared" si="460"/>
        <v>0</v>
      </c>
      <c r="L1604" s="226" t="s">
        <v>44</v>
      </c>
      <c r="N1604" s="213">
        <v>0</v>
      </c>
      <c r="O1604" s="213">
        <v>0</v>
      </c>
      <c r="P1604" s="213">
        <v>0</v>
      </c>
      <c r="Q1604" s="213">
        <v>0</v>
      </c>
      <c r="R1604" s="213">
        <v>0</v>
      </c>
      <c r="S1604" s="213">
        <v>0</v>
      </c>
    </row>
    <row r="1605" spans="2:19">
      <c r="B1605" s="226" t="s">
        <v>45</v>
      </c>
      <c r="C1605" s="227">
        <f t="shared" si="450"/>
        <v>0</v>
      </c>
      <c r="D1605" s="228">
        <f t="shared" si="451"/>
        <v>0</v>
      </c>
      <c r="E1605" s="229">
        <f t="shared" si="452"/>
        <v>0</v>
      </c>
      <c r="F1605" s="230">
        <f t="shared" si="453"/>
        <v>0</v>
      </c>
      <c r="G1605" s="228">
        <f t="shared" si="454"/>
        <v>0</v>
      </c>
      <c r="H1605" s="231">
        <f t="shared" si="455"/>
        <v>0</v>
      </c>
      <c r="I1605" s="261" t="str">
        <f t="shared" si="458"/>
        <v>0</v>
      </c>
      <c r="J1605" s="237" t="str">
        <f t="shared" si="459"/>
        <v>0</v>
      </c>
      <c r="K1605" s="262" t="str">
        <f t="shared" si="460"/>
        <v>0</v>
      </c>
      <c r="L1605" s="226" t="s">
        <v>45</v>
      </c>
      <c r="N1605" s="213">
        <v>0</v>
      </c>
      <c r="O1605" s="213">
        <v>0</v>
      </c>
      <c r="P1605" s="213">
        <v>0</v>
      </c>
      <c r="Q1605" s="213">
        <v>0</v>
      </c>
      <c r="R1605" s="213">
        <v>0</v>
      </c>
      <c r="S1605" s="213">
        <v>0</v>
      </c>
    </row>
    <row r="1606" spans="2:19">
      <c r="B1606" s="226" t="s">
        <v>46</v>
      </c>
      <c r="C1606" s="227">
        <f t="shared" si="450"/>
        <v>0</v>
      </c>
      <c r="D1606" s="228">
        <f t="shared" si="451"/>
        <v>0</v>
      </c>
      <c r="E1606" s="229">
        <f t="shared" si="452"/>
        <v>0</v>
      </c>
      <c r="F1606" s="230">
        <f t="shared" si="453"/>
        <v>0</v>
      </c>
      <c r="G1606" s="228">
        <f t="shared" si="454"/>
        <v>0</v>
      </c>
      <c r="H1606" s="231">
        <f t="shared" si="455"/>
        <v>0</v>
      </c>
      <c r="I1606" s="261" t="str">
        <f t="shared" si="458"/>
        <v>0</v>
      </c>
      <c r="J1606" s="237" t="str">
        <f t="shared" si="459"/>
        <v>0</v>
      </c>
      <c r="K1606" s="262" t="str">
        <f t="shared" si="460"/>
        <v>0</v>
      </c>
      <c r="L1606" s="226" t="s">
        <v>46</v>
      </c>
      <c r="N1606" s="213">
        <v>0</v>
      </c>
      <c r="O1606" s="213">
        <v>0</v>
      </c>
      <c r="P1606" s="213">
        <v>0</v>
      </c>
      <c r="Q1606" s="213">
        <v>0</v>
      </c>
      <c r="R1606" s="213">
        <v>0</v>
      </c>
      <c r="S1606" s="213">
        <v>0</v>
      </c>
    </row>
    <row r="1607" spans="2:19">
      <c r="B1607" s="226" t="s">
        <v>47</v>
      </c>
      <c r="C1607" s="227">
        <f t="shared" si="450"/>
        <v>0</v>
      </c>
      <c r="D1607" s="228">
        <f t="shared" si="451"/>
        <v>0</v>
      </c>
      <c r="E1607" s="229">
        <f t="shared" si="452"/>
        <v>0</v>
      </c>
      <c r="F1607" s="230">
        <f t="shared" si="453"/>
        <v>0</v>
      </c>
      <c r="G1607" s="228">
        <f t="shared" si="454"/>
        <v>0</v>
      </c>
      <c r="H1607" s="231">
        <f t="shared" si="455"/>
        <v>0</v>
      </c>
      <c r="I1607" s="261" t="str">
        <f t="shared" si="458"/>
        <v>0</v>
      </c>
      <c r="J1607" s="237" t="str">
        <f t="shared" si="459"/>
        <v>0</v>
      </c>
      <c r="K1607" s="262" t="str">
        <f t="shared" si="460"/>
        <v>0</v>
      </c>
      <c r="L1607" s="226" t="s">
        <v>47</v>
      </c>
      <c r="N1607" s="213">
        <v>0</v>
      </c>
      <c r="O1607" s="213">
        <v>0</v>
      </c>
      <c r="P1607" s="213">
        <v>0</v>
      </c>
      <c r="Q1607" s="213">
        <v>0</v>
      </c>
      <c r="R1607" s="213">
        <v>0</v>
      </c>
      <c r="S1607" s="213">
        <v>0</v>
      </c>
    </row>
    <row r="1608" spans="2:19">
      <c r="B1608" s="226" t="s">
        <v>48</v>
      </c>
      <c r="C1608" s="227">
        <f t="shared" si="450"/>
        <v>0</v>
      </c>
      <c r="D1608" s="228">
        <f t="shared" si="451"/>
        <v>0</v>
      </c>
      <c r="E1608" s="229">
        <f t="shared" si="452"/>
        <v>0</v>
      </c>
      <c r="F1608" s="230">
        <f t="shared" si="453"/>
        <v>0</v>
      </c>
      <c r="G1608" s="228">
        <f t="shared" si="454"/>
        <v>0</v>
      </c>
      <c r="H1608" s="231">
        <f t="shared" si="455"/>
        <v>0</v>
      </c>
      <c r="I1608" s="261" t="str">
        <f t="shared" si="458"/>
        <v>0</v>
      </c>
      <c r="J1608" s="237" t="str">
        <f t="shared" si="459"/>
        <v>0</v>
      </c>
      <c r="K1608" s="262" t="str">
        <f t="shared" si="460"/>
        <v>0</v>
      </c>
      <c r="L1608" s="226" t="s">
        <v>48</v>
      </c>
      <c r="N1608" s="213">
        <v>0</v>
      </c>
      <c r="O1608" s="213">
        <v>0</v>
      </c>
      <c r="P1608" s="213">
        <v>0</v>
      </c>
      <c r="Q1608" s="213">
        <v>0</v>
      </c>
      <c r="R1608" s="213">
        <v>0</v>
      </c>
      <c r="S1608" s="213">
        <v>0</v>
      </c>
    </row>
    <row r="1609" spans="2:19">
      <c r="B1609" s="226" t="s">
        <v>49</v>
      </c>
      <c r="C1609" s="227">
        <f t="shared" si="450"/>
        <v>0</v>
      </c>
      <c r="D1609" s="228">
        <f t="shared" si="451"/>
        <v>0</v>
      </c>
      <c r="E1609" s="229">
        <f t="shared" si="452"/>
        <v>0</v>
      </c>
      <c r="F1609" s="230">
        <f t="shared" si="453"/>
        <v>0</v>
      </c>
      <c r="G1609" s="228">
        <f t="shared" si="454"/>
        <v>0</v>
      </c>
      <c r="H1609" s="231">
        <f t="shared" si="455"/>
        <v>0</v>
      </c>
      <c r="I1609" s="261" t="str">
        <f t="shared" si="458"/>
        <v>0</v>
      </c>
      <c r="J1609" s="237" t="str">
        <f t="shared" si="459"/>
        <v>0</v>
      </c>
      <c r="K1609" s="262" t="str">
        <f t="shared" si="460"/>
        <v>0</v>
      </c>
      <c r="L1609" s="226" t="s">
        <v>49</v>
      </c>
      <c r="N1609" s="213">
        <v>0</v>
      </c>
      <c r="O1609" s="213">
        <v>0</v>
      </c>
      <c r="P1609" s="213">
        <v>0</v>
      </c>
      <c r="Q1609" s="213">
        <v>0</v>
      </c>
      <c r="R1609" s="213">
        <v>0</v>
      </c>
      <c r="S1609" s="213">
        <v>0</v>
      </c>
    </row>
    <row r="1610" spans="2:19">
      <c r="B1610" s="226" t="s">
        <v>50</v>
      </c>
      <c r="C1610" s="227">
        <f t="shared" si="450"/>
        <v>0</v>
      </c>
      <c r="D1610" s="228">
        <f t="shared" si="451"/>
        <v>0</v>
      </c>
      <c r="E1610" s="229">
        <f t="shared" si="452"/>
        <v>0</v>
      </c>
      <c r="F1610" s="230">
        <f t="shared" si="453"/>
        <v>0</v>
      </c>
      <c r="G1610" s="228">
        <f t="shared" si="454"/>
        <v>0</v>
      </c>
      <c r="H1610" s="231">
        <f t="shared" si="455"/>
        <v>0</v>
      </c>
      <c r="I1610" s="261" t="str">
        <f t="shared" si="458"/>
        <v>0</v>
      </c>
      <c r="J1610" s="237" t="str">
        <f t="shared" si="459"/>
        <v>0</v>
      </c>
      <c r="K1610" s="262" t="str">
        <f t="shared" si="460"/>
        <v>0</v>
      </c>
      <c r="L1610" s="226" t="s">
        <v>50</v>
      </c>
      <c r="N1610" s="213">
        <v>0</v>
      </c>
      <c r="O1610" s="213">
        <v>0</v>
      </c>
      <c r="P1610" s="213">
        <v>0</v>
      </c>
      <c r="Q1610" s="213">
        <v>0</v>
      </c>
      <c r="R1610" s="213">
        <v>0</v>
      </c>
      <c r="S1610" s="213">
        <v>0</v>
      </c>
    </row>
    <row r="1611" spans="2:19">
      <c r="B1611" s="226" t="s">
        <v>51</v>
      </c>
      <c r="C1611" s="227">
        <f t="shared" si="450"/>
        <v>0</v>
      </c>
      <c r="D1611" s="228">
        <f t="shared" si="451"/>
        <v>0</v>
      </c>
      <c r="E1611" s="229">
        <f t="shared" si="452"/>
        <v>0</v>
      </c>
      <c r="F1611" s="230">
        <f t="shared" si="453"/>
        <v>0</v>
      </c>
      <c r="G1611" s="228">
        <f t="shared" si="454"/>
        <v>0</v>
      </c>
      <c r="H1611" s="231">
        <f t="shared" si="455"/>
        <v>0</v>
      </c>
      <c r="I1611" s="261" t="str">
        <f t="shared" si="458"/>
        <v>0</v>
      </c>
      <c r="J1611" s="237" t="str">
        <f t="shared" si="459"/>
        <v>0</v>
      </c>
      <c r="K1611" s="262" t="str">
        <f t="shared" si="460"/>
        <v>0</v>
      </c>
      <c r="L1611" s="226" t="s">
        <v>51</v>
      </c>
      <c r="N1611" s="213">
        <v>0</v>
      </c>
      <c r="O1611" s="213">
        <v>0</v>
      </c>
      <c r="P1611" s="213">
        <v>0</v>
      </c>
      <c r="Q1611" s="213">
        <v>0</v>
      </c>
      <c r="R1611" s="213">
        <v>0</v>
      </c>
      <c r="S1611" s="213">
        <v>0</v>
      </c>
    </row>
    <row r="1612" spans="2:19">
      <c r="B1612" s="226" t="s">
        <v>52</v>
      </c>
      <c r="C1612" s="227">
        <f t="shared" si="450"/>
        <v>0</v>
      </c>
      <c r="D1612" s="228">
        <f t="shared" si="451"/>
        <v>0</v>
      </c>
      <c r="E1612" s="229">
        <f t="shared" si="452"/>
        <v>0</v>
      </c>
      <c r="F1612" s="230">
        <f t="shared" si="453"/>
        <v>0</v>
      </c>
      <c r="G1612" s="228">
        <f t="shared" si="454"/>
        <v>0</v>
      </c>
      <c r="H1612" s="231">
        <f t="shared" si="455"/>
        <v>0</v>
      </c>
      <c r="I1612" s="261" t="str">
        <f t="shared" si="458"/>
        <v>0</v>
      </c>
      <c r="J1612" s="237" t="str">
        <f t="shared" si="459"/>
        <v>0</v>
      </c>
      <c r="K1612" s="262" t="str">
        <f t="shared" si="460"/>
        <v>0</v>
      </c>
      <c r="L1612" s="226" t="s">
        <v>52</v>
      </c>
      <c r="N1612" s="213">
        <v>0</v>
      </c>
      <c r="O1612" s="213">
        <v>0</v>
      </c>
      <c r="P1612" s="213">
        <v>0</v>
      </c>
      <c r="Q1612" s="213">
        <v>0</v>
      </c>
      <c r="R1612" s="213">
        <v>0</v>
      </c>
      <c r="S1612" s="213">
        <v>0</v>
      </c>
    </row>
    <row r="1613" spans="2:19">
      <c r="B1613" s="226" t="s">
        <v>53</v>
      </c>
      <c r="C1613" s="227">
        <f t="shared" si="450"/>
        <v>0</v>
      </c>
      <c r="D1613" s="228">
        <f t="shared" si="451"/>
        <v>0</v>
      </c>
      <c r="E1613" s="229">
        <f t="shared" si="452"/>
        <v>0</v>
      </c>
      <c r="F1613" s="230">
        <f t="shared" si="453"/>
        <v>0</v>
      </c>
      <c r="G1613" s="228">
        <f t="shared" si="454"/>
        <v>0</v>
      </c>
      <c r="H1613" s="231">
        <f t="shared" si="455"/>
        <v>0</v>
      </c>
      <c r="I1613" s="261" t="str">
        <f t="shared" si="458"/>
        <v>0</v>
      </c>
      <c r="J1613" s="237" t="str">
        <f t="shared" si="459"/>
        <v>0</v>
      </c>
      <c r="K1613" s="262" t="str">
        <f t="shared" si="460"/>
        <v>0</v>
      </c>
      <c r="L1613" s="226" t="s">
        <v>53</v>
      </c>
      <c r="N1613" s="213">
        <v>0</v>
      </c>
      <c r="O1613" s="213">
        <v>0</v>
      </c>
      <c r="P1613" s="213">
        <v>0</v>
      </c>
      <c r="Q1613" s="213">
        <v>0</v>
      </c>
      <c r="R1613" s="213">
        <v>0</v>
      </c>
      <c r="S1613" s="213">
        <v>0</v>
      </c>
    </row>
    <row r="1614" spans="2:19">
      <c r="B1614" s="226" t="s">
        <v>54</v>
      </c>
      <c r="C1614" s="227">
        <f t="shared" si="450"/>
        <v>0</v>
      </c>
      <c r="D1614" s="228">
        <f t="shared" si="451"/>
        <v>0</v>
      </c>
      <c r="E1614" s="229">
        <f t="shared" si="452"/>
        <v>0</v>
      </c>
      <c r="F1614" s="230">
        <f t="shared" si="453"/>
        <v>0</v>
      </c>
      <c r="G1614" s="228">
        <f t="shared" si="454"/>
        <v>0</v>
      </c>
      <c r="H1614" s="231">
        <f t="shared" si="455"/>
        <v>0</v>
      </c>
      <c r="I1614" s="261" t="str">
        <f t="shared" si="458"/>
        <v>0</v>
      </c>
      <c r="J1614" s="237" t="str">
        <f t="shared" si="459"/>
        <v>0</v>
      </c>
      <c r="K1614" s="262" t="str">
        <f t="shared" si="460"/>
        <v>0</v>
      </c>
      <c r="L1614" s="226" t="s">
        <v>54</v>
      </c>
      <c r="N1614" s="213">
        <v>0</v>
      </c>
      <c r="O1614" s="213">
        <v>0</v>
      </c>
      <c r="P1614" s="213">
        <v>0</v>
      </c>
      <c r="Q1614" s="213">
        <v>0</v>
      </c>
      <c r="R1614" s="213">
        <v>0</v>
      </c>
      <c r="S1614" s="213">
        <v>0</v>
      </c>
    </row>
    <row r="1615" spans="2:19">
      <c r="B1615" s="226" t="s">
        <v>55</v>
      </c>
      <c r="C1615" s="227">
        <f t="shared" si="450"/>
        <v>0</v>
      </c>
      <c r="D1615" s="228">
        <f t="shared" si="451"/>
        <v>0</v>
      </c>
      <c r="E1615" s="229">
        <f t="shared" si="452"/>
        <v>0</v>
      </c>
      <c r="F1615" s="230">
        <f t="shared" si="453"/>
        <v>0</v>
      </c>
      <c r="G1615" s="228">
        <f t="shared" si="454"/>
        <v>0</v>
      </c>
      <c r="H1615" s="231">
        <f t="shared" si="455"/>
        <v>0</v>
      </c>
      <c r="I1615" s="261" t="str">
        <f t="shared" si="458"/>
        <v>0</v>
      </c>
      <c r="J1615" s="237" t="str">
        <f t="shared" si="459"/>
        <v>0</v>
      </c>
      <c r="K1615" s="262" t="str">
        <f t="shared" si="460"/>
        <v>0</v>
      </c>
      <c r="L1615" s="226" t="s">
        <v>55</v>
      </c>
      <c r="N1615" s="213">
        <v>0</v>
      </c>
      <c r="O1615" s="213">
        <v>0</v>
      </c>
      <c r="P1615" s="213">
        <v>0</v>
      </c>
      <c r="Q1615" s="213">
        <v>0</v>
      </c>
      <c r="R1615" s="213">
        <v>0</v>
      </c>
      <c r="S1615" s="213">
        <v>0</v>
      </c>
    </row>
    <row r="1616" spans="2:19">
      <c r="B1616" s="226" t="s">
        <v>56</v>
      </c>
      <c r="C1616" s="227">
        <f t="shared" si="450"/>
        <v>0</v>
      </c>
      <c r="D1616" s="228">
        <f t="shared" si="451"/>
        <v>0</v>
      </c>
      <c r="E1616" s="229">
        <f t="shared" si="452"/>
        <v>0</v>
      </c>
      <c r="F1616" s="230">
        <f t="shared" si="453"/>
        <v>0</v>
      </c>
      <c r="G1616" s="228">
        <f t="shared" si="454"/>
        <v>0</v>
      </c>
      <c r="H1616" s="231">
        <f t="shared" si="455"/>
        <v>0</v>
      </c>
      <c r="I1616" s="261" t="str">
        <f t="shared" si="458"/>
        <v>0</v>
      </c>
      <c r="J1616" s="237" t="str">
        <f t="shared" si="459"/>
        <v>0</v>
      </c>
      <c r="K1616" s="262" t="str">
        <f t="shared" si="460"/>
        <v>0</v>
      </c>
      <c r="L1616" s="226" t="s">
        <v>56</v>
      </c>
      <c r="N1616" s="213">
        <v>0</v>
      </c>
      <c r="O1616" s="213">
        <v>0</v>
      </c>
      <c r="P1616" s="213">
        <v>0</v>
      </c>
      <c r="Q1616" s="213">
        <v>0</v>
      </c>
      <c r="R1616" s="213">
        <v>0</v>
      </c>
      <c r="S1616" s="213">
        <v>0</v>
      </c>
    </row>
    <row r="1617" spans="2:19">
      <c r="B1617" s="226" t="s">
        <v>57</v>
      </c>
      <c r="C1617" s="227">
        <f t="shared" si="450"/>
        <v>0</v>
      </c>
      <c r="D1617" s="228">
        <f t="shared" si="451"/>
        <v>0</v>
      </c>
      <c r="E1617" s="229">
        <f t="shared" si="452"/>
        <v>0</v>
      </c>
      <c r="F1617" s="230">
        <f t="shared" si="453"/>
        <v>0</v>
      </c>
      <c r="G1617" s="228">
        <f t="shared" si="454"/>
        <v>0</v>
      </c>
      <c r="H1617" s="231">
        <f t="shared" si="455"/>
        <v>0</v>
      </c>
      <c r="I1617" s="261" t="str">
        <f t="shared" si="458"/>
        <v>0</v>
      </c>
      <c r="J1617" s="237" t="str">
        <f t="shared" si="459"/>
        <v>0</v>
      </c>
      <c r="K1617" s="262" t="str">
        <f t="shared" si="460"/>
        <v>0</v>
      </c>
      <c r="L1617" s="226" t="s">
        <v>57</v>
      </c>
      <c r="N1617" s="213">
        <v>0</v>
      </c>
      <c r="O1617" s="213">
        <v>0</v>
      </c>
      <c r="P1617" s="213">
        <v>0</v>
      </c>
      <c r="Q1617" s="213">
        <v>0</v>
      </c>
      <c r="R1617" s="213">
        <v>0</v>
      </c>
      <c r="S1617" s="213">
        <v>0</v>
      </c>
    </row>
    <row r="1618" spans="2:19">
      <c r="B1618" s="226" t="s">
        <v>58</v>
      </c>
      <c r="C1618" s="227">
        <f t="shared" si="450"/>
        <v>0</v>
      </c>
      <c r="D1618" s="228">
        <f t="shared" si="451"/>
        <v>0</v>
      </c>
      <c r="E1618" s="229">
        <f t="shared" si="452"/>
        <v>0</v>
      </c>
      <c r="F1618" s="230">
        <f t="shared" si="453"/>
        <v>0</v>
      </c>
      <c r="G1618" s="228">
        <f t="shared" si="454"/>
        <v>0</v>
      </c>
      <c r="H1618" s="231">
        <f t="shared" si="455"/>
        <v>0</v>
      </c>
      <c r="I1618" s="261" t="str">
        <f t="shared" si="458"/>
        <v>0</v>
      </c>
      <c r="J1618" s="237" t="str">
        <f t="shared" si="459"/>
        <v>0</v>
      </c>
      <c r="K1618" s="262" t="str">
        <f t="shared" si="460"/>
        <v>0</v>
      </c>
      <c r="L1618" s="226" t="s">
        <v>58</v>
      </c>
      <c r="N1618" s="213">
        <v>0</v>
      </c>
      <c r="O1618" s="213">
        <v>0</v>
      </c>
      <c r="P1618" s="213">
        <v>0</v>
      </c>
      <c r="Q1618" s="213">
        <v>0</v>
      </c>
      <c r="R1618" s="213">
        <v>0</v>
      </c>
      <c r="S1618" s="213">
        <v>0</v>
      </c>
    </row>
    <row r="1619" spans="2:19">
      <c r="B1619" s="226" t="s">
        <v>59</v>
      </c>
      <c r="C1619" s="227">
        <f t="shared" si="450"/>
        <v>0</v>
      </c>
      <c r="D1619" s="228">
        <f t="shared" si="451"/>
        <v>0</v>
      </c>
      <c r="E1619" s="229">
        <f t="shared" si="452"/>
        <v>0</v>
      </c>
      <c r="F1619" s="230">
        <f t="shared" si="453"/>
        <v>0</v>
      </c>
      <c r="G1619" s="228">
        <f t="shared" si="454"/>
        <v>0</v>
      </c>
      <c r="H1619" s="231">
        <f t="shared" si="455"/>
        <v>0</v>
      </c>
      <c r="I1619" s="261" t="str">
        <f t="shared" si="458"/>
        <v>0</v>
      </c>
      <c r="J1619" s="237" t="str">
        <f t="shared" si="459"/>
        <v>0</v>
      </c>
      <c r="K1619" s="262" t="str">
        <f t="shared" si="460"/>
        <v>0</v>
      </c>
      <c r="L1619" s="226" t="s">
        <v>59</v>
      </c>
      <c r="N1619" s="213">
        <v>0</v>
      </c>
      <c r="O1619" s="213">
        <v>0</v>
      </c>
      <c r="P1619" s="213">
        <v>0</v>
      </c>
      <c r="Q1619" s="213">
        <v>0</v>
      </c>
      <c r="R1619" s="213">
        <v>0</v>
      </c>
      <c r="S1619" s="213">
        <v>0</v>
      </c>
    </row>
    <row r="1620" spans="2:19">
      <c r="B1620" s="226" t="s">
        <v>60</v>
      </c>
      <c r="C1620" s="227">
        <f t="shared" si="450"/>
        <v>0</v>
      </c>
      <c r="D1620" s="228">
        <f t="shared" si="451"/>
        <v>0</v>
      </c>
      <c r="E1620" s="229">
        <f t="shared" si="452"/>
        <v>0</v>
      </c>
      <c r="F1620" s="230">
        <f t="shared" si="453"/>
        <v>0</v>
      </c>
      <c r="G1620" s="228">
        <f t="shared" si="454"/>
        <v>0</v>
      </c>
      <c r="H1620" s="231">
        <f t="shared" si="455"/>
        <v>0</v>
      </c>
      <c r="I1620" s="261" t="str">
        <f t="shared" si="458"/>
        <v>0</v>
      </c>
      <c r="J1620" s="237" t="str">
        <f t="shared" si="459"/>
        <v>0</v>
      </c>
      <c r="K1620" s="262" t="str">
        <f t="shared" si="460"/>
        <v>0</v>
      </c>
      <c r="L1620" s="226" t="s">
        <v>60</v>
      </c>
      <c r="N1620" s="213">
        <v>0</v>
      </c>
      <c r="O1620" s="213">
        <v>0</v>
      </c>
      <c r="P1620" s="213">
        <v>0</v>
      </c>
      <c r="Q1620" s="213">
        <v>0</v>
      </c>
      <c r="R1620" s="213">
        <v>0</v>
      </c>
      <c r="S1620" s="213">
        <v>0</v>
      </c>
    </row>
    <row r="1621" spans="2:19">
      <c r="B1621" s="226" t="s">
        <v>61</v>
      </c>
      <c r="C1621" s="227">
        <f t="shared" si="450"/>
        <v>0</v>
      </c>
      <c r="D1621" s="228">
        <f t="shared" si="451"/>
        <v>0</v>
      </c>
      <c r="E1621" s="229">
        <f t="shared" si="452"/>
        <v>0</v>
      </c>
      <c r="F1621" s="230">
        <f t="shared" si="453"/>
        <v>0</v>
      </c>
      <c r="G1621" s="228">
        <f t="shared" si="454"/>
        <v>0</v>
      </c>
      <c r="H1621" s="231">
        <f t="shared" si="455"/>
        <v>0</v>
      </c>
      <c r="I1621" s="261" t="str">
        <f t="shared" si="458"/>
        <v>0</v>
      </c>
      <c r="J1621" s="237" t="str">
        <f t="shared" si="459"/>
        <v>0</v>
      </c>
      <c r="K1621" s="262" t="str">
        <f t="shared" si="460"/>
        <v>0</v>
      </c>
      <c r="L1621" s="226" t="s">
        <v>61</v>
      </c>
      <c r="N1621" s="213">
        <v>0</v>
      </c>
      <c r="O1621" s="213">
        <v>0</v>
      </c>
      <c r="P1621" s="213">
        <v>0</v>
      </c>
      <c r="Q1621" s="213">
        <v>0</v>
      </c>
      <c r="R1621" s="213">
        <v>0</v>
      </c>
      <c r="S1621" s="213">
        <v>0</v>
      </c>
    </row>
    <row r="1622" spans="2:19">
      <c r="B1622" s="226" t="s">
        <v>62</v>
      </c>
      <c r="C1622" s="227">
        <f t="shared" si="450"/>
        <v>0</v>
      </c>
      <c r="D1622" s="228">
        <f t="shared" si="451"/>
        <v>0</v>
      </c>
      <c r="E1622" s="229">
        <f t="shared" si="452"/>
        <v>0</v>
      </c>
      <c r="F1622" s="230">
        <f t="shared" si="453"/>
        <v>0</v>
      </c>
      <c r="G1622" s="228">
        <f t="shared" si="454"/>
        <v>0</v>
      </c>
      <c r="H1622" s="231">
        <f t="shared" si="455"/>
        <v>0</v>
      </c>
      <c r="I1622" s="261" t="str">
        <f t="shared" si="458"/>
        <v>0</v>
      </c>
      <c r="J1622" s="237" t="str">
        <f t="shared" si="459"/>
        <v>0</v>
      </c>
      <c r="K1622" s="262" t="str">
        <f t="shared" si="460"/>
        <v>0</v>
      </c>
      <c r="L1622" s="226" t="s">
        <v>62</v>
      </c>
      <c r="N1622" s="213">
        <v>0</v>
      </c>
      <c r="O1622" s="213">
        <v>0</v>
      </c>
      <c r="P1622" s="213">
        <v>0</v>
      </c>
      <c r="Q1622" s="213">
        <v>0</v>
      </c>
      <c r="R1622" s="213">
        <v>0</v>
      </c>
      <c r="S1622" s="213">
        <v>0</v>
      </c>
    </row>
    <row r="1623" spans="2:19">
      <c r="B1623" s="226" t="s">
        <v>63</v>
      </c>
      <c r="C1623" s="227">
        <f t="shared" si="450"/>
        <v>0</v>
      </c>
      <c r="D1623" s="228">
        <f t="shared" si="451"/>
        <v>0</v>
      </c>
      <c r="E1623" s="229">
        <f t="shared" si="452"/>
        <v>0</v>
      </c>
      <c r="F1623" s="230">
        <f t="shared" si="453"/>
        <v>0</v>
      </c>
      <c r="G1623" s="228">
        <f t="shared" si="454"/>
        <v>0</v>
      </c>
      <c r="H1623" s="231">
        <f t="shared" si="455"/>
        <v>0</v>
      </c>
      <c r="I1623" s="261" t="str">
        <f t="shared" si="458"/>
        <v>0</v>
      </c>
      <c r="J1623" s="237" t="str">
        <f t="shared" si="459"/>
        <v>0</v>
      </c>
      <c r="K1623" s="262" t="str">
        <f t="shared" si="460"/>
        <v>0</v>
      </c>
      <c r="L1623" s="226" t="s">
        <v>63</v>
      </c>
      <c r="N1623" s="213">
        <v>0</v>
      </c>
      <c r="O1623" s="213">
        <v>0</v>
      </c>
      <c r="P1623" s="213">
        <v>0</v>
      </c>
      <c r="Q1623" s="213">
        <v>0</v>
      </c>
      <c r="R1623" s="213">
        <v>0</v>
      </c>
      <c r="S1623" s="213">
        <v>0</v>
      </c>
    </row>
    <row r="1624" spans="2:19">
      <c r="B1624" s="226" t="s">
        <v>64</v>
      </c>
      <c r="C1624" s="227">
        <f t="shared" si="450"/>
        <v>0</v>
      </c>
      <c r="D1624" s="228">
        <f t="shared" si="451"/>
        <v>0</v>
      </c>
      <c r="E1624" s="229">
        <f t="shared" si="452"/>
        <v>0</v>
      </c>
      <c r="F1624" s="230">
        <f t="shared" si="453"/>
        <v>0</v>
      </c>
      <c r="G1624" s="228">
        <f t="shared" si="454"/>
        <v>0</v>
      </c>
      <c r="H1624" s="231">
        <f t="shared" si="455"/>
        <v>0</v>
      </c>
      <c r="I1624" s="261" t="str">
        <f t="shared" si="458"/>
        <v>0</v>
      </c>
      <c r="J1624" s="237" t="str">
        <f t="shared" si="459"/>
        <v>0</v>
      </c>
      <c r="K1624" s="262" t="str">
        <f t="shared" si="460"/>
        <v>0</v>
      </c>
      <c r="L1624" s="226" t="s">
        <v>64</v>
      </c>
      <c r="N1624" s="213">
        <v>0</v>
      </c>
      <c r="O1624" s="213">
        <v>0</v>
      </c>
      <c r="P1624" s="213">
        <v>0</v>
      </c>
      <c r="Q1624" s="213">
        <v>0</v>
      </c>
      <c r="R1624" s="213">
        <v>0</v>
      </c>
      <c r="S1624" s="213">
        <v>0</v>
      </c>
    </row>
    <row r="1625" spans="2:19">
      <c r="B1625" s="226" t="s">
        <v>65</v>
      </c>
      <c r="C1625" s="227">
        <f t="shared" si="450"/>
        <v>0</v>
      </c>
      <c r="D1625" s="228">
        <f t="shared" si="451"/>
        <v>0</v>
      </c>
      <c r="E1625" s="229">
        <f t="shared" si="452"/>
        <v>0</v>
      </c>
      <c r="F1625" s="230">
        <f t="shared" si="453"/>
        <v>0</v>
      </c>
      <c r="G1625" s="228">
        <f t="shared" si="454"/>
        <v>0</v>
      </c>
      <c r="H1625" s="231">
        <f t="shared" si="455"/>
        <v>0</v>
      </c>
      <c r="I1625" s="261" t="str">
        <f t="shared" si="458"/>
        <v>0</v>
      </c>
      <c r="J1625" s="237" t="str">
        <f t="shared" si="459"/>
        <v>0</v>
      </c>
      <c r="K1625" s="262" t="str">
        <f t="shared" si="460"/>
        <v>0</v>
      </c>
      <c r="L1625" s="226" t="s">
        <v>65</v>
      </c>
      <c r="N1625" s="213">
        <v>0</v>
      </c>
      <c r="O1625" s="213">
        <v>0</v>
      </c>
      <c r="P1625" s="213">
        <v>0</v>
      </c>
      <c r="Q1625" s="213">
        <v>0</v>
      </c>
      <c r="R1625" s="213">
        <v>0</v>
      </c>
      <c r="S1625" s="213">
        <v>0</v>
      </c>
    </row>
    <row r="1626" spans="2:19">
      <c r="B1626" s="226" t="s">
        <v>66</v>
      </c>
      <c r="C1626" s="227">
        <f t="shared" si="450"/>
        <v>0</v>
      </c>
      <c r="D1626" s="236">
        <f t="shared" si="451"/>
        <v>0</v>
      </c>
      <c r="E1626" s="229">
        <f t="shared" si="452"/>
        <v>0</v>
      </c>
      <c r="F1626" s="230">
        <f t="shared" si="453"/>
        <v>0</v>
      </c>
      <c r="G1626" s="236">
        <f t="shared" si="454"/>
        <v>0</v>
      </c>
      <c r="H1626" s="231">
        <f t="shared" si="455"/>
        <v>0</v>
      </c>
      <c r="I1626" s="261" t="str">
        <f t="shared" si="458"/>
        <v>0</v>
      </c>
      <c r="J1626" s="237" t="str">
        <f t="shared" si="459"/>
        <v>0</v>
      </c>
      <c r="K1626" s="262" t="str">
        <f t="shared" si="460"/>
        <v>0</v>
      </c>
      <c r="L1626" s="226" t="s">
        <v>66</v>
      </c>
      <c r="N1626" s="213">
        <v>0</v>
      </c>
      <c r="O1626" s="213">
        <v>0</v>
      </c>
      <c r="P1626" s="213">
        <v>0</v>
      </c>
      <c r="Q1626" s="213">
        <v>0</v>
      </c>
      <c r="R1626" s="213">
        <v>0</v>
      </c>
      <c r="S1626" s="213">
        <v>0</v>
      </c>
    </row>
    <row r="1627" spans="2:19">
      <c r="B1627" s="226" t="s">
        <v>67</v>
      </c>
      <c r="C1627" s="227">
        <f t="shared" si="450"/>
        <v>0</v>
      </c>
      <c r="D1627" s="228">
        <f t="shared" si="451"/>
        <v>0</v>
      </c>
      <c r="E1627" s="229">
        <f t="shared" si="452"/>
        <v>0</v>
      </c>
      <c r="F1627" s="230">
        <f t="shared" si="453"/>
        <v>0</v>
      </c>
      <c r="G1627" s="228">
        <f t="shared" si="454"/>
        <v>0</v>
      </c>
      <c r="H1627" s="231">
        <f t="shared" si="455"/>
        <v>0</v>
      </c>
      <c r="I1627" s="261" t="str">
        <f t="shared" si="458"/>
        <v>0</v>
      </c>
      <c r="J1627" s="237" t="str">
        <f t="shared" si="459"/>
        <v>0</v>
      </c>
      <c r="K1627" s="262" t="str">
        <f t="shared" si="460"/>
        <v>0</v>
      </c>
      <c r="L1627" s="226" t="s">
        <v>67</v>
      </c>
      <c r="N1627" s="213">
        <v>0</v>
      </c>
      <c r="O1627" s="213">
        <v>0</v>
      </c>
      <c r="P1627" s="213">
        <v>0</v>
      </c>
      <c r="Q1627" s="213">
        <v>0</v>
      </c>
      <c r="R1627" s="213">
        <v>0</v>
      </c>
      <c r="S1627" s="213">
        <v>0</v>
      </c>
    </row>
    <row r="1628" spans="2:19">
      <c r="B1628" s="238" t="s">
        <v>68</v>
      </c>
      <c r="C1628" s="239">
        <f t="shared" si="450"/>
        <v>0</v>
      </c>
      <c r="D1628" s="240">
        <f t="shared" si="451"/>
        <v>0</v>
      </c>
      <c r="E1628" s="241">
        <f t="shared" si="452"/>
        <v>0</v>
      </c>
      <c r="F1628" s="242">
        <f t="shared" si="453"/>
        <v>0</v>
      </c>
      <c r="G1628" s="240">
        <f t="shared" si="454"/>
        <v>0</v>
      </c>
      <c r="H1628" s="243">
        <f t="shared" si="455"/>
        <v>0</v>
      </c>
      <c r="I1628" s="261" t="str">
        <f t="shared" si="458"/>
        <v>0</v>
      </c>
      <c r="J1628" s="237" t="str">
        <f t="shared" si="459"/>
        <v>0</v>
      </c>
      <c r="K1628" s="262" t="str">
        <f t="shared" si="460"/>
        <v>0</v>
      </c>
      <c r="L1628" s="238" t="s">
        <v>68</v>
      </c>
      <c r="N1628" s="213">
        <v>0</v>
      </c>
      <c r="O1628" s="213">
        <v>0</v>
      </c>
      <c r="P1628" s="213">
        <v>0</v>
      </c>
      <c r="Q1628" s="213">
        <v>0</v>
      </c>
      <c r="R1628" s="213">
        <v>0</v>
      </c>
      <c r="S1628" s="213">
        <v>0</v>
      </c>
    </row>
    <row r="1629" spans="2:19" ht="15.75" customHeight="1">
      <c r="B1629" s="247" t="s">
        <v>70</v>
      </c>
      <c r="C1629" s="248">
        <f t="shared" ref="C1629:H1629" si="461">SUM(C1590:C1601)</f>
        <v>9338426</v>
      </c>
      <c r="D1629" s="249">
        <f t="shared" si="461"/>
        <v>1103918</v>
      </c>
      <c r="E1629" s="250">
        <f t="shared" si="461"/>
        <v>10442344</v>
      </c>
      <c r="F1629" s="251">
        <f t="shared" si="461"/>
        <v>8898128</v>
      </c>
      <c r="G1629" s="249">
        <f t="shared" si="461"/>
        <v>270054</v>
      </c>
      <c r="H1629" s="252">
        <f t="shared" si="461"/>
        <v>9168182</v>
      </c>
      <c r="I1629" s="261">
        <f t="shared" si="458"/>
        <v>95.3</v>
      </c>
      <c r="J1629" s="237">
        <f t="shared" si="459"/>
        <v>24.5</v>
      </c>
      <c r="K1629" s="262">
        <f t="shared" si="460"/>
        <v>87.8</v>
      </c>
      <c r="L1629" s="247" t="s">
        <v>70</v>
      </c>
      <c r="N1629" s="213">
        <v>9338426</v>
      </c>
      <c r="O1629" s="213">
        <v>1103918</v>
      </c>
      <c r="P1629" s="213">
        <v>10442344</v>
      </c>
      <c r="Q1629" s="213">
        <v>8898128</v>
      </c>
      <c r="R1629" s="213">
        <v>270054</v>
      </c>
      <c r="S1629" s="213">
        <v>9168182</v>
      </c>
    </row>
    <row r="1630" spans="2:19" ht="15.75" customHeight="1">
      <c r="B1630" s="247" t="s">
        <v>71</v>
      </c>
      <c r="C1630" s="248">
        <f t="shared" ref="C1630:H1630" si="462">SUM(C1602:C1628)</f>
        <v>0</v>
      </c>
      <c r="D1630" s="249">
        <f t="shared" si="462"/>
        <v>0</v>
      </c>
      <c r="E1630" s="250">
        <f t="shared" si="462"/>
        <v>0</v>
      </c>
      <c r="F1630" s="251">
        <f t="shared" si="462"/>
        <v>0</v>
      </c>
      <c r="G1630" s="249">
        <f t="shared" si="462"/>
        <v>0</v>
      </c>
      <c r="H1630" s="252">
        <f t="shared" si="462"/>
        <v>0</v>
      </c>
      <c r="I1630" s="261" t="str">
        <f t="shared" si="458"/>
        <v>0</v>
      </c>
      <c r="J1630" s="237" t="str">
        <f t="shared" si="459"/>
        <v>0</v>
      </c>
      <c r="K1630" s="262" t="str">
        <f t="shared" si="460"/>
        <v>0</v>
      </c>
      <c r="L1630" s="247" t="s">
        <v>71</v>
      </c>
      <c r="N1630" s="213">
        <v>0</v>
      </c>
      <c r="O1630" s="213">
        <v>0</v>
      </c>
      <c r="P1630" s="213">
        <v>0</v>
      </c>
      <c r="Q1630" s="213">
        <v>0</v>
      </c>
      <c r="R1630" s="213">
        <v>0</v>
      </c>
      <c r="S1630" s="213">
        <v>0</v>
      </c>
    </row>
    <row r="1631" spans="2:19" ht="15.75" customHeight="1">
      <c r="B1631" s="247" t="s">
        <v>72</v>
      </c>
      <c r="C1631" s="248">
        <f t="shared" ref="C1631:H1631" si="463">SUM(C1629:C1630)</f>
        <v>9338426</v>
      </c>
      <c r="D1631" s="249">
        <f t="shared" si="463"/>
        <v>1103918</v>
      </c>
      <c r="E1631" s="250">
        <f t="shared" si="463"/>
        <v>10442344</v>
      </c>
      <c r="F1631" s="251">
        <f t="shared" si="463"/>
        <v>8898128</v>
      </c>
      <c r="G1631" s="249">
        <f t="shared" si="463"/>
        <v>270054</v>
      </c>
      <c r="H1631" s="252">
        <f t="shared" si="463"/>
        <v>9168182</v>
      </c>
      <c r="I1631" s="261">
        <f t="shared" si="458"/>
        <v>95.3</v>
      </c>
      <c r="J1631" s="237">
        <f t="shared" si="459"/>
        <v>24.5</v>
      </c>
      <c r="K1631" s="262">
        <f t="shared" si="460"/>
        <v>87.8</v>
      </c>
      <c r="L1631" s="247" t="s">
        <v>72</v>
      </c>
      <c r="N1631" s="213">
        <v>9338426</v>
      </c>
      <c r="O1631" s="213">
        <v>1103918</v>
      </c>
      <c r="P1631" s="213">
        <v>10442344</v>
      </c>
      <c r="Q1631" s="213">
        <v>8898128</v>
      </c>
      <c r="R1631" s="213">
        <v>270054</v>
      </c>
      <c r="S1631" s="213">
        <v>9168182</v>
      </c>
    </row>
    <row r="1632" spans="2:19">
      <c r="L1632" s="257" t="s">
        <v>100</v>
      </c>
    </row>
  </sheetData>
  <mergeCells count="102">
    <mergeCell ref="C1539:E1539"/>
    <mergeCell ref="F1539:H1539"/>
    <mergeCell ref="I1539:K1539"/>
    <mergeCell ref="C1587:E1587"/>
    <mergeCell ref="F1587:H1587"/>
    <mergeCell ref="I1587:K1587"/>
    <mergeCell ref="C1443:E1443"/>
    <mergeCell ref="F1443:H1443"/>
    <mergeCell ref="I1443:K1443"/>
    <mergeCell ref="C1491:E1491"/>
    <mergeCell ref="F1491:H1491"/>
    <mergeCell ref="I1491:K1491"/>
    <mergeCell ref="C1347:E1347"/>
    <mergeCell ref="F1347:H1347"/>
    <mergeCell ref="I1347:K1347"/>
    <mergeCell ref="C1395:E1395"/>
    <mergeCell ref="F1395:H1395"/>
    <mergeCell ref="I1395:K1395"/>
    <mergeCell ref="C1251:E1251"/>
    <mergeCell ref="F1251:H1251"/>
    <mergeCell ref="I1251:K1251"/>
    <mergeCell ref="C1299:E1299"/>
    <mergeCell ref="F1299:H1299"/>
    <mergeCell ref="I1299:K1299"/>
    <mergeCell ref="C1155:E1155"/>
    <mergeCell ref="F1155:H1155"/>
    <mergeCell ref="I1155:K1155"/>
    <mergeCell ref="C1203:E1203"/>
    <mergeCell ref="F1203:H1203"/>
    <mergeCell ref="I1203:K1203"/>
    <mergeCell ref="C1059:E1059"/>
    <mergeCell ref="F1059:H1059"/>
    <mergeCell ref="I1059:K1059"/>
    <mergeCell ref="C1107:E1107"/>
    <mergeCell ref="F1107:H1107"/>
    <mergeCell ref="I1107:K1107"/>
    <mergeCell ref="C963:E963"/>
    <mergeCell ref="F963:H963"/>
    <mergeCell ref="I963:K963"/>
    <mergeCell ref="C1011:E1011"/>
    <mergeCell ref="F1011:H1011"/>
    <mergeCell ref="I1011:K1011"/>
    <mergeCell ref="C867:E867"/>
    <mergeCell ref="F867:H867"/>
    <mergeCell ref="I867:K867"/>
    <mergeCell ref="C915:E915"/>
    <mergeCell ref="F915:H915"/>
    <mergeCell ref="I915:K915"/>
    <mergeCell ref="C675:E675"/>
    <mergeCell ref="F675:H675"/>
    <mergeCell ref="I675:K675"/>
    <mergeCell ref="C819:E819"/>
    <mergeCell ref="F819:H819"/>
    <mergeCell ref="I819:K819"/>
    <mergeCell ref="C723:E723"/>
    <mergeCell ref="F723:H723"/>
    <mergeCell ref="I723:K723"/>
    <mergeCell ref="C771:E771"/>
    <mergeCell ref="F771:H771"/>
    <mergeCell ref="I771:K771"/>
    <mergeCell ref="C579:E579"/>
    <mergeCell ref="F579:H579"/>
    <mergeCell ref="I579:K579"/>
    <mergeCell ref="C627:E627"/>
    <mergeCell ref="F627:H627"/>
    <mergeCell ref="I627:K627"/>
    <mergeCell ref="C483:E483"/>
    <mergeCell ref="F483:H483"/>
    <mergeCell ref="I483:K483"/>
    <mergeCell ref="C531:E531"/>
    <mergeCell ref="F531:H531"/>
    <mergeCell ref="I531:K531"/>
    <mergeCell ref="C387:E387"/>
    <mergeCell ref="F387:H387"/>
    <mergeCell ref="I387:K387"/>
    <mergeCell ref="C435:E435"/>
    <mergeCell ref="F435:H435"/>
    <mergeCell ref="I435:K435"/>
    <mergeCell ref="C291:E291"/>
    <mergeCell ref="F291:H291"/>
    <mergeCell ref="I291:K291"/>
    <mergeCell ref="C339:E339"/>
    <mergeCell ref="F339:H339"/>
    <mergeCell ref="I339:K339"/>
    <mergeCell ref="C243:E243"/>
    <mergeCell ref="F243:H243"/>
    <mergeCell ref="I243:K243"/>
    <mergeCell ref="C99:E99"/>
    <mergeCell ref="F99:H99"/>
    <mergeCell ref="I99:K99"/>
    <mergeCell ref="C147:E147"/>
    <mergeCell ref="F147:H147"/>
    <mergeCell ref="I147:K147"/>
    <mergeCell ref="C3:E3"/>
    <mergeCell ref="F3:H3"/>
    <mergeCell ref="I3:K3"/>
    <mergeCell ref="C51:E51"/>
    <mergeCell ref="F51:H51"/>
    <mergeCell ref="I51:K51"/>
    <mergeCell ref="C195:E195"/>
    <mergeCell ref="F195:H195"/>
    <mergeCell ref="I195:K195"/>
  </mergeCells>
  <phoneticPr fontId="4"/>
  <printOptions horizontalCentered="1"/>
  <pageMargins left="0.59055118110236227" right="0.59055118110236227" top="0.59055118110236227" bottom="0.59055118110236227" header="0.39370078740157483" footer="0.39370078740157483"/>
  <pageSetup paperSize="9" scale="72" fitToHeight="32" orientation="landscape" r:id="rId1"/>
  <headerFooter alignWithMargins="0"/>
  <rowBreaks count="33" manualBreakCount="33">
    <brk id="48" max="11" man="1"/>
    <brk id="96" max="11" man="1"/>
    <brk id="144" max="11" man="1"/>
    <brk id="192" max="11" man="1"/>
    <brk id="240" max="11" man="1"/>
    <brk id="288" max="11" man="1"/>
    <brk id="336" max="11" man="1"/>
    <brk id="384" max="11" man="1"/>
    <brk id="432" max="11" man="1"/>
    <brk id="480" max="11" man="1"/>
    <brk id="528" max="11" man="1"/>
    <brk id="576" max="11" man="1"/>
    <brk id="624" max="11" man="1"/>
    <brk id="672" max="11" man="1"/>
    <brk id="720" max="11" man="1"/>
    <brk id="768" max="11" man="1"/>
    <brk id="816" max="11" man="1"/>
    <brk id="864" max="11" man="1"/>
    <brk id="912" max="11" man="1"/>
    <brk id="960" max="11" man="1"/>
    <brk id="1008" max="11" man="1"/>
    <brk id="1056" max="11" man="1"/>
    <brk id="1104" max="11" man="1"/>
    <brk id="1152" max="11" man="1"/>
    <brk id="1200" max="11" man="1"/>
    <brk id="1248" max="11" man="1"/>
    <brk id="1296" max="11" man="1"/>
    <brk id="1344" max="11" man="1"/>
    <brk id="1392" max="11" man="1"/>
    <brk id="1440" max="11" man="1"/>
    <brk id="1488" max="11" man="1"/>
    <brk id="1536" max="11" man="1"/>
    <brk id="1584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3707-C269-4F6C-9F49-DDF39CC70C4B}">
  <sheetPr>
    <tabColor rgb="FFFF0000"/>
    <pageSetUpPr fitToPage="1"/>
  </sheetPr>
  <dimension ref="B1:Q136"/>
  <sheetViews>
    <sheetView view="pageBreakPreview" zoomScale="85" zoomScaleNormal="100" zoomScaleSheetLayoutView="85" workbookViewId="0">
      <pane xSplit="2" ySplit="4" topLeftCell="C5" activePane="bottomRight" state="frozen"/>
      <selection activeCell="C24" sqref="C24"/>
      <selection pane="topRight" activeCell="C24" sqref="C24"/>
      <selection pane="bottomLeft" activeCell="C24" sqref="C24"/>
      <selection pane="bottomRight" activeCell="C24" sqref="C24"/>
    </sheetView>
  </sheetViews>
  <sheetFormatPr defaultColWidth="6.75" defaultRowHeight="24" customHeight="1"/>
  <cols>
    <col min="1" max="1" width="0.83203125" style="379" customWidth="1"/>
    <col min="2" max="2" width="8.75" style="407" customWidth="1"/>
    <col min="3" max="12" width="11.75" style="379" customWidth="1"/>
    <col min="13" max="14" width="11.75" style="379" hidden="1" customWidth="1"/>
    <col min="15" max="15" width="8.75" style="407" customWidth="1"/>
    <col min="16" max="16" width="1.4140625" style="379" customWidth="1"/>
    <col min="17" max="17" width="5.1640625" style="379" customWidth="1"/>
    <col min="18" max="18" width="6.75" style="379"/>
    <col min="19" max="20" width="7.58203125" style="379" bestFit="1" customWidth="1"/>
    <col min="21" max="16384" width="6.75" style="379"/>
  </cols>
  <sheetData>
    <row r="1" spans="2:17" s="374" customFormat="1" ht="16.2">
      <c r="B1" s="370" t="s">
        <v>246</v>
      </c>
      <c r="C1" s="371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3"/>
    </row>
    <row r="2" spans="2:17" s="374" customFormat="1" ht="13.8" thickBot="1">
      <c r="B2" s="375"/>
      <c r="C2" s="376"/>
      <c r="D2" s="376"/>
      <c r="E2" s="376"/>
      <c r="F2" s="376"/>
      <c r="G2" s="376"/>
      <c r="H2" s="376"/>
      <c r="I2" s="376"/>
      <c r="J2" s="376"/>
      <c r="K2" s="376"/>
      <c r="L2" s="377"/>
      <c r="M2" s="377"/>
      <c r="N2" s="377"/>
      <c r="O2" s="378" t="s">
        <v>247</v>
      </c>
    </row>
    <row r="3" spans="2:17" ht="20.100000000000001" customHeight="1">
      <c r="B3" s="451" t="s">
        <v>110</v>
      </c>
      <c r="C3" s="453" t="s">
        <v>248</v>
      </c>
      <c r="D3" s="454"/>
      <c r="E3" s="455"/>
      <c r="F3" s="456" t="s">
        <v>249</v>
      </c>
      <c r="G3" s="454"/>
      <c r="H3" s="455"/>
      <c r="I3" s="456" t="s">
        <v>250</v>
      </c>
      <c r="J3" s="454"/>
      <c r="K3" s="457"/>
      <c r="L3" s="451" t="s">
        <v>110</v>
      </c>
      <c r="O3" s="379"/>
    </row>
    <row r="4" spans="2:17" s="383" customFormat="1" ht="20.100000000000001" customHeight="1" thickBot="1">
      <c r="B4" s="452"/>
      <c r="C4" s="380" t="s">
        <v>251</v>
      </c>
      <c r="D4" s="380" t="s">
        <v>252</v>
      </c>
      <c r="E4" s="381" t="s">
        <v>253</v>
      </c>
      <c r="F4" s="380" t="s">
        <v>251</v>
      </c>
      <c r="G4" s="380" t="s">
        <v>252</v>
      </c>
      <c r="H4" s="380" t="s">
        <v>253</v>
      </c>
      <c r="I4" s="380" t="s">
        <v>251</v>
      </c>
      <c r="J4" s="381" t="s">
        <v>252</v>
      </c>
      <c r="K4" s="382" t="s">
        <v>253</v>
      </c>
      <c r="L4" s="452"/>
    </row>
    <row r="5" spans="2:17" s="389" customFormat="1" ht="20.100000000000001" customHeight="1">
      <c r="B5" s="384" t="s">
        <v>33</v>
      </c>
      <c r="C5" s="385">
        <f t="shared" ref="C5:D20" si="0">C50</f>
        <v>193715000</v>
      </c>
      <c r="D5" s="385">
        <f t="shared" si="0"/>
        <v>583999000</v>
      </c>
      <c r="E5" s="386">
        <f t="shared" ref="E5:E46" si="1">SUM(C5:D5)</f>
        <v>777714000</v>
      </c>
      <c r="F5" s="385">
        <f t="shared" ref="F5:G20" si="2">F50</f>
        <v>190896000</v>
      </c>
      <c r="G5" s="385">
        <f t="shared" si="2"/>
        <v>584196000</v>
      </c>
      <c r="H5" s="385">
        <f t="shared" ref="H5:H46" si="3">SUM(F5:G5)</f>
        <v>775092000</v>
      </c>
      <c r="I5" s="387">
        <f>I50</f>
        <v>98.544769377694024</v>
      </c>
      <c r="J5" s="387">
        <f t="shared" ref="J5:K5" si="4">J50</f>
        <v>100.0337329344742</v>
      </c>
      <c r="K5" s="388">
        <f t="shared" si="4"/>
        <v>99.662858068647338</v>
      </c>
      <c r="L5" s="384" t="s">
        <v>33</v>
      </c>
      <c r="O5" s="390"/>
      <c r="P5" s="390"/>
      <c r="Q5" s="390"/>
    </row>
    <row r="6" spans="2:17" s="389" customFormat="1" ht="20.100000000000001" customHeight="1">
      <c r="B6" s="391" t="s">
        <v>0</v>
      </c>
      <c r="C6" s="392">
        <f t="shared" si="0"/>
        <v>26424000</v>
      </c>
      <c r="D6" s="392">
        <f t="shared" si="0"/>
        <v>79661000</v>
      </c>
      <c r="E6" s="393">
        <f t="shared" si="1"/>
        <v>106085000</v>
      </c>
      <c r="F6" s="392">
        <f t="shared" si="2"/>
        <v>26207000</v>
      </c>
      <c r="G6" s="392">
        <f t="shared" si="2"/>
        <v>80204000</v>
      </c>
      <c r="H6" s="392">
        <f t="shared" si="3"/>
        <v>106411000</v>
      </c>
      <c r="I6" s="394">
        <f t="shared" ref="I6:K21" si="5">I51</f>
        <v>99.178776869512561</v>
      </c>
      <c r="J6" s="394">
        <f t="shared" si="5"/>
        <v>100.68163844290179</v>
      </c>
      <c r="K6" s="395">
        <f t="shared" si="5"/>
        <v>100.30730074939906</v>
      </c>
      <c r="L6" s="391" t="s">
        <v>0</v>
      </c>
      <c r="O6" s="390"/>
      <c r="P6" s="390"/>
      <c r="Q6" s="390"/>
    </row>
    <row r="7" spans="2:17" s="389" customFormat="1" ht="20.100000000000001" customHeight="1">
      <c r="B7" s="391" t="s">
        <v>1</v>
      </c>
      <c r="C7" s="392">
        <f t="shared" si="0"/>
        <v>44400000</v>
      </c>
      <c r="D7" s="392">
        <f t="shared" si="0"/>
        <v>133856000</v>
      </c>
      <c r="E7" s="393">
        <f t="shared" si="1"/>
        <v>178256000</v>
      </c>
      <c r="F7" s="392">
        <f t="shared" si="2"/>
        <v>43902000</v>
      </c>
      <c r="G7" s="392">
        <f t="shared" si="2"/>
        <v>134352000</v>
      </c>
      <c r="H7" s="392">
        <f t="shared" si="3"/>
        <v>178254000</v>
      </c>
      <c r="I7" s="394">
        <f t="shared" si="5"/>
        <v>98.878378378378372</v>
      </c>
      <c r="J7" s="394">
        <f t="shared" si="5"/>
        <v>100.37054745398039</v>
      </c>
      <c r="K7" s="395">
        <f t="shared" si="5"/>
        <v>99.998878018131236</v>
      </c>
      <c r="L7" s="391" t="s">
        <v>1</v>
      </c>
      <c r="O7" s="390"/>
      <c r="P7" s="390"/>
      <c r="Q7" s="390"/>
    </row>
    <row r="8" spans="2:17" s="389" customFormat="1" ht="20.100000000000001" customHeight="1">
      <c r="B8" s="391" t="s">
        <v>34</v>
      </c>
      <c r="C8" s="392">
        <f t="shared" si="0"/>
        <v>38387000</v>
      </c>
      <c r="D8" s="392">
        <f t="shared" si="0"/>
        <v>115739000</v>
      </c>
      <c r="E8" s="393">
        <f t="shared" si="1"/>
        <v>154126000</v>
      </c>
      <c r="F8" s="392">
        <f t="shared" si="2"/>
        <v>37833000</v>
      </c>
      <c r="G8" s="392">
        <f t="shared" si="2"/>
        <v>115782000</v>
      </c>
      <c r="H8" s="392">
        <f t="shared" si="3"/>
        <v>153615000</v>
      </c>
      <c r="I8" s="394">
        <f t="shared" si="5"/>
        <v>98.55680308437752</v>
      </c>
      <c r="J8" s="394">
        <f t="shared" si="5"/>
        <v>100.03715255877448</v>
      </c>
      <c r="K8" s="395">
        <f t="shared" si="5"/>
        <v>99.66845308384049</v>
      </c>
      <c r="L8" s="391" t="s">
        <v>34</v>
      </c>
      <c r="O8" s="390"/>
      <c r="P8" s="390"/>
      <c r="Q8" s="390"/>
    </row>
    <row r="9" spans="2:17" s="389" customFormat="1" ht="20.100000000000001" customHeight="1">
      <c r="B9" s="391" t="s">
        <v>35</v>
      </c>
      <c r="C9" s="392">
        <f t="shared" si="0"/>
        <v>62971000</v>
      </c>
      <c r="D9" s="392">
        <f t="shared" si="0"/>
        <v>189842000</v>
      </c>
      <c r="E9" s="393">
        <f t="shared" si="1"/>
        <v>252813000</v>
      </c>
      <c r="F9" s="392">
        <f t="shared" si="2"/>
        <v>62088000</v>
      </c>
      <c r="G9" s="392">
        <f t="shared" si="2"/>
        <v>190010000</v>
      </c>
      <c r="H9" s="392">
        <f t="shared" si="3"/>
        <v>252098000</v>
      </c>
      <c r="I9" s="394">
        <f t="shared" si="5"/>
        <v>98.597767226183493</v>
      </c>
      <c r="J9" s="394">
        <f t="shared" si="5"/>
        <v>100.08849464291359</v>
      </c>
      <c r="K9" s="395">
        <f t="shared" si="5"/>
        <v>99.717182265152502</v>
      </c>
      <c r="L9" s="391" t="s">
        <v>35</v>
      </c>
      <c r="O9" s="390"/>
      <c r="P9" s="390"/>
      <c r="Q9" s="390"/>
    </row>
    <row r="10" spans="2:17" s="389" customFormat="1" ht="20.100000000000001" customHeight="1">
      <c r="B10" s="391" t="s">
        <v>36</v>
      </c>
      <c r="C10" s="392">
        <f t="shared" si="0"/>
        <v>37013000</v>
      </c>
      <c r="D10" s="392">
        <f t="shared" si="0"/>
        <v>111585000</v>
      </c>
      <c r="E10" s="393">
        <f t="shared" si="1"/>
        <v>148598000</v>
      </c>
      <c r="F10" s="392">
        <f t="shared" si="2"/>
        <v>36546000</v>
      </c>
      <c r="G10" s="392">
        <f t="shared" si="2"/>
        <v>111843000</v>
      </c>
      <c r="H10" s="392">
        <f t="shared" si="3"/>
        <v>148389000</v>
      </c>
      <c r="I10" s="394">
        <f t="shared" si="5"/>
        <v>98.738281144462761</v>
      </c>
      <c r="J10" s="394">
        <f t="shared" si="5"/>
        <v>100.23121387283238</v>
      </c>
      <c r="K10" s="395">
        <f t="shared" si="5"/>
        <v>99.859352077416915</v>
      </c>
      <c r="L10" s="391" t="s">
        <v>36</v>
      </c>
      <c r="O10" s="390"/>
      <c r="P10" s="390"/>
      <c r="Q10" s="390"/>
    </row>
    <row r="11" spans="2:17" s="389" customFormat="1" ht="20.100000000000001" customHeight="1">
      <c r="B11" s="391" t="s">
        <v>107</v>
      </c>
      <c r="C11" s="392">
        <f t="shared" si="0"/>
        <v>38863000</v>
      </c>
      <c r="D11" s="392">
        <f t="shared" si="0"/>
        <v>117166000</v>
      </c>
      <c r="E11" s="393">
        <f t="shared" si="1"/>
        <v>156029000</v>
      </c>
      <c r="F11" s="392">
        <f t="shared" si="2"/>
        <v>38225000</v>
      </c>
      <c r="G11" s="392">
        <f t="shared" si="2"/>
        <v>116981000</v>
      </c>
      <c r="H11" s="392">
        <f t="shared" si="3"/>
        <v>155206000</v>
      </c>
      <c r="I11" s="394">
        <f t="shared" si="5"/>
        <v>98.35833569204641</v>
      </c>
      <c r="J11" s="394">
        <f t="shared" si="5"/>
        <v>99.842104364747456</v>
      </c>
      <c r="K11" s="395">
        <f t="shared" si="5"/>
        <v>99.472533952021735</v>
      </c>
      <c r="L11" s="391" t="s">
        <v>107</v>
      </c>
      <c r="O11" s="390"/>
      <c r="P11" s="390"/>
      <c r="Q11" s="390"/>
    </row>
    <row r="12" spans="2:17" s="389" customFormat="1" ht="20.100000000000001" customHeight="1">
      <c r="B12" s="391" t="s">
        <v>38</v>
      </c>
      <c r="C12" s="392">
        <f t="shared" si="0"/>
        <v>22374000</v>
      </c>
      <c r="D12" s="392">
        <f t="shared" si="0"/>
        <v>67454000</v>
      </c>
      <c r="E12" s="393">
        <f t="shared" si="1"/>
        <v>89828000</v>
      </c>
      <c r="F12" s="392">
        <f t="shared" si="2"/>
        <v>22008000</v>
      </c>
      <c r="G12" s="392">
        <f t="shared" si="2"/>
        <v>67355000</v>
      </c>
      <c r="H12" s="392">
        <f t="shared" si="3"/>
        <v>89363000</v>
      </c>
      <c r="I12" s="394">
        <f t="shared" si="5"/>
        <v>98.364172700455882</v>
      </c>
      <c r="J12" s="394">
        <f t="shared" si="5"/>
        <v>99.853233314555098</v>
      </c>
      <c r="K12" s="395">
        <f t="shared" si="5"/>
        <v>99.482344035267403</v>
      </c>
      <c r="L12" s="391" t="s">
        <v>38</v>
      </c>
      <c r="O12" s="390"/>
      <c r="P12" s="390"/>
      <c r="Q12" s="390"/>
    </row>
    <row r="13" spans="2:17" s="389" customFormat="1" ht="20.100000000000001" customHeight="1">
      <c r="B13" s="391" t="s">
        <v>39</v>
      </c>
      <c r="C13" s="392">
        <f t="shared" si="0"/>
        <v>62445000</v>
      </c>
      <c r="D13" s="392">
        <f t="shared" si="0"/>
        <v>188258000</v>
      </c>
      <c r="E13" s="393">
        <f t="shared" si="1"/>
        <v>250703000</v>
      </c>
      <c r="F13" s="392">
        <f t="shared" si="2"/>
        <v>61510000</v>
      </c>
      <c r="G13" s="392">
        <f t="shared" si="2"/>
        <v>188240000</v>
      </c>
      <c r="H13" s="392">
        <f t="shared" si="3"/>
        <v>249750000</v>
      </c>
      <c r="I13" s="394">
        <f t="shared" si="5"/>
        <v>98.502682360477223</v>
      </c>
      <c r="J13" s="394">
        <f t="shared" si="5"/>
        <v>99.990438653337449</v>
      </c>
      <c r="K13" s="395">
        <f t="shared" si="5"/>
        <v>99.619868928572856</v>
      </c>
      <c r="L13" s="391" t="s">
        <v>39</v>
      </c>
      <c r="O13" s="390"/>
      <c r="P13" s="390"/>
      <c r="Q13" s="390"/>
    </row>
    <row r="14" spans="2:17" s="389" customFormat="1" ht="20.100000000000001" customHeight="1">
      <c r="B14" s="391" t="s">
        <v>40</v>
      </c>
      <c r="C14" s="392">
        <f t="shared" si="0"/>
        <v>42231000</v>
      </c>
      <c r="D14" s="392">
        <f t="shared" si="0"/>
        <v>127317000</v>
      </c>
      <c r="E14" s="393">
        <f t="shared" si="1"/>
        <v>169548000</v>
      </c>
      <c r="F14" s="392">
        <f t="shared" si="2"/>
        <v>41640000</v>
      </c>
      <c r="G14" s="392">
        <f t="shared" si="2"/>
        <v>127430000</v>
      </c>
      <c r="H14" s="392">
        <f t="shared" si="3"/>
        <v>169070000</v>
      </c>
      <c r="I14" s="394">
        <f t="shared" si="5"/>
        <v>98.600554095332811</v>
      </c>
      <c r="J14" s="394">
        <f t="shared" si="5"/>
        <v>100.08875484028057</v>
      </c>
      <c r="K14" s="395">
        <f t="shared" si="5"/>
        <v>99.718073937763947</v>
      </c>
      <c r="L14" s="391" t="s">
        <v>40</v>
      </c>
      <c r="O14" s="390"/>
      <c r="P14" s="390"/>
      <c r="Q14" s="390"/>
    </row>
    <row r="15" spans="2:17" s="389" customFormat="1" ht="20.100000000000001" customHeight="1">
      <c r="B15" s="417" t="s">
        <v>259</v>
      </c>
      <c r="C15" s="392">
        <f t="shared" si="0"/>
        <v>25599000</v>
      </c>
      <c r="D15" s="392">
        <f t="shared" si="0"/>
        <v>77175000</v>
      </c>
      <c r="E15" s="393">
        <f t="shared" si="1"/>
        <v>102774000</v>
      </c>
      <c r="F15" s="392">
        <f t="shared" si="2"/>
        <v>25215000</v>
      </c>
      <c r="G15" s="392">
        <f t="shared" si="2"/>
        <v>77167000</v>
      </c>
      <c r="H15" s="392">
        <f t="shared" si="3"/>
        <v>102382000</v>
      </c>
      <c r="I15" s="394">
        <f t="shared" si="5"/>
        <v>98.499941403961088</v>
      </c>
      <c r="J15" s="394">
        <f t="shared" si="5"/>
        <v>99.989633948817627</v>
      </c>
      <c r="K15" s="395">
        <f t="shared" si="5"/>
        <v>99.618580574853567</v>
      </c>
      <c r="L15" s="417" t="s">
        <v>259</v>
      </c>
      <c r="O15" s="390"/>
      <c r="P15" s="390"/>
      <c r="Q15" s="390"/>
    </row>
    <row r="16" spans="2:17" s="389" customFormat="1" ht="20.100000000000001" customHeight="1">
      <c r="B16" s="391" t="s">
        <v>111</v>
      </c>
      <c r="C16" s="392">
        <f t="shared" si="0"/>
        <v>40627000</v>
      </c>
      <c r="D16" s="392">
        <f t="shared" si="0"/>
        <v>122483000</v>
      </c>
      <c r="E16" s="393">
        <f t="shared" si="1"/>
        <v>163110000</v>
      </c>
      <c r="F16" s="392">
        <f t="shared" si="2"/>
        <v>39961000</v>
      </c>
      <c r="G16" s="392">
        <f t="shared" si="2"/>
        <v>122294000</v>
      </c>
      <c r="H16" s="392">
        <f t="shared" si="3"/>
        <v>162255000</v>
      </c>
      <c r="I16" s="394">
        <f t="shared" si="5"/>
        <v>98.360696088807927</v>
      </c>
      <c r="J16" s="394">
        <f t="shared" si="5"/>
        <v>99.845692871663829</v>
      </c>
      <c r="K16" s="395">
        <f t="shared" si="5"/>
        <v>99.475813867941881</v>
      </c>
      <c r="L16" s="391" t="s">
        <v>111</v>
      </c>
      <c r="O16" s="390"/>
      <c r="P16" s="390"/>
      <c r="Q16" s="390"/>
    </row>
    <row r="17" spans="2:17" s="389" customFormat="1" ht="20.100000000000001" customHeight="1">
      <c r="B17" s="391" t="s">
        <v>42</v>
      </c>
      <c r="C17" s="392">
        <f t="shared" si="0"/>
        <v>10142000</v>
      </c>
      <c r="D17" s="392">
        <f t="shared" si="0"/>
        <v>30577000</v>
      </c>
      <c r="E17" s="393">
        <f t="shared" si="1"/>
        <v>40719000</v>
      </c>
      <c r="F17" s="392">
        <f t="shared" si="2"/>
        <v>9977000</v>
      </c>
      <c r="G17" s="392">
        <f t="shared" si="2"/>
        <v>30534000</v>
      </c>
      <c r="H17" s="392">
        <f t="shared" si="3"/>
        <v>40511000</v>
      </c>
      <c r="I17" s="394">
        <f t="shared" si="5"/>
        <v>98.373101952277651</v>
      </c>
      <c r="J17" s="394">
        <f t="shared" si="5"/>
        <v>99.859371422964969</v>
      </c>
      <c r="K17" s="395">
        <f t="shared" si="5"/>
        <v>99.489181954370196</v>
      </c>
      <c r="L17" s="391" t="s">
        <v>42</v>
      </c>
      <c r="O17" s="390"/>
      <c r="P17" s="390"/>
      <c r="Q17" s="390"/>
    </row>
    <row r="18" spans="2:17" s="389" customFormat="1" ht="20.100000000000001" customHeight="1">
      <c r="B18" s="391" t="s">
        <v>43</v>
      </c>
      <c r="C18" s="392">
        <f t="shared" si="0"/>
        <v>15795000</v>
      </c>
      <c r="D18" s="392">
        <f t="shared" si="0"/>
        <v>47617000</v>
      </c>
      <c r="E18" s="393">
        <f t="shared" si="1"/>
        <v>63412000</v>
      </c>
      <c r="F18" s="392">
        <f t="shared" si="2"/>
        <v>15525000</v>
      </c>
      <c r="G18" s="392">
        <f t="shared" si="2"/>
        <v>47515000</v>
      </c>
      <c r="H18" s="392">
        <f t="shared" si="3"/>
        <v>63040000</v>
      </c>
      <c r="I18" s="394">
        <f t="shared" si="5"/>
        <v>98.290598290598282</v>
      </c>
      <c r="J18" s="394">
        <f t="shared" si="5"/>
        <v>99.785790789003926</v>
      </c>
      <c r="K18" s="395">
        <f t="shared" si="5"/>
        <v>99.413360247271811</v>
      </c>
      <c r="L18" s="391" t="s">
        <v>43</v>
      </c>
      <c r="O18" s="390"/>
      <c r="P18" s="390"/>
      <c r="Q18" s="390"/>
    </row>
    <row r="19" spans="2:17" s="389" customFormat="1" ht="20.100000000000001" customHeight="1">
      <c r="B19" s="391" t="s">
        <v>44</v>
      </c>
      <c r="C19" s="392">
        <f t="shared" si="0"/>
        <v>14217000</v>
      </c>
      <c r="D19" s="392">
        <f t="shared" si="0"/>
        <v>42863000</v>
      </c>
      <c r="E19" s="393">
        <f t="shared" si="1"/>
        <v>57080000</v>
      </c>
      <c r="F19" s="392">
        <f t="shared" si="2"/>
        <v>13982000</v>
      </c>
      <c r="G19" s="392">
        <f t="shared" si="2"/>
        <v>42793000</v>
      </c>
      <c r="H19" s="392">
        <f t="shared" si="3"/>
        <v>56775000</v>
      </c>
      <c r="I19" s="394">
        <f t="shared" si="5"/>
        <v>98.347049307167481</v>
      </c>
      <c r="J19" s="394">
        <f t="shared" si="5"/>
        <v>99.836688985838606</v>
      </c>
      <c r="K19" s="395">
        <f t="shared" si="5"/>
        <v>99.465662228451308</v>
      </c>
      <c r="L19" s="391" t="s">
        <v>44</v>
      </c>
      <c r="O19" s="390"/>
      <c r="P19" s="390"/>
      <c r="Q19" s="390"/>
    </row>
    <row r="20" spans="2:17" s="389" customFormat="1" ht="20.100000000000001" customHeight="1">
      <c r="B20" s="391" t="s">
        <v>45</v>
      </c>
      <c r="C20" s="392">
        <f t="shared" si="0"/>
        <v>14365000</v>
      </c>
      <c r="D20" s="392">
        <f t="shared" si="0"/>
        <v>43308000</v>
      </c>
      <c r="E20" s="393">
        <f t="shared" si="1"/>
        <v>57673000</v>
      </c>
      <c r="F20" s="392">
        <f t="shared" si="2"/>
        <v>14203000</v>
      </c>
      <c r="G20" s="392">
        <f t="shared" si="2"/>
        <v>43469000</v>
      </c>
      <c r="H20" s="392">
        <f t="shared" si="3"/>
        <v>57672000</v>
      </c>
      <c r="I20" s="394">
        <f t="shared" si="5"/>
        <v>98.872258962756703</v>
      </c>
      <c r="J20" s="394">
        <f t="shared" si="5"/>
        <v>100.37175579569595</v>
      </c>
      <c r="K20" s="395">
        <f t="shared" si="5"/>
        <v>99.99826608638358</v>
      </c>
      <c r="L20" s="391" t="s">
        <v>45</v>
      </c>
      <c r="O20" s="390"/>
      <c r="P20" s="390"/>
      <c r="Q20" s="390"/>
    </row>
    <row r="21" spans="2:17" s="389" customFormat="1" ht="20.100000000000001" customHeight="1">
      <c r="B21" s="391" t="s">
        <v>46</v>
      </c>
      <c r="C21" s="392">
        <f t="shared" ref="C21:D36" si="6">C66</f>
        <v>6027000</v>
      </c>
      <c r="D21" s="392">
        <f t="shared" si="6"/>
        <v>18173000</v>
      </c>
      <c r="E21" s="393">
        <f t="shared" si="1"/>
        <v>24200000</v>
      </c>
      <c r="F21" s="392">
        <f t="shared" ref="F21:G36" si="7">F66</f>
        <v>5928000</v>
      </c>
      <c r="G21" s="392">
        <f t="shared" si="7"/>
        <v>18143000</v>
      </c>
      <c r="H21" s="392">
        <f t="shared" si="3"/>
        <v>24071000</v>
      </c>
      <c r="I21" s="394">
        <f t="shared" si="5"/>
        <v>98.357391737182681</v>
      </c>
      <c r="J21" s="394">
        <f t="shared" si="5"/>
        <v>99.834919936169044</v>
      </c>
      <c r="K21" s="395">
        <f t="shared" si="5"/>
        <v>99.466942148760324</v>
      </c>
      <c r="L21" s="391" t="s">
        <v>46</v>
      </c>
      <c r="O21" s="390"/>
      <c r="P21" s="390"/>
      <c r="Q21" s="390"/>
    </row>
    <row r="22" spans="2:17" s="389" customFormat="1" ht="20.100000000000001" customHeight="1">
      <c r="B22" s="391" t="s">
        <v>47</v>
      </c>
      <c r="C22" s="392">
        <f t="shared" si="6"/>
        <v>6340000</v>
      </c>
      <c r="D22" s="392">
        <f t="shared" si="6"/>
        <v>19115000</v>
      </c>
      <c r="E22" s="393">
        <f t="shared" si="1"/>
        <v>25455000</v>
      </c>
      <c r="F22" s="392">
        <f t="shared" si="7"/>
        <v>6235000</v>
      </c>
      <c r="G22" s="392">
        <f t="shared" si="7"/>
        <v>19085000</v>
      </c>
      <c r="H22" s="392">
        <f t="shared" si="3"/>
        <v>25320000</v>
      </c>
      <c r="I22" s="394">
        <f t="shared" ref="I22:K37" si="8">I67</f>
        <v>98.343848580441644</v>
      </c>
      <c r="J22" s="394">
        <f t="shared" si="8"/>
        <v>99.843055192257395</v>
      </c>
      <c r="K22" s="395">
        <f t="shared" si="8"/>
        <v>99.469652327637007</v>
      </c>
      <c r="L22" s="391" t="s">
        <v>47</v>
      </c>
      <c r="O22" s="390"/>
      <c r="P22" s="390"/>
      <c r="Q22" s="390"/>
    </row>
    <row r="23" spans="2:17" s="389" customFormat="1" ht="20.100000000000001" customHeight="1">
      <c r="B23" s="391" t="s">
        <v>48</v>
      </c>
      <c r="C23" s="392">
        <f t="shared" si="6"/>
        <v>5280000</v>
      </c>
      <c r="D23" s="392">
        <f t="shared" si="6"/>
        <v>15922000</v>
      </c>
      <c r="E23" s="393">
        <f t="shared" si="1"/>
        <v>21202000</v>
      </c>
      <c r="F23" s="392">
        <f t="shared" si="7"/>
        <v>5198000</v>
      </c>
      <c r="G23" s="392">
        <f t="shared" si="7"/>
        <v>15910000</v>
      </c>
      <c r="H23" s="392">
        <f t="shared" si="3"/>
        <v>21108000</v>
      </c>
      <c r="I23" s="394">
        <f t="shared" si="8"/>
        <v>98.446969696969703</v>
      </c>
      <c r="J23" s="394">
        <f t="shared" si="8"/>
        <v>99.924632583846247</v>
      </c>
      <c r="K23" s="395">
        <f t="shared" si="8"/>
        <v>99.55664559947175</v>
      </c>
      <c r="L23" s="391" t="s">
        <v>48</v>
      </c>
      <c r="O23" s="390"/>
      <c r="P23" s="390"/>
      <c r="Q23" s="390"/>
    </row>
    <row r="24" spans="2:17" s="389" customFormat="1" ht="20.100000000000001" customHeight="1">
      <c r="B24" s="391" t="s">
        <v>49</v>
      </c>
      <c r="C24" s="392">
        <f t="shared" si="6"/>
        <v>23152000</v>
      </c>
      <c r="D24" s="392">
        <f t="shared" si="6"/>
        <v>69802000</v>
      </c>
      <c r="E24" s="393">
        <f t="shared" si="1"/>
        <v>92954000</v>
      </c>
      <c r="F24" s="392">
        <f t="shared" si="7"/>
        <v>22795000</v>
      </c>
      <c r="G24" s="392">
        <f t="shared" si="7"/>
        <v>69759000</v>
      </c>
      <c r="H24" s="392">
        <f t="shared" si="3"/>
        <v>92554000</v>
      </c>
      <c r="I24" s="394">
        <f t="shared" si="8"/>
        <v>98.458016586040088</v>
      </c>
      <c r="J24" s="394">
        <f t="shared" si="8"/>
        <v>99.938397180596553</v>
      </c>
      <c r="K24" s="395">
        <f t="shared" si="8"/>
        <v>99.569679626481914</v>
      </c>
      <c r="L24" s="391" t="s">
        <v>49</v>
      </c>
      <c r="O24" s="390"/>
      <c r="P24" s="390"/>
      <c r="Q24" s="390"/>
    </row>
    <row r="25" spans="2:17" s="389" customFormat="1" ht="20.100000000000001" customHeight="1">
      <c r="B25" s="391" t="s">
        <v>50</v>
      </c>
      <c r="C25" s="392">
        <f t="shared" si="6"/>
        <v>6648000</v>
      </c>
      <c r="D25" s="392">
        <f t="shared" si="6"/>
        <v>19967000</v>
      </c>
      <c r="E25" s="393">
        <f t="shared" si="1"/>
        <v>26615000</v>
      </c>
      <c r="F25" s="392">
        <f t="shared" si="7"/>
        <v>5957000</v>
      </c>
      <c r="G25" s="392">
        <f t="shared" si="7"/>
        <v>18231000</v>
      </c>
      <c r="H25" s="392">
        <f t="shared" si="3"/>
        <v>24188000</v>
      </c>
      <c r="I25" s="394">
        <f t="shared" si="8"/>
        <v>89.605896510228646</v>
      </c>
      <c r="J25" s="394">
        <f t="shared" si="8"/>
        <v>91.305654329643914</v>
      </c>
      <c r="K25" s="395">
        <f t="shared" si="8"/>
        <v>90.881082096562096</v>
      </c>
      <c r="L25" s="391" t="s">
        <v>50</v>
      </c>
      <c r="O25" s="390"/>
      <c r="P25" s="390"/>
      <c r="Q25" s="390"/>
    </row>
    <row r="26" spans="2:17" s="389" customFormat="1" ht="20.100000000000001" customHeight="1">
      <c r="B26" s="391" t="s">
        <v>51</v>
      </c>
      <c r="C26" s="392">
        <f t="shared" si="6"/>
        <v>8258000</v>
      </c>
      <c r="D26" s="392">
        <f t="shared" si="6"/>
        <v>24899000</v>
      </c>
      <c r="E26" s="393">
        <f t="shared" si="1"/>
        <v>33157000</v>
      </c>
      <c r="F26" s="392">
        <f t="shared" si="7"/>
        <v>8123000</v>
      </c>
      <c r="G26" s="392">
        <f t="shared" si="7"/>
        <v>24860000</v>
      </c>
      <c r="H26" s="392">
        <f t="shared" si="3"/>
        <v>32983000</v>
      </c>
      <c r="I26" s="394">
        <f t="shared" si="8"/>
        <v>98.365221603293776</v>
      </c>
      <c r="J26" s="394">
        <f t="shared" si="8"/>
        <v>99.843367203502154</v>
      </c>
      <c r="K26" s="395">
        <f t="shared" si="8"/>
        <v>99.475223934614107</v>
      </c>
      <c r="L26" s="391" t="s">
        <v>51</v>
      </c>
      <c r="O26" s="390"/>
      <c r="P26" s="390"/>
      <c r="Q26" s="390"/>
    </row>
    <row r="27" spans="2:17" s="389" customFormat="1" ht="20.100000000000001" customHeight="1">
      <c r="B27" s="391" t="s">
        <v>52</v>
      </c>
      <c r="C27" s="392">
        <f t="shared" si="6"/>
        <v>5811000</v>
      </c>
      <c r="D27" s="392">
        <f t="shared" si="6"/>
        <v>17521000</v>
      </c>
      <c r="E27" s="393">
        <f t="shared" si="1"/>
        <v>23332000</v>
      </c>
      <c r="F27" s="392">
        <f t="shared" si="7"/>
        <v>5726000</v>
      </c>
      <c r="G27" s="392">
        <f t="shared" si="7"/>
        <v>17526000</v>
      </c>
      <c r="H27" s="392">
        <f t="shared" si="3"/>
        <v>23252000</v>
      </c>
      <c r="I27" s="394">
        <f t="shared" si="8"/>
        <v>98.537256926518666</v>
      </c>
      <c r="J27" s="394">
        <f t="shared" si="8"/>
        <v>100.02853718395069</v>
      </c>
      <c r="K27" s="395">
        <f t="shared" si="8"/>
        <v>99.657123264186524</v>
      </c>
      <c r="L27" s="391" t="s">
        <v>52</v>
      </c>
      <c r="O27" s="390"/>
      <c r="P27" s="390"/>
      <c r="Q27" s="390"/>
    </row>
    <row r="28" spans="2:17" s="389" customFormat="1" ht="20.100000000000001" customHeight="1">
      <c r="B28" s="391" t="s">
        <v>53</v>
      </c>
      <c r="C28" s="392">
        <f t="shared" si="6"/>
        <v>7065000</v>
      </c>
      <c r="D28" s="392">
        <f t="shared" si="6"/>
        <v>21304000</v>
      </c>
      <c r="E28" s="393">
        <f t="shared" si="1"/>
        <v>28369000</v>
      </c>
      <c r="F28" s="392">
        <f t="shared" si="7"/>
        <v>7281000</v>
      </c>
      <c r="G28" s="392">
        <f t="shared" si="7"/>
        <v>22285000</v>
      </c>
      <c r="H28" s="392">
        <f t="shared" si="3"/>
        <v>29566000</v>
      </c>
      <c r="I28" s="394">
        <f t="shared" si="8"/>
        <v>103.05732484076432</v>
      </c>
      <c r="J28" s="394">
        <f t="shared" si="8"/>
        <v>104.60476905745399</v>
      </c>
      <c r="K28" s="395">
        <f t="shared" si="8"/>
        <v>104.21939440939055</v>
      </c>
      <c r="L28" s="391" t="s">
        <v>53</v>
      </c>
      <c r="O28" s="390"/>
      <c r="P28" s="390"/>
      <c r="Q28" s="390"/>
    </row>
    <row r="29" spans="2:17" s="389" customFormat="1" ht="20.100000000000001" customHeight="1">
      <c r="B29" s="391" t="s">
        <v>54</v>
      </c>
      <c r="C29" s="392">
        <f t="shared" si="6"/>
        <v>11582000</v>
      </c>
      <c r="D29" s="392">
        <f t="shared" si="6"/>
        <v>34921000</v>
      </c>
      <c r="E29" s="393">
        <f t="shared" si="1"/>
        <v>46503000</v>
      </c>
      <c r="F29" s="392">
        <f t="shared" si="7"/>
        <v>11440000</v>
      </c>
      <c r="G29" s="392">
        <f t="shared" si="7"/>
        <v>35010000</v>
      </c>
      <c r="H29" s="392">
        <f t="shared" si="3"/>
        <v>46450000</v>
      </c>
      <c r="I29" s="394">
        <f t="shared" si="8"/>
        <v>98.773959592471073</v>
      </c>
      <c r="J29" s="394">
        <f t="shared" si="8"/>
        <v>100.25486097190802</v>
      </c>
      <c r="K29" s="395">
        <f t="shared" si="8"/>
        <v>99.886028858353228</v>
      </c>
      <c r="L29" s="391" t="s">
        <v>54</v>
      </c>
      <c r="O29" s="390"/>
      <c r="P29" s="390"/>
      <c r="Q29" s="390"/>
    </row>
    <row r="30" spans="2:17" s="389" customFormat="1" ht="20.100000000000001" customHeight="1">
      <c r="B30" s="391" t="s">
        <v>55</v>
      </c>
      <c r="C30" s="392">
        <f t="shared" si="6"/>
        <v>12770000</v>
      </c>
      <c r="D30" s="392">
        <f t="shared" si="6"/>
        <v>38502000</v>
      </c>
      <c r="E30" s="393">
        <f t="shared" si="1"/>
        <v>51272000</v>
      </c>
      <c r="F30" s="392">
        <f t="shared" si="7"/>
        <v>12555000</v>
      </c>
      <c r="G30" s="392">
        <f t="shared" si="7"/>
        <v>38424000</v>
      </c>
      <c r="H30" s="392">
        <f t="shared" si="3"/>
        <v>50979000</v>
      </c>
      <c r="I30" s="394">
        <f t="shared" si="8"/>
        <v>98.316366483946751</v>
      </c>
      <c r="J30" s="394">
        <f t="shared" si="8"/>
        <v>99.797413121396289</v>
      </c>
      <c r="K30" s="395">
        <f t="shared" si="8"/>
        <v>99.428537993446724</v>
      </c>
      <c r="L30" s="391" t="s">
        <v>55</v>
      </c>
      <c r="O30" s="390"/>
      <c r="P30" s="390"/>
      <c r="Q30" s="390"/>
    </row>
    <row r="31" spans="2:17" s="389" customFormat="1" ht="20.100000000000001" customHeight="1">
      <c r="B31" s="391" t="s">
        <v>56</v>
      </c>
      <c r="C31" s="392">
        <f t="shared" si="6"/>
        <v>21423000</v>
      </c>
      <c r="D31" s="392">
        <f t="shared" si="6"/>
        <v>64585000</v>
      </c>
      <c r="E31" s="393">
        <f t="shared" si="1"/>
        <v>86008000</v>
      </c>
      <c r="F31" s="392">
        <f t="shared" si="7"/>
        <v>21203000</v>
      </c>
      <c r="G31" s="392">
        <f t="shared" si="7"/>
        <v>64890000</v>
      </c>
      <c r="H31" s="392">
        <f t="shared" si="3"/>
        <v>86093000</v>
      </c>
      <c r="I31" s="394">
        <f t="shared" si="8"/>
        <v>98.973066330579286</v>
      </c>
      <c r="J31" s="394">
        <f t="shared" si="8"/>
        <v>100.47224587752575</v>
      </c>
      <c r="K31" s="395">
        <f t="shared" si="8"/>
        <v>100.09882801599852</v>
      </c>
      <c r="L31" s="391" t="s">
        <v>56</v>
      </c>
      <c r="O31" s="390"/>
      <c r="P31" s="390"/>
      <c r="Q31" s="390"/>
    </row>
    <row r="32" spans="2:17" s="389" customFormat="1" ht="20.100000000000001" customHeight="1">
      <c r="B32" s="391" t="s">
        <v>57</v>
      </c>
      <c r="C32" s="392">
        <f t="shared" si="6"/>
        <v>10473000</v>
      </c>
      <c r="D32" s="392">
        <f t="shared" si="6"/>
        <v>31575000</v>
      </c>
      <c r="E32" s="393">
        <f t="shared" si="1"/>
        <v>42048000</v>
      </c>
      <c r="F32" s="392">
        <f t="shared" si="7"/>
        <v>10427000</v>
      </c>
      <c r="G32" s="392">
        <f t="shared" si="7"/>
        <v>31912000</v>
      </c>
      <c r="H32" s="392">
        <f t="shared" si="3"/>
        <v>42339000</v>
      </c>
      <c r="I32" s="394">
        <f t="shared" si="8"/>
        <v>99.560775327031408</v>
      </c>
      <c r="J32" s="394">
        <f t="shared" si="8"/>
        <v>101.06730007917658</v>
      </c>
      <c r="K32" s="395">
        <f t="shared" si="8"/>
        <v>100.69206621004567</v>
      </c>
      <c r="L32" s="391" t="s">
        <v>57</v>
      </c>
      <c r="O32" s="390"/>
      <c r="P32" s="390"/>
      <c r="Q32" s="390"/>
    </row>
    <row r="33" spans="2:17" s="389" customFormat="1" ht="20.100000000000001" customHeight="1">
      <c r="B33" s="391" t="s">
        <v>58</v>
      </c>
      <c r="C33" s="392">
        <f t="shared" si="6"/>
        <v>10419000</v>
      </c>
      <c r="D33" s="392">
        <f t="shared" si="6"/>
        <v>31411000</v>
      </c>
      <c r="E33" s="393">
        <f t="shared" si="1"/>
        <v>41830000</v>
      </c>
      <c r="F33" s="392">
        <f t="shared" si="7"/>
        <v>10249000</v>
      </c>
      <c r="G33" s="392">
        <f t="shared" si="7"/>
        <v>31368000</v>
      </c>
      <c r="H33" s="392">
        <f t="shared" si="3"/>
        <v>41617000</v>
      </c>
      <c r="I33" s="394">
        <f t="shared" si="8"/>
        <v>98.368365486131097</v>
      </c>
      <c r="J33" s="394">
        <f t="shared" si="8"/>
        <v>99.863105281589242</v>
      </c>
      <c r="K33" s="395">
        <f t="shared" si="8"/>
        <v>99.490796079368877</v>
      </c>
      <c r="L33" s="391" t="s">
        <v>58</v>
      </c>
      <c r="O33" s="390"/>
      <c r="P33" s="390"/>
      <c r="Q33" s="390"/>
    </row>
    <row r="34" spans="2:17" s="389" customFormat="1" ht="20.100000000000001" customHeight="1">
      <c r="B34" s="391" t="s">
        <v>59</v>
      </c>
      <c r="C34" s="392">
        <f t="shared" si="6"/>
        <v>15154000</v>
      </c>
      <c r="D34" s="392">
        <f t="shared" si="6"/>
        <v>45685000</v>
      </c>
      <c r="E34" s="393">
        <f t="shared" si="1"/>
        <v>60839000</v>
      </c>
      <c r="F34" s="392">
        <f t="shared" si="7"/>
        <v>14903000</v>
      </c>
      <c r="G34" s="392">
        <f t="shared" si="7"/>
        <v>45610000</v>
      </c>
      <c r="H34" s="392">
        <f t="shared" si="3"/>
        <v>60513000</v>
      </c>
      <c r="I34" s="394">
        <f t="shared" si="8"/>
        <v>98.343671637851386</v>
      </c>
      <c r="J34" s="394">
        <f t="shared" si="8"/>
        <v>99.835832330086461</v>
      </c>
      <c r="K34" s="395">
        <f t="shared" si="8"/>
        <v>99.464159502950409</v>
      </c>
      <c r="L34" s="391" t="s">
        <v>59</v>
      </c>
      <c r="O34" s="390"/>
      <c r="P34" s="390"/>
      <c r="Q34" s="390"/>
    </row>
    <row r="35" spans="2:17" s="389" customFormat="1" ht="20.100000000000001" customHeight="1">
      <c r="B35" s="391" t="s">
        <v>60</v>
      </c>
      <c r="C35" s="392">
        <f t="shared" si="6"/>
        <v>9017000</v>
      </c>
      <c r="D35" s="392">
        <f t="shared" si="6"/>
        <v>27186000</v>
      </c>
      <c r="E35" s="393">
        <f t="shared" si="1"/>
        <v>36203000</v>
      </c>
      <c r="F35" s="392">
        <f t="shared" si="7"/>
        <v>8870000</v>
      </c>
      <c r="G35" s="392">
        <f t="shared" si="7"/>
        <v>27145000</v>
      </c>
      <c r="H35" s="392">
        <f t="shared" si="3"/>
        <v>36015000</v>
      </c>
      <c r="I35" s="394">
        <f t="shared" si="8"/>
        <v>98.369746035266715</v>
      </c>
      <c r="J35" s="394">
        <f t="shared" si="8"/>
        <v>99.849187081586109</v>
      </c>
      <c r="K35" s="395">
        <f t="shared" si="8"/>
        <v>99.48070601883822</v>
      </c>
      <c r="L35" s="391" t="s">
        <v>60</v>
      </c>
      <c r="O35" s="390"/>
      <c r="P35" s="390"/>
      <c r="Q35" s="390"/>
    </row>
    <row r="36" spans="2:17" s="389" customFormat="1" ht="20.100000000000001" customHeight="1">
      <c r="B36" s="391" t="s">
        <v>61</v>
      </c>
      <c r="C36" s="392">
        <f t="shared" si="6"/>
        <v>3072000</v>
      </c>
      <c r="D36" s="392">
        <f t="shared" si="6"/>
        <v>9267000</v>
      </c>
      <c r="E36" s="393">
        <f t="shared" si="1"/>
        <v>12339000</v>
      </c>
      <c r="F36" s="392">
        <f t="shared" si="7"/>
        <v>3023000</v>
      </c>
      <c r="G36" s="392">
        <f t="shared" si="7"/>
        <v>9255000</v>
      </c>
      <c r="H36" s="392">
        <f t="shared" si="3"/>
        <v>12278000</v>
      </c>
      <c r="I36" s="394">
        <f t="shared" si="8"/>
        <v>98.404947916666657</v>
      </c>
      <c r="J36" s="394">
        <f t="shared" si="8"/>
        <v>99.870508255098727</v>
      </c>
      <c r="K36" s="395">
        <f t="shared" si="8"/>
        <v>99.505632547208052</v>
      </c>
      <c r="L36" s="391" t="s">
        <v>61</v>
      </c>
      <c r="O36" s="390"/>
      <c r="P36" s="390"/>
      <c r="Q36" s="390"/>
    </row>
    <row r="37" spans="2:17" s="389" customFormat="1" ht="20.100000000000001" customHeight="1">
      <c r="B37" s="391" t="s">
        <v>62</v>
      </c>
      <c r="C37" s="392">
        <f t="shared" ref="C37:D46" si="9">C82</f>
        <v>3172000</v>
      </c>
      <c r="D37" s="392">
        <f t="shared" si="9"/>
        <v>9562000</v>
      </c>
      <c r="E37" s="393">
        <f t="shared" si="1"/>
        <v>12734000</v>
      </c>
      <c r="F37" s="392">
        <f t="shared" ref="F37:G46" si="10">F82</f>
        <v>3119000</v>
      </c>
      <c r="G37" s="392">
        <f t="shared" si="10"/>
        <v>9549000</v>
      </c>
      <c r="H37" s="392">
        <f t="shared" si="3"/>
        <v>12668000</v>
      </c>
      <c r="I37" s="394">
        <f t="shared" si="8"/>
        <v>98.329129886506934</v>
      </c>
      <c r="J37" s="394">
        <f t="shared" si="8"/>
        <v>99.864045178832882</v>
      </c>
      <c r="K37" s="395">
        <f t="shared" si="8"/>
        <v>99.481702528663419</v>
      </c>
      <c r="L37" s="391" t="s">
        <v>62</v>
      </c>
      <c r="O37" s="390"/>
      <c r="P37" s="390"/>
      <c r="Q37" s="390"/>
    </row>
    <row r="38" spans="2:17" s="389" customFormat="1" ht="20.100000000000001" customHeight="1">
      <c r="B38" s="391" t="s">
        <v>63</v>
      </c>
      <c r="C38" s="392">
        <f t="shared" si="9"/>
        <v>2586000</v>
      </c>
      <c r="D38" s="392">
        <f t="shared" si="9"/>
        <v>7797000</v>
      </c>
      <c r="E38" s="393">
        <f t="shared" si="1"/>
        <v>10383000</v>
      </c>
      <c r="F38" s="392">
        <f t="shared" si="10"/>
        <v>2544000</v>
      </c>
      <c r="G38" s="392">
        <f t="shared" si="10"/>
        <v>7786000</v>
      </c>
      <c r="H38" s="392">
        <f t="shared" si="3"/>
        <v>10330000</v>
      </c>
      <c r="I38" s="394">
        <f t="shared" ref="I38:K45" si="11">I83</f>
        <v>98.375870069605568</v>
      </c>
      <c r="J38" s="394">
        <f t="shared" si="11"/>
        <v>99.858920097473387</v>
      </c>
      <c r="K38" s="395">
        <f t="shared" si="11"/>
        <v>99.489550226331502</v>
      </c>
      <c r="L38" s="391" t="s">
        <v>63</v>
      </c>
      <c r="O38" s="390"/>
      <c r="P38" s="390"/>
      <c r="Q38" s="390"/>
    </row>
    <row r="39" spans="2:17" s="389" customFormat="1" ht="20.100000000000001" customHeight="1">
      <c r="B39" s="391" t="s">
        <v>64</v>
      </c>
      <c r="C39" s="392">
        <f t="shared" si="9"/>
        <v>10394000</v>
      </c>
      <c r="D39" s="392">
        <f>D84</f>
        <v>32052000</v>
      </c>
      <c r="E39" s="393">
        <f t="shared" si="1"/>
        <v>42446000</v>
      </c>
      <c r="F39" s="392">
        <f t="shared" si="10"/>
        <v>11323000</v>
      </c>
      <c r="G39" s="392">
        <f t="shared" si="10"/>
        <v>34656000</v>
      </c>
      <c r="H39" s="392">
        <f t="shared" si="3"/>
        <v>45979000</v>
      </c>
      <c r="I39" s="394">
        <f t="shared" si="11"/>
        <v>108.93784875889936</v>
      </c>
      <c r="J39" s="394">
        <f t="shared" si="11"/>
        <v>108.12429801572445</v>
      </c>
      <c r="K39" s="395">
        <f t="shared" si="11"/>
        <v>108.32351693916978</v>
      </c>
      <c r="L39" s="391" t="s">
        <v>64</v>
      </c>
      <c r="O39" s="390"/>
      <c r="P39" s="390"/>
      <c r="Q39" s="390"/>
    </row>
    <row r="40" spans="2:17" s="389" customFormat="1" ht="20.100000000000001" customHeight="1">
      <c r="B40" s="391" t="s">
        <v>65</v>
      </c>
      <c r="C40" s="392">
        <f t="shared" si="9"/>
        <v>3395000</v>
      </c>
      <c r="D40" s="392">
        <f t="shared" si="9"/>
        <v>10237000</v>
      </c>
      <c r="E40" s="393">
        <f t="shared" si="1"/>
        <v>13632000</v>
      </c>
      <c r="F40" s="392">
        <f t="shared" si="10"/>
        <v>3032000</v>
      </c>
      <c r="G40" s="392">
        <f t="shared" si="10"/>
        <v>9283000</v>
      </c>
      <c r="H40" s="392">
        <f t="shared" si="3"/>
        <v>12315000</v>
      </c>
      <c r="I40" s="394">
        <f t="shared" si="11"/>
        <v>89.3078055964654</v>
      </c>
      <c r="J40" s="394">
        <f t="shared" si="11"/>
        <v>90.68086353423854</v>
      </c>
      <c r="K40" s="395">
        <f t="shared" si="11"/>
        <v>90.338908450704224</v>
      </c>
      <c r="L40" s="391" t="s">
        <v>65</v>
      </c>
      <c r="O40" s="390"/>
      <c r="P40" s="390"/>
      <c r="Q40" s="390"/>
    </row>
    <row r="41" spans="2:17" s="389" customFormat="1" ht="20.100000000000001" customHeight="1">
      <c r="B41" s="391" t="s">
        <v>66</v>
      </c>
      <c r="C41" s="392">
        <f t="shared" si="9"/>
        <v>2913000</v>
      </c>
      <c r="D41" s="392">
        <f t="shared" si="9"/>
        <v>8783000</v>
      </c>
      <c r="E41" s="393">
        <f t="shared" si="1"/>
        <v>11696000</v>
      </c>
      <c r="F41" s="392">
        <f t="shared" si="10"/>
        <v>2865000</v>
      </c>
      <c r="G41" s="392">
        <f t="shared" si="10"/>
        <v>8769000</v>
      </c>
      <c r="H41" s="392">
        <f t="shared" si="3"/>
        <v>11634000</v>
      </c>
      <c r="I41" s="394">
        <f t="shared" si="11"/>
        <v>98.352214212152418</v>
      </c>
      <c r="J41" s="394">
        <f t="shared" si="11"/>
        <v>99.840601161334391</v>
      </c>
      <c r="K41" s="395">
        <f t="shared" si="11"/>
        <v>99.46990424076607</v>
      </c>
      <c r="L41" s="391" t="s">
        <v>66</v>
      </c>
      <c r="O41" s="390"/>
      <c r="P41" s="390"/>
      <c r="Q41" s="390"/>
    </row>
    <row r="42" spans="2:17" s="389" customFormat="1" ht="20.100000000000001" customHeight="1">
      <c r="B42" s="391" t="s">
        <v>67</v>
      </c>
      <c r="C42" s="392">
        <f t="shared" si="9"/>
        <v>4965000</v>
      </c>
      <c r="D42" s="392">
        <f t="shared" si="9"/>
        <v>14972000</v>
      </c>
      <c r="E42" s="393">
        <f t="shared" si="1"/>
        <v>19937000</v>
      </c>
      <c r="F42" s="392">
        <f t="shared" si="10"/>
        <v>4883000</v>
      </c>
      <c r="G42" s="392">
        <f t="shared" si="10"/>
        <v>14948000</v>
      </c>
      <c r="H42" s="392">
        <f t="shared" si="3"/>
        <v>19831000</v>
      </c>
      <c r="I42" s="394">
        <f t="shared" si="11"/>
        <v>98.348439073514598</v>
      </c>
      <c r="J42" s="394">
        <f t="shared" si="11"/>
        <v>99.839700774779601</v>
      </c>
      <c r="K42" s="395">
        <f t="shared" si="11"/>
        <v>99.468325224457047</v>
      </c>
      <c r="L42" s="391" t="s">
        <v>67</v>
      </c>
      <c r="O42" s="390"/>
      <c r="P42" s="390"/>
      <c r="Q42" s="390"/>
    </row>
    <row r="43" spans="2:17" s="389" customFormat="1" ht="20.100000000000001" customHeight="1" thickBot="1">
      <c r="B43" s="396" t="s">
        <v>68</v>
      </c>
      <c r="C43" s="397">
        <f t="shared" si="9"/>
        <v>5007000</v>
      </c>
      <c r="D43" s="397">
        <f t="shared" si="9"/>
        <v>15097000</v>
      </c>
      <c r="E43" s="398">
        <f t="shared" si="1"/>
        <v>20104000</v>
      </c>
      <c r="F43" s="397">
        <f t="shared" si="10"/>
        <v>4925000</v>
      </c>
      <c r="G43" s="397">
        <f t="shared" si="10"/>
        <v>15073000</v>
      </c>
      <c r="H43" s="397">
        <f t="shared" si="3"/>
        <v>19998000</v>
      </c>
      <c r="I43" s="399">
        <f t="shared" si="11"/>
        <v>98.362292790093861</v>
      </c>
      <c r="J43" s="399">
        <f t="shared" si="11"/>
        <v>99.841028018811684</v>
      </c>
      <c r="K43" s="400">
        <f t="shared" si="11"/>
        <v>99.472741742936734</v>
      </c>
      <c r="L43" s="396" t="s">
        <v>68</v>
      </c>
      <c r="O43" s="390"/>
      <c r="P43" s="390"/>
      <c r="Q43" s="390"/>
    </row>
    <row r="44" spans="2:17" s="389" customFormat="1" ht="20.100000000000001" customHeight="1" thickBot="1">
      <c r="B44" s="401" t="s">
        <v>112</v>
      </c>
      <c r="C44" s="402">
        <f t="shared" si="9"/>
        <v>635049000</v>
      </c>
      <c r="D44" s="402">
        <f t="shared" si="9"/>
        <v>1914535000</v>
      </c>
      <c r="E44" s="403">
        <f t="shared" si="1"/>
        <v>2549584000</v>
      </c>
      <c r="F44" s="402">
        <f t="shared" si="10"/>
        <v>626031000</v>
      </c>
      <c r="G44" s="402">
        <f t="shared" si="10"/>
        <v>1915854000</v>
      </c>
      <c r="H44" s="403">
        <f t="shared" si="3"/>
        <v>2541885000</v>
      </c>
      <c r="I44" s="404">
        <f t="shared" si="11"/>
        <v>98.579952098184549</v>
      </c>
      <c r="J44" s="404">
        <f t="shared" si="11"/>
        <v>100.06889401342885</v>
      </c>
      <c r="K44" s="405">
        <f t="shared" si="11"/>
        <v>99.698029168680065</v>
      </c>
      <c r="L44" s="401" t="s">
        <v>112</v>
      </c>
      <c r="O44" s="390"/>
      <c r="P44" s="390"/>
      <c r="Q44" s="390"/>
    </row>
    <row r="45" spans="2:17" s="389" customFormat="1" ht="20.100000000000001" customHeight="1" thickBot="1">
      <c r="B45" s="406" t="s">
        <v>113</v>
      </c>
      <c r="C45" s="402">
        <f t="shared" si="9"/>
        <v>249442000</v>
      </c>
      <c r="D45" s="402">
        <f t="shared" si="9"/>
        <v>752700000</v>
      </c>
      <c r="E45" s="403">
        <f t="shared" si="1"/>
        <v>1002142000</v>
      </c>
      <c r="F45" s="402">
        <f t="shared" si="10"/>
        <v>246291000</v>
      </c>
      <c r="G45" s="402">
        <f t="shared" si="10"/>
        <v>753788000</v>
      </c>
      <c r="H45" s="403">
        <f t="shared" si="3"/>
        <v>1000079000</v>
      </c>
      <c r="I45" s="404">
        <f t="shared" si="11"/>
        <v>98.736780494062742</v>
      </c>
      <c r="J45" s="404">
        <f t="shared" si="11"/>
        <v>100.14454629998673</v>
      </c>
      <c r="K45" s="405">
        <f t="shared" si="11"/>
        <v>99.794140950084923</v>
      </c>
      <c r="L45" s="406" t="s">
        <v>113</v>
      </c>
      <c r="O45" s="390"/>
      <c r="P45" s="390"/>
      <c r="Q45" s="390"/>
    </row>
    <row r="46" spans="2:17" s="389" customFormat="1" ht="20.100000000000001" customHeight="1" thickBot="1">
      <c r="B46" s="406" t="s">
        <v>114</v>
      </c>
      <c r="C46" s="402">
        <f t="shared" si="9"/>
        <v>884491000</v>
      </c>
      <c r="D46" s="402">
        <f t="shared" si="9"/>
        <v>2667235000</v>
      </c>
      <c r="E46" s="403">
        <f t="shared" si="1"/>
        <v>3551726000</v>
      </c>
      <c r="F46" s="402">
        <f t="shared" si="10"/>
        <v>872322000</v>
      </c>
      <c r="G46" s="402">
        <f t="shared" si="10"/>
        <v>2669642000</v>
      </c>
      <c r="H46" s="403">
        <f t="shared" si="3"/>
        <v>3541964000</v>
      </c>
      <c r="I46" s="404">
        <f>I91</f>
        <v>98.624180460852628</v>
      </c>
      <c r="J46" s="404">
        <f>J91</f>
        <v>100.09024326690374</v>
      </c>
      <c r="K46" s="405">
        <f>K91</f>
        <v>99.725147716912844</v>
      </c>
      <c r="L46" s="406" t="s">
        <v>114</v>
      </c>
      <c r="O46" s="390"/>
      <c r="P46" s="390"/>
      <c r="Q46" s="390"/>
    </row>
    <row r="47" spans="2:17" ht="13.8" hidden="1" thickBot="1">
      <c r="L47" s="408"/>
      <c r="O47" s="379"/>
    </row>
    <row r="48" spans="2:17" ht="13.5" hidden="1" customHeight="1" thickBot="1">
      <c r="B48" s="409"/>
      <c r="C48" s="450" t="s">
        <v>248</v>
      </c>
      <c r="D48" s="450"/>
      <c r="E48" s="450"/>
      <c r="F48" s="450" t="s">
        <v>249</v>
      </c>
      <c r="G48" s="450"/>
      <c r="H48" s="450"/>
      <c r="I48" s="454" t="s">
        <v>250</v>
      </c>
      <c r="J48" s="454"/>
      <c r="K48" s="457"/>
      <c r="L48" s="408"/>
      <c r="O48" s="379"/>
    </row>
    <row r="49" spans="2:15" s="407" customFormat="1" ht="36.6" hidden="1" thickBot="1">
      <c r="B49" s="409"/>
      <c r="C49" s="410" t="s">
        <v>254</v>
      </c>
      <c r="D49" s="410" t="s">
        <v>255</v>
      </c>
      <c r="E49" s="411" t="s">
        <v>253</v>
      </c>
      <c r="F49" s="410" t="s">
        <v>254</v>
      </c>
      <c r="G49" s="410" t="s">
        <v>255</v>
      </c>
      <c r="H49" s="411" t="s">
        <v>253</v>
      </c>
      <c r="I49" s="412" t="s">
        <v>251</v>
      </c>
      <c r="J49" s="381" t="s">
        <v>252</v>
      </c>
      <c r="K49" s="382" t="s">
        <v>253</v>
      </c>
      <c r="M49" s="379"/>
      <c r="N49" s="379"/>
      <c r="O49" s="379"/>
    </row>
    <row r="50" spans="2:15" s="407" customFormat="1" ht="13.8" hidden="1" thickBot="1">
      <c r="B50" s="409"/>
      <c r="C50" s="413">
        <f>C95*1000</f>
        <v>193715000</v>
      </c>
      <c r="D50" s="413">
        <f>D95*1000</f>
        <v>583999000</v>
      </c>
      <c r="E50" s="413">
        <f t="shared" ref="E50:E91" si="12">SUM(C50:D50)</f>
        <v>777714000</v>
      </c>
      <c r="F50" s="413">
        <f>F95*1000</f>
        <v>190896000</v>
      </c>
      <c r="G50" s="413">
        <f>G95*1000</f>
        <v>584196000</v>
      </c>
      <c r="H50" s="413">
        <f t="shared" ref="H50:H91" si="13">SUM(F50:G50)</f>
        <v>775092000</v>
      </c>
      <c r="I50" s="414">
        <f t="shared" ref="I50:K91" si="14">F50/C50*100</f>
        <v>98.544769377694024</v>
      </c>
      <c r="J50" s="415">
        <f t="shared" si="14"/>
        <v>100.0337329344742</v>
      </c>
      <c r="K50" s="415">
        <f t="shared" si="14"/>
        <v>99.662858068647338</v>
      </c>
      <c r="M50" s="379"/>
      <c r="N50" s="379"/>
      <c r="O50" s="379"/>
    </row>
    <row r="51" spans="2:15" s="407" customFormat="1" ht="13.8" hidden="1" thickBot="1">
      <c r="B51" s="409"/>
      <c r="C51" s="413">
        <f t="shared" ref="C51:D66" si="15">C96*1000</f>
        <v>26424000</v>
      </c>
      <c r="D51" s="413">
        <f t="shared" si="15"/>
        <v>79661000</v>
      </c>
      <c r="E51" s="413">
        <f t="shared" si="12"/>
        <v>106085000</v>
      </c>
      <c r="F51" s="413">
        <f t="shared" ref="F51:G66" si="16">F96*1000</f>
        <v>26207000</v>
      </c>
      <c r="G51" s="413">
        <f t="shared" si="16"/>
        <v>80204000</v>
      </c>
      <c r="H51" s="413">
        <f t="shared" si="13"/>
        <v>106411000</v>
      </c>
      <c r="I51" s="414">
        <f t="shared" si="14"/>
        <v>99.178776869512561</v>
      </c>
      <c r="J51" s="415">
        <f t="shared" si="14"/>
        <v>100.68163844290179</v>
      </c>
      <c r="K51" s="415">
        <f t="shared" si="14"/>
        <v>100.30730074939906</v>
      </c>
      <c r="M51" s="379"/>
      <c r="N51" s="379"/>
      <c r="O51" s="379"/>
    </row>
    <row r="52" spans="2:15" s="407" customFormat="1" ht="13.8" hidden="1" thickBot="1">
      <c r="C52" s="413">
        <f t="shared" si="15"/>
        <v>44400000</v>
      </c>
      <c r="D52" s="413">
        <f t="shared" si="15"/>
        <v>133856000</v>
      </c>
      <c r="E52" s="413">
        <f t="shared" si="12"/>
        <v>178256000</v>
      </c>
      <c r="F52" s="413">
        <f t="shared" si="16"/>
        <v>43902000</v>
      </c>
      <c r="G52" s="413">
        <f t="shared" si="16"/>
        <v>134352000</v>
      </c>
      <c r="H52" s="413">
        <f t="shared" si="13"/>
        <v>178254000</v>
      </c>
      <c r="I52" s="414">
        <f t="shared" si="14"/>
        <v>98.878378378378372</v>
      </c>
      <c r="J52" s="415">
        <f t="shared" si="14"/>
        <v>100.37054745398039</v>
      </c>
      <c r="K52" s="415">
        <f t="shared" si="14"/>
        <v>99.998878018131236</v>
      </c>
      <c r="M52" s="379"/>
      <c r="N52" s="379"/>
      <c r="O52" s="379"/>
    </row>
    <row r="53" spans="2:15" s="407" customFormat="1" ht="13.8" hidden="1" thickBot="1">
      <c r="C53" s="413">
        <f t="shared" si="15"/>
        <v>38387000</v>
      </c>
      <c r="D53" s="413">
        <f t="shared" si="15"/>
        <v>115739000</v>
      </c>
      <c r="E53" s="413">
        <f t="shared" si="12"/>
        <v>154126000</v>
      </c>
      <c r="F53" s="413">
        <f t="shared" si="16"/>
        <v>37833000</v>
      </c>
      <c r="G53" s="413">
        <f t="shared" si="16"/>
        <v>115782000</v>
      </c>
      <c r="H53" s="413">
        <f t="shared" si="13"/>
        <v>153615000</v>
      </c>
      <c r="I53" s="414">
        <f t="shared" si="14"/>
        <v>98.55680308437752</v>
      </c>
      <c r="J53" s="415">
        <f t="shared" si="14"/>
        <v>100.03715255877448</v>
      </c>
      <c r="K53" s="415">
        <f t="shared" si="14"/>
        <v>99.66845308384049</v>
      </c>
      <c r="M53" s="379"/>
      <c r="N53" s="379"/>
      <c r="O53" s="379"/>
    </row>
    <row r="54" spans="2:15" s="407" customFormat="1" ht="13.8" hidden="1" thickBot="1">
      <c r="C54" s="413">
        <f t="shared" si="15"/>
        <v>62971000</v>
      </c>
      <c r="D54" s="413">
        <f t="shared" si="15"/>
        <v>189842000</v>
      </c>
      <c r="E54" s="413">
        <f t="shared" si="12"/>
        <v>252813000</v>
      </c>
      <c r="F54" s="413">
        <f t="shared" si="16"/>
        <v>62088000</v>
      </c>
      <c r="G54" s="413">
        <f t="shared" si="16"/>
        <v>190010000</v>
      </c>
      <c r="H54" s="413">
        <f t="shared" si="13"/>
        <v>252098000</v>
      </c>
      <c r="I54" s="414">
        <f t="shared" si="14"/>
        <v>98.597767226183493</v>
      </c>
      <c r="J54" s="415">
        <f t="shared" si="14"/>
        <v>100.08849464291359</v>
      </c>
      <c r="K54" s="415">
        <f t="shared" si="14"/>
        <v>99.717182265152502</v>
      </c>
      <c r="M54" s="379"/>
      <c r="N54" s="379"/>
      <c r="O54" s="379"/>
    </row>
    <row r="55" spans="2:15" s="407" customFormat="1" ht="13.8" hidden="1" thickBot="1">
      <c r="C55" s="413">
        <f t="shared" si="15"/>
        <v>37013000</v>
      </c>
      <c r="D55" s="413">
        <f t="shared" si="15"/>
        <v>111585000</v>
      </c>
      <c r="E55" s="413">
        <f t="shared" si="12"/>
        <v>148598000</v>
      </c>
      <c r="F55" s="413">
        <f t="shared" si="16"/>
        <v>36546000</v>
      </c>
      <c r="G55" s="413">
        <f t="shared" si="16"/>
        <v>111843000</v>
      </c>
      <c r="H55" s="413">
        <f t="shared" si="13"/>
        <v>148389000</v>
      </c>
      <c r="I55" s="414">
        <f t="shared" si="14"/>
        <v>98.738281144462761</v>
      </c>
      <c r="J55" s="415">
        <f t="shared" si="14"/>
        <v>100.23121387283238</v>
      </c>
      <c r="K55" s="415">
        <f t="shared" si="14"/>
        <v>99.859352077416915</v>
      </c>
      <c r="M55" s="379"/>
      <c r="N55" s="379"/>
      <c r="O55" s="379"/>
    </row>
    <row r="56" spans="2:15" s="407" customFormat="1" ht="13.8" hidden="1" thickBot="1">
      <c r="C56" s="413">
        <f t="shared" si="15"/>
        <v>38863000</v>
      </c>
      <c r="D56" s="413">
        <f t="shared" si="15"/>
        <v>117166000</v>
      </c>
      <c r="E56" s="413">
        <f t="shared" si="12"/>
        <v>156029000</v>
      </c>
      <c r="F56" s="413">
        <f t="shared" si="16"/>
        <v>38225000</v>
      </c>
      <c r="G56" s="413">
        <f t="shared" si="16"/>
        <v>116981000</v>
      </c>
      <c r="H56" s="413">
        <f t="shared" si="13"/>
        <v>155206000</v>
      </c>
      <c r="I56" s="414">
        <f t="shared" si="14"/>
        <v>98.35833569204641</v>
      </c>
      <c r="J56" s="415">
        <f t="shared" si="14"/>
        <v>99.842104364747456</v>
      </c>
      <c r="K56" s="415">
        <f t="shared" si="14"/>
        <v>99.472533952021735</v>
      </c>
      <c r="M56" s="379"/>
      <c r="N56" s="379"/>
      <c r="O56" s="379"/>
    </row>
    <row r="57" spans="2:15" s="407" customFormat="1" ht="13.8" hidden="1" thickBot="1">
      <c r="C57" s="413">
        <f t="shared" si="15"/>
        <v>22374000</v>
      </c>
      <c r="D57" s="413">
        <f t="shared" si="15"/>
        <v>67454000</v>
      </c>
      <c r="E57" s="413">
        <f t="shared" si="12"/>
        <v>89828000</v>
      </c>
      <c r="F57" s="413">
        <f t="shared" si="16"/>
        <v>22008000</v>
      </c>
      <c r="G57" s="413">
        <f t="shared" si="16"/>
        <v>67355000</v>
      </c>
      <c r="H57" s="413">
        <f t="shared" si="13"/>
        <v>89363000</v>
      </c>
      <c r="I57" s="414">
        <f t="shared" si="14"/>
        <v>98.364172700455882</v>
      </c>
      <c r="J57" s="415">
        <f t="shared" si="14"/>
        <v>99.853233314555098</v>
      </c>
      <c r="K57" s="415">
        <f t="shared" si="14"/>
        <v>99.482344035267403</v>
      </c>
      <c r="M57" s="379"/>
      <c r="N57" s="379"/>
      <c r="O57" s="379"/>
    </row>
    <row r="58" spans="2:15" s="407" customFormat="1" ht="13.8" hidden="1" thickBot="1">
      <c r="C58" s="413">
        <f t="shared" si="15"/>
        <v>62445000</v>
      </c>
      <c r="D58" s="413">
        <f t="shared" si="15"/>
        <v>188258000</v>
      </c>
      <c r="E58" s="413">
        <f t="shared" si="12"/>
        <v>250703000</v>
      </c>
      <c r="F58" s="413">
        <f t="shared" si="16"/>
        <v>61510000</v>
      </c>
      <c r="G58" s="413">
        <f t="shared" si="16"/>
        <v>188240000</v>
      </c>
      <c r="H58" s="413">
        <f t="shared" si="13"/>
        <v>249750000</v>
      </c>
      <c r="I58" s="414">
        <f t="shared" si="14"/>
        <v>98.502682360477223</v>
      </c>
      <c r="J58" s="415">
        <f t="shared" si="14"/>
        <v>99.990438653337449</v>
      </c>
      <c r="K58" s="415">
        <f t="shared" si="14"/>
        <v>99.619868928572856</v>
      </c>
      <c r="M58" s="379"/>
      <c r="N58" s="379"/>
      <c r="O58" s="379"/>
    </row>
    <row r="59" spans="2:15" s="407" customFormat="1" ht="13.8" hidden="1" thickBot="1">
      <c r="C59" s="413">
        <f t="shared" si="15"/>
        <v>42231000</v>
      </c>
      <c r="D59" s="413">
        <f t="shared" si="15"/>
        <v>127317000</v>
      </c>
      <c r="E59" s="413">
        <f t="shared" si="12"/>
        <v>169548000</v>
      </c>
      <c r="F59" s="413">
        <f t="shared" si="16"/>
        <v>41640000</v>
      </c>
      <c r="G59" s="413">
        <f t="shared" si="16"/>
        <v>127430000</v>
      </c>
      <c r="H59" s="413">
        <f t="shared" si="13"/>
        <v>169070000</v>
      </c>
      <c r="I59" s="414">
        <f t="shared" si="14"/>
        <v>98.600554095332811</v>
      </c>
      <c r="J59" s="415">
        <f t="shared" si="14"/>
        <v>100.08875484028057</v>
      </c>
      <c r="K59" s="415">
        <f t="shared" si="14"/>
        <v>99.718073937763947</v>
      </c>
      <c r="M59" s="379"/>
      <c r="N59" s="379"/>
      <c r="O59" s="379"/>
    </row>
    <row r="60" spans="2:15" s="407" customFormat="1" ht="13.8" hidden="1" thickBot="1">
      <c r="C60" s="413">
        <f t="shared" si="15"/>
        <v>25599000</v>
      </c>
      <c r="D60" s="413">
        <f t="shared" si="15"/>
        <v>77175000</v>
      </c>
      <c r="E60" s="413">
        <f t="shared" si="12"/>
        <v>102774000</v>
      </c>
      <c r="F60" s="413">
        <f t="shared" si="16"/>
        <v>25215000</v>
      </c>
      <c r="G60" s="413">
        <f t="shared" si="16"/>
        <v>77167000</v>
      </c>
      <c r="H60" s="413">
        <f t="shared" si="13"/>
        <v>102382000</v>
      </c>
      <c r="I60" s="414">
        <f t="shared" si="14"/>
        <v>98.499941403961088</v>
      </c>
      <c r="J60" s="415">
        <f t="shared" si="14"/>
        <v>99.989633948817627</v>
      </c>
      <c r="K60" s="415">
        <f t="shared" si="14"/>
        <v>99.618580574853567</v>
      </c>
      <c r="M60" s="379"/>
      <c r="N60" s="379"/>
      <c r="O60" s="379"/>
    </row>
    <row r="61" spans="2:15" s="407" customFormat="1" ht="13.8" hidden="1" thickBot="1">
      <c r="C61" s="413">
        <f t="shared" si="15"/>
        <v>40627000</v>
      </c>
      <c r="D61" s="413">
        <f t="shared" si="15"/>
        <v>122483000</v>
      </c>
      <c r="E61" s="413">
        <f t="shared" si="12"/>
        <v>163110000</v>
      </c>
      <c r="F61" s="413">
        <f t="shared" si="16"/>
        <v>39961000</v>
      </c>
      <c r="G61" s="413">
        <f t="shared" si="16"/>
        <v>122294000</v>
      </c>
      <c r="H61" s="413">
        <f t="shared" si="13"/>
        <v>162255000</v>
      </c>
      <c r="I61" s="414">
        <f t="shared" si="14"/>
        <v>98.360696088807927</v>
      </c>
      <c r="J61" s="415">
        <f t="shared" si="14"/>
        <v>99.845692871663829</v>
      </c>
      <c r="K61" s="415">
        <f t="shared" si="14"/>
        <v>99.475813867941881</v>
      </c>
      <c r="M61" s="379"/>
      <c r="N61" s="379"/>
      <c r="O61" s="379"/>
    </row>
    <row r="62" spans="2:15" s="407" customFormat="1" ht="13.8" hidden="1" thickBot="1">
      <c r="C62" s="413">
        <f t="shared" si="15"/>
        <v>10142000</v>
      </c>
      <c r="D62" s="413">
        <f t="shared" si="15"/>
        <v>30577000</v>
      </c>
      <c r="E62" s="413">
        <f t="shared" si="12"/>
        <v>40719000</v>
      </c>
      <c r="F62" s="413">
        <f t="shared" si="16"/>
        <v>9977000</v>
      </c>
      <c r="G62" s="413">
        <f t="shared" si="16"/>
        <v>30534000</v>
      </c>
      <c r="H62" s="413">
        <f t="shared" si="13"/>
        <v>40511000</v>
      </c>
      <c r="I62" s="414">
        <f t="shared" si="14"/>
        <v>98.373101952277651</v>
      </c>
      <c r="J62" s="415">
        <f t="shared" si="14"/>
        <v>99.859371422964969</v>
      </c>
      <c r="K62" s="415">
        <f t="shared" si="14"/>
        <v>99.489181954370196</v>
      </c>
      <c r="M62" s="379"/>
      <c r="N62" s="379"/>
      <c r="O62" s="379"/>
    </row>
    <row r="63" spans="2:15" s="407" customFormat="1" ht="13.8" hidden="1" thickBot="1">
      <c r="C63" s="413">
        <f t="shared" si="15"/>
        <v>15795000</v>
      </c>
      <c r="D63" s="413">
        <f t="shared" si="15"/>
        <v>47617000</v>
      </c>
      <c r="E63" s="413">
        <f t="shared" si="12"/>
        <v>63412000</v>
      </c>
      <c r="F63" s="413">
        <f t="shared" si="16"/>
        <v>15525000</v>
      </c>
      <c r="G63" s="413">
        <f t="shared" si="16"/>
        <v>47515000</v>
      </c>
      <c r="H63" s="413">
        <f t="shared" si="13"/>
        <v>63040000</v>
      </c>
      <c r="I63" s="414">
        <f t="shared" si="14"/>
        <v>98.290598290598282</v>
      </c>
      <c r="J63" s="415">
        <f t="shared" si="14"/>
        <v>99.785790789003926</v>
      </c>
      <c r="K63" s="415">
        <f t="shared" si="14"/>
        <v>99.413360247271811</v>
      </c>
      <c r="M63" s="379"/>
      <c r="N63" s="379"/>
      <c r="O63" s="379"/>
    </row>
    <row r="64" spans="2:15" s="407" customFormat="1" ht="13.8" hidden="1" thickBot="1">
      <c r="C64" s="413">
        <f t="shared" si="15"/>
        <v>14217000</v>
      </c>
      <c r="D64" s="413">
        <f t="shared" si="15"/>
        <v>42863000</v>
      </c>
      <c r="E64" s="413">
        <f t="shared" si="12"/>
        <v>57080000</v>
      </c>
      <c r="F64" s="413">
        <f t="shared" si="16"/>
        <v>13982000</v>
      </c>
      <c r="G64" s="413">
        <f t="shared" si="16"/>
        <v>42793000</v>
      </c>
      <c r="H64" s="413">
        <f t="shared" si="13"/>
        <v>56775000</v>
      </c>
      <c r="I64" s="414">
        <f t="shared" si="14"/>
        <v>98.347049307167481</v>
      </c>
      <c r="J64" s="415">
        <f t="shared" si="14"/>
        <v>99.836688985838606</v>
      </c>
      <c r="K64" s="415">
        <f t="shared" si="14"/>
        <v>99.465662228451308</v>
      </c>
      <c r="M64" s="379"/>
      <c r="N64" s="379"/>
      <c r="O64" s="379"/>
    </row>
    <row r="65" spans="3:15" s="407" customFormat="1" ht="13.8" hidden="1" thickBot="1">
      <c r="C65" s="413">
        <f t="shared" si="15"/>
        <v>14365000</v>
      </c>
      <c r="D65" s="413">
        <f t="shared" si="15"/>
        <v>43308000</v>
      </c>
      <c r="E65" s="413">
        <f t="shared" si="12"/>
        <v>57673000</v>
      </c>
      <c r="F65" s="413">
        <f t="shared" si="16"/>
        <v>14203000</v>
      </c>
      <c r="G65" s="413">
        <f t="shared" si="16"/>
        <v>43469000</v>
      </c>
      <c r="H65" s="413">
        <f t="shared" si="13"/>
        <v>57672000</v>
      </c>
      <c r="I65" s="414">
        <f t="shared" si="14"/>
        <v>98.872258962756703</v>
      </c>
      <c r="J65" s="415">
        <f t="shared" si="14"/>
        <v>100.37175579569595</v>
      </c>
      <c r="K65" s="415">
        <f t="shared" si="14"/>
        <v>99.99826608638358</v>
      </c>
      <c r="M65" s="379"/>
      <c r="N65" s="379"/>
      <c r="O65" s="379"/>
    </row>
    <row r="66" spans="3:15" s="407" customFormat="1" ht="13.8" hidden="1" thickBot="1">
      <c r="C66" s="413">
        <f t="shared" si="15"/>
        <v>6027000</v>
      </c>
      <c r="D66" s="413">
        <f t="shared" si="15"/>
        <v>18173000</v>
      </c>
      <c r="E66" s="413">
        <f t="shared" si="12"/>
        <v>24200000</v>
      </c>
      <c r="F66" s="413">
        <f t="shared" si="16"/>
        <v>5928000</v>
      </c>
      <c r="G66" s="413">
        <f t="shared" si="16"/>
        <v>18143000</v>
      </c>
      <c r="H66" s="413">
        <f t="shared" si="13"/>
        <v>24071000</v>
      </c>
      <c r="I66" s="414">
        <f t="shared" si="14"/>
        <v>98.357391737182681</v>
      </c>
      <c r="J66" s="415">
        <f t="shared" si="14"/>
        <v>99.834919936169044</v>
      </c>
      <c r="K66" s="415">
        <f t="shared" si="14"/>
        <v>99.466942148760324</v>
      </c>
      <c r="M66" s="379"/>
      <c r="N66" s="379"/>
      <c r="O66" s="379"/>
    </row>
    <row r="67" spans="3:15" s="407" customFormat="1" ht="13.8" hidden="1" thickBot="1">
      <c r="C67" s="413">
        <f t="shared" ref="C67:D82" si="17">C112*1000</f>
        <v>6340000</v>
      </c>
      <c r="D67" s="413">
        <f t="shared" si="17"/>
        <v>19115000</v>
      </c>
      <c r="E67" s="413">
        <f t="shared" si="12"/>
        <v>25455000</v>
      </c>
      <c r="F67" s="413">
        <f t="shared" ref="F67:G82" si="18">F112*1000</f>
        <v>6235000</v>
      </c>
      <c r="G67" s="413">
        <f t="shared" si="18"/>
        <v>19085000</v>
      </c>
      <c r="H67" s="413">
        <f t="shared" si="13"/>
        <v>25320000</v>
      </c>
      <c r="I67" s="414">
        <f t="shared" si="14"/>
        <v>98.343848580441644</v>
      </c>
      <c r="J67" s="415">
        <f t="shared" si="14"/>
        <v>99.843055192257395</v>
      </c>
      <c r="K67" s="415">
        <f t="shared" si="14"/>
        <v>99.469652327637007</v>
      </c>
      <c r="M67" s="379"/>
      <c r="N67" s="379"/>
      <c r="O67" s="379"/>
    </row>
    <row r="68" spans="3:15" s="407" customFormat="1" ht="13.8" hidden="1" thickBot="1">
      <c r="C68" s="413">
        <f t="shared" si="17"/>
        <v>5280000</v>
      </c>
      <c r="D68" s="413">
        <f t="shared" si="17"/>
        <v>15922000</v>
      </c>
      <c r="E68" s="413">
        <f t="shared" si="12"/>
        <v>21202000</v>
      </c>
      <c r="F68" s="413">
        <f t="shared" si="18"/>
        <v>5198000</v>
      </c>
      <c r="G68" s="413">
        <f t="shared" si="18"/>
        <v>15910000</v>
      </c>
      <c r="H68" s="413">
        <f t="shared" si="13"/>
        <v>21108000</v>
      </c>
      <c r="I68" s="414">
        <f t="shared" si="14"/>
        <v>98.446969696969703</v>
      </c>
      <c r="J68" s="415">
        <f t="shared" si="14"/>
        <v>99.924632583846247</v>
      </c>
      <c r="K68" s="415">
        <f t="shared" si="14"/>
        <v>99.55664559947175</v>
      </c>
      <c r="M68" s="379"/>
      <c r="N68" s="379"/>
      <c r="O68" s="379"/>
    </row>
    <row r="69" spans="3:15" s="407" customFormat="1" ht="13.8" hidden="1" thickBot="1">
      <c r="C69" s="413">
        <f t="shared" si="17"/>
        <v>23152000</v>
      </c>
      <c r="D69" s="413">
        <f t="shared" si="17"/>
        <v>69802000</v>
      </c>
      <c r="E69" s="413">
        <f t="shared" si="12"/>
        <v>92954000</v>
      </c>
      <c r="F69" s="413">
        <f t="shared" si="18"/>
        <v>22795000</v>
      </c>
      <c r="G69" s="413">
        <f t="shared" si="18"/>
        <v>69759000</v>
      </c>
      <c r="H69" s="413">
        <f t="shared" si="13"/>
        <v>92554000</v>
      </c>
      <c r="I69" s="414">
        <f t="shared" si="14"/>
        <v>98.458016586040088</v>
      </c>
      <c r="J69" s="415">
        <f t="shared" si="14"/>
        <v>99.938397180596553</v>
      </c>
      <c r="K69" s="415">
        <f t="shared" si="14"/>
        <v>99.569679626481914</v>
      </c>
      <c r="M69" s="379"/>
      <c r="N69" s="379"/>
      <c r="O69" s="379"/>
    </row>
    <row r="70" spans="3:15" s="407" customFormat="1" ht="13.8" hidden="1" thickBot="1">
      <c r="C70" s="413">
        <f t="shared" si="17"/>
        <v>6648000</v>
      </c>
      <c r="D70" s="413">
        <f t="shared" si="17"/>
        <v>19967000</v>
      </c>
      <c r="E70" s="413">
        <f t="shared" si="12"/>
        <v>26615000</v>
      </c>
      <c r="F70" s="413">
        <f t="shared" si="18"/>
        <v>5957000</v>
      </c>
      <c r="G70" s="413">
        <f t="shared" si="18"/>
        <v>18231000</v>
      </c>
      <c r="H70" s="413">
        <f t="shared" si="13"/>
        <v>24188000</v>
      </c>
      <c r="I70" s="414">
        <f t="shared" si="14"/>
        <v>89.605896510228646</v>
      </c>
      <c r="J70" s="415">
        <f t="shared" si="14"/>
        <v>91.305654329643914</v>
      </c>
      <c r="K70" s="415">
        <f t="shared" si="14"/>
        <v>90.881082096562096</v>
      </c>
      <c r="M70" s="379"/>
      <c r="N70" s="379"/>
      <c r="O70" s="379"/>
    </row>
    <row r="71" spans="3:15" s="407" customFormat="1" ht="13.8" hidden="1" thickBot="1">
      <c r="C71" s="413">
        <f t="shared" si="17"/>
        <v>8258000</v>
      </c>
      <c r="D71" s="413">
        <f t="shared" si="17"/>
        <v>24899000</v>
      </c>
      <c r="E71" s="413">
        <f t="shared" si="12"/>
        <v>33157000</v>
      </c>
      <c r="F71" s="413">
        <f t="shared" si="18"/>
        <v>8123000</v>
      </c>
      <c r="G71" s="413">
        <f t="shared" si="18"/>
        <v>24860000</v>
      </c>
      <c r="H71" s="413">
        <f t="shared" si="13"/>
        <v>32983000</v>
      </c>
      <c r="I71" s="414">
        <f t="shared" si="14"/>
        <v>98.365221603293776</v>
      </c>
      <c r="J71" s="415">
        <f t="shared" si="14"/>
        <v>99.843367203502154</v>
      </c>
      <c r="K71" s="415">
        <f t="shared" si="14"/>
        <v>99.475223934614107</v>
      </c>
      <c r="M71" s="379"/>
      <c r="N71" s="379"/>
      <c r="O71" s="379"/>
    </row>
    <row r="72" spans="3:15" s="407" customFormat="1" ht="13.8" hidden="1" thickBot="1">
      <c r="C72" s="413">
        <f t="shared" si="17"/>
        <v>5811000</v>
      </c>
      <c r="D72" s="413">
        <f t="shared" si="17"/>
        <v>17521000</v>
      </c>
      <c r="E72" s="413">
        <f t="shared" si="12"/>
        <v>23332000</v>
      </c>
      <c r="F72" s="413">
        <f t="shared" si="18"/>
        <v>5726000</v>
      </c>
      <c r="G72" s="413">
        <f t="shared" si="18"/>
        <v>17526000</v>
      </c>
      <c r="H72" s="413">
        <f t="shared" si="13"/>
        <v>23252000</v>
      </c>
      <c r="I72" s="414">
        <f t="shared" si="14"/>
        <v>98.537256926518666</v>
      </c>
      <c r="J72" s="415">
        <f t="shared" si="14"/>
        <v>100.02853718395069</v>
      </c>
      <c r="K72" s="415">
        <f t="shared" si="14"/>
        <v>99.657123264186524</v>
      </c>
      <c r="M72" s="379"/>
      <c r="N72" s="379"/>
      <c r="O72" s="379"/>
    </row>
    <row r="73" spans="3:15" s="407" customFormat="1" ht="13.8" hidden="1" thickBot="1">
      <c r="C73" s="413">
        <f t="shared" si="17"/>
        <v>7065000</v>
      </c>
      <c r="D73" s="413">
        <f t="shared" si="17"/>
        <v>21304000</v>
      </c>
      <c r="E73" s="413">
        <f t="shared" si="12"/>
        <v>28369000</v>
      </c>
      <c r="F73" s="413">
        <f t="shared" si="18"/>
        <v>7281000</v>
      </c>
      <c r="G73" s="413">
        <f t="shared" si="18"/>
        <v>22285000</v>
      </c>
      <c r="H73" s="413">
        <f t="shared" si="13"/>
        <v>29566000</v>
      </c>
      <c r="I73" s="414">
        <f t="shared" si="14"/>
        <v>103.05732484076432</v>
      </c>
      <c r="J73" s="415">
        <f t="shared" si="14"/>
        <v>104.60476905745399</v>
      </c>
      <c r="K73" s="415">
        <f t="shared" si="14"/>
        <v>104.21939440939055</v>
      </c>
      <c r="M73" s="379"/>
      <c r="N73" s="379"/>
      <c r="O73" s="379"/>
    </row>
    <row r="74" spans="3:15" s="407" customFormat="1" ht="13.8" hidden="1" thickBot="1">
      <c r="C74" s="413">
        <f t="shared" si="17"/>
        <v>11582000</v>
      </c>
      <c r="D74" s="413">
        <f t="shared" si="17"/>
        <v>34921000</v>
      </c>
      <c r="E74" s="413">
        <f t="shared" si="12"/>
        <v>46503000</v>
      </c>
      <c r="F74" s="413">
        <f t="shared" si="18"/>
        <v>11440000</v>
      </c>
      <c r="G74" s="413">
        <f t="shared" si="18"/>
        <v>35010000</v>
      </c>
      <c r="H74" s="413">
        <f t="shared" si="13"/>
        <v>46450000</v>
      </c>
      <c r="I74" s="414">
        <f t="shared" si="14"/>
        <v>98.773959592471073</v>
      </c>
      <c r="J74" s="415">
        <f t="shared" si="14"/>
        <v>100.25486097190802</v>
      </c>
      <c r="K74" s="415">
        <f t="shared" si="14"/>
        <v>99.886028858353228</v>
      </c>
      <c r="M74" s="379"/>
      <c r="N74" s="379"/>
      <c r="O74" s="379"/>
    </row>
    <row r="75" spans="3:15" s="407" customFormat="1" ht="13.8" hidden="1" thickBot="1">
      <c r="C75" s="413">
        <f t="shared" si="17"/>
        <v>12770000</v>
      </c>
      <c r="D75" s="413">
        <f t="shared" si="17"/>
        <v>38502000</v>
      </c>
      <c r="E75" s="413">
        <f t="shared" si="12"/>
        <v>51272000</v>
      </c>
      <c r="F75" s="413">
        <f t="shared" si="18"/>
        <v>12555000</v>
      </c>
      <c r="G75" s="413">
        <f t="shared" si="18"/>
        <v>38424000</v>
      </c>
      <c r="H75" s="413">
        <f t="shared" si="13"/>
        <v>50979000</v>
      </c>
      <c r="I75" s="414">
        <f t="shared" si="14"/>
        <v>98.316366483946751</v>
      </c>
      <c r="J75" s="415">
        <f t="shared" si="14"/>
        <v>99.797413121396289</v>
      </c>
      <c r="K75" s="415">
        <f t="shared" si="14"/>
        <v>99.428537993446724</v>
      </c>
      <c r="M75" s="379"/>
      <c r="N75" s="379"/>
      <c r="O75" s="379"/>
    </row>
    <row r="76" spans="3:15" s="407" customFormat="1" ht="13.8" hidden="1" thickBot="1">
      <c r="C76" s="413">
        <f t="shared" si="17"/>
        <v>21423000</v>
      </c>
      <c r="D76" s="413">
        <f t="shared" si="17"/>
        <v>64585000</v>
      </c>
      <c r="E76" s="413">
        <f t="shared" si="12"/>
        <v>86008000</v>
      </c>
      <c r="F76" s="413">
        <f t="shared" si="18"/>
        <v>21203000</v>
      </c>
      <c r="G76" s="413">
        <f t="shared" si="18"/>
        <v>64890000</v>
      </c>
      <c r="H76" s="413">
        <f t="shared" si="13"/>
        <v>86093000</v>
      </c>
      <c r="I76" s="414">
        <f t="shared" si="14"/>
        <v>98.973066330579286</v>
      </c>
      <c r="J76" s="415">
        <f t="shared" si="14"/>
        <v>100.47224587752575</v>
      </c>
      <c r="K76" s="415">
        <f t="shared" si="14"/>
        <v>100.09882801599852</v>
      </c>
      <c r="M76" s="379"/>
      <c r="N76" s="379"/>
      <c r="O76" s="379"/>
    </row>
    <row r="77" spans="3:15" s="407" customFormat="1" ht="13.8" hidden="1" thickBot="1">
      <c r="C77" s="413">
        <f t="shared" si="17"/>
        <v>10473000</v>
      </c>
      <c r="D77" s="413">
        <f t="shared" si="17"/>
        <v>31575000</v>
      </c>
      <c r="E77" s="413">
        <f t="shared" si="12"/>
        <v>42048000</v>
      </c>
      <c r="F77" s="413">
        <f t="shared" si="18"/>
        <v>10427000</v>
      </c>
      <c r="G77" s="413">
        <f t="shared" si="18"/>
        <v>31912000</v>
      </c>
      <c r="H77" s="413">
        <f t="shared" si="13"/>
        <v>42339000</v>
      </c>
      <c r="I77" s="414">
        <f t="shared" si="14"/>
        <v>99.560775327031408</v>
      </c>
      <c r="J77" s="415">
        <f t="shared" si="14"/>
        <v>101.06730007917658</v>
      </c>
      <c r="K77" s="415">
        <f t="shared" si="14"/>
        <v>100.69206621004567</v>
      </c>
      <c r="M77" s="379"/>
      <c r="N77" s="379"/>
      <c r="O77" s="379"/>
    </row>
    <row r="78" spans="3:15" s="407" customFormat="1" ht="13.8" hidden="1" thickBot="1">
      <c r="C78" s="413">
        <f t="shared" si="17"/>
        <v>10419000</v>
      </c>
      <c r="D78" s="413">
        <f t="shared" si="17"/>
        <v>31411000</v>
      </c>
      <c r="E78" s="413">
        <f t="shared" si="12"/>
        <v>41830000</v>
      </c>
      <c r="F78" s="413">
        <f t="shared" si="18"/>
        <v>10249000</v>
      </c>
      <c r="G78" s="413">
        <f t="shared" si="18"/>
        <v>31368000</v>
      </c>
      <c r="H78" s="413">
        <f t="shared" si="13"/>
        <v>41617000</v>
      </c>
      <c r="I78" s="414">
        <f t="shared" si="14"/>
        <v>98.368365486131097</v>
      </c>
      <c r="J78" s="415">
        <f t="shared" si="14"/>
        <v>99.863105281589242</v>
      </c>
      <c r="K78" s="415">
        <f t="shared" si="14"/>
        <v>99.490796079368877</v>
      </c>
      <c r="M78" s="379"/>
      <c r="N78" s="379"/>
      <c r="O78" s="379"/>
    </row>
    <row r="79" spans="3:15" s="407" customFormat="1" ht="13.8" hidden="1" thickBot="1">
      <c r="C79" s="413">
        <f t="shared" si="17"/>
        <v>15154000</v>
      </c>
      <c r="D79" s="413">
        <f t="shared" si="17"/>
        <v>45685000</v>
      </c>
      <c r="E79" s="413">
        <f t="shared" si="12"/>
        <v>60839000</v>
      </c>
      <c r="F79" s="413">
        <f t="shared" si="18"/>
        <v>14903000</v>
      </c>
      <c r="G79" s="413">
        <f t="shared" si="18"/>
        <v>45610000</v>
      </c>
      <c r="H79" s="413">
        <f t="shared" si="13"/>
        <v>60513000</v>
      </c>
      <c r="I79" s="414">
        <f t="shared" si="14"/>
        <v>98.343671637851386</v>
      </c>
      <c r="J79" s="415">
        <f t="shared" si="14"/>
        <v>99.835832330086461</v>
      </c>
      <c r="K79" s="415">
        <f t="shared" si="14"/>
        <v>99.464159502950409</v>
      </c>
      <c r="M79" s="379"/>
      <c r="N79" s="379"/>
      <c r="O79" s="379"/>
    </row>
    <row r="80" spans="3:15" s="407" customFormat="1" ht="13.8" hidden="1" thickBot="1">
      <c r="C80" s="413">
        <f t="shared" si="17"/>
        <v>9017000</v>
      </c>
      <c r="D80" s="413">
        <f t="shared" si="17"/>
        <v>27186000</v>
      </c>
      <c r="E80" s="413">
        <f t="shared" si="12"/>
        <v>36203000</v>
      </c>
      <c r="F80" s="413">
        <f t="shared" si="18"/>
        <v>8870000</v>
      </c>
      <c r="G80" s="413">
        <f t="shared" si="18"/>
        <v>27145000</v>
      </c>
      <c r="H80" s="413">
        <f t="shared" si="13"/>
        <v>36015000</v>
      </c>
      <c r="I80" s="414">
        <f t="shared" si="14"/>
        <v>98.369746035266715</v>
      </c>
      <c r="J80" s="415">
        <f t="shared" si="14"/>
        <v>99.849187081586109</v>
      </c>
      <c r="K80" s="415">
        <f t="shared" si="14"/>
        <v>99.48070601883822</v>
      </c>
      <c r="M80" s="379"/>
      <c r="N80" s="379"/>
      <c r="O80" s="379"/>
    </row>
    <row r="81" spans="2:16" s="407" customFormat="1" ht="13.8" hidden="1" thickBot="1">
      <c r="C81" s="413">
        <f t="shared" si="17"/>
        <v>3072000</v>
      </c>
      <c r="D81" s="413">
        <f t="shared" si="17"/>
        <v>9267000</v>
      </c>
      <c r="E81" s="413">
        <f t="shared" si="12"/>
        <v>12339000</v>
      </c>
      <c r="F81" s="413">
        <f t="shared" si="18"/>
        <v>3023000</v>
      </c>
      <c r="G81" s="413">
        <f t="shared" si="18"/>
        <v>9255000</v>
      </c>
      <c r="H81" s="413">
        <f t="shared" si="13"/>
        <v>12278000</v>
      </c>
      <c r="I81" s="414">
        <f t="shared" si="14"/>
        <v>98.404947916666657</v>
      </c>
      <c r="J81" s="415">
        <f t="shared" si="14"/>
        <v>99.870508255098727</v>
      </c>
      <c r="K81" s="415">
        <f t="shared" si="14"/>
        <v>99.505632547208052</v>
      </c>
      <c r="M81" s="379"/>
      <c r="N81" s="379"/>
      <c r="O81" s="379"/>
    </row>
    <row r="82" spans="2:16" s="407" customFormat="1" ht="13.8" hidden="1" thickBot="1">
      <c r="C82" s="413">
        <f t="shared" si="17"/>
        <v>3172000</v>
      </c>
      <c r="D82" s="413">
        <f t="shared" si="17"/>
        <v>9562000</v>
      </c>
      <c r="E82" s="413">
        <f t="shared" si="12"/>
        <v>12734000</v>
      </c>
      <c r="F82" s="413">
        <f t="shared" si="18"/>
        <v>3119000</v>
      </c>
      <c r="G82" s="413">
        <f t="shared" si="18"/>
        <v>9549000</v>
      </c>
      <c r="H82" s="413">
        <f t="shared" si="13"/>
        <v>12668000</v>
      </c>
      <c r="I82" s="414">
        <f t="shared" si="14"/>
        <v>98.329129886506934</v>
      </c>
      <c r="J82" s="415">
        <f t="shared" si="14"/>
        <v>99.864045178832882</v>
      </c>
      <c r="K82" s="415">
        <f t="shared" si="14"/>
        <v>99.481702528663419</v>
      </c>
      <c r="M82" s="379"/>
      <c r="N82" s="379"/>
      <c r="O82" s="379"/>
    </row>
    <row r="83" spans="2:16" s="407" customFormat="1" ht="13.8" hidden="1" thickBot="1">
      <c r="C83" s="413">
        <f t="shared" ref="C83:D91" si="19">C128*1000</f>
        <v>2586000</v>
      </c>
      <c r="D83" s="413">
        <f t="shared" si="19"/>
        <v>7797000</v>
      </c>
      <c r="E83" s="413">
        <f t="shared" si="12"/>
        <v>10383000</v>
      </c>
      <c r="F83" s="413">
        <f t="shared" ref="F83:G91" si="20">F128*1000</f>
        <v>2544000</v>
      </c>
      <c r="G83" s="413">
        <f t="shared" si="20"/>
        <v>7786000</v>
      </c>
      <c r="H83" s="413">
        <f t="shared" si="13"/>
        <v>10330000</v>
      </c>
      <c r="I83" s="414">
        <f t="shared" si="14"/>
        <v>98.375870069605568</v>
      </c>
      <c r="J83" s="415">
        <f t="shared" si="14"/>
        <v>99.858920097473387</v>
      </c>
      <c r="K83" s="415">
        <f t="shared" si="14"/>
        <v>99.489550226331502</v>
      </c>
      <c r="M83" s="379"/>
      <c r="N83" s="379"/>
      <c r="O83" s="379"/>
    </row>
    <row r="84" spans="2:16" s="407" customFormat="1" ht="13.8" hidden="1" thickBot="1">
      <c r="C84" s="413">
        <f t="shared" si="19"/>
        <v>10394000</v>
      </c>
      <c r="D84" s="413">
        <f t="shared" si="19"/>
        <v>32052000</v>
      </c>
      <c r="E84" s="413">
        <f t="shared" si="12"/>
        <v>42446000</v>
      </c>
      <c r="F84" s="413">
        <f t="shared" si="20"/>
        <v>11323000</v>
      </c>
      <c r="G84" s="413">
        <f t="shared" si="20"/>
        <v>34656000</v>
      </c>
      <c r="H84" s="413">
        <f t="shared" si="13"/>
        <v>45979000</v>
      </c>
      <c r="I84" s="414">
        <f t="shared" si="14"/>
        <v>108.93784875889936</v>
      </c>
      <c r="J84" s="415">
        <f t="shared" si="14"/>
        <v>108.12429801572445</v>
      </c>
      <c r="K84" s="415">
        <f t="shared" si="14"/>
        <v>108.32351693916978</v>
      </c>
      <c r="M84" s="379"/>
      <c r="N84" s="379"/>
      <c r="O84" s="379"/>
    </row>
    <row r="85" spans="2:16" s="407" customFormat="1" ht="13.8" hidden="1" thickBot="1">
      <c r="C85" s="413">
        <f t="shared" si="19"/>
        <v>3395000</v>
      </c>
      <c r="D85" s="413">
        <f t="shared" si="19"/>
        <v>10237000</v>
      </c>
      <c r="E85" s="413">
        <f t="shared" si="12"/>
        <v>13632000</v>
      </c>
      <c r="F85" s="413">
        <f t="shared" si="20"/>
        <v>3032000</v>
      </c>
      <c r="G85" s="413">
        <f t="shared" si="20"/>
        <v>9283000</v>
      </c>
      <c r="H85" s="413">
        <f t="shared" si="13"/>
        <v>12315000</v>
      </c>
      <c r="I85" s="414">
        <f t="shared" si="14"/>
        <v>89.3078055964654</v>
      </c>
      <c r="J85" s="415">
        <f t="shared" si="14"/>
        <v>90.68086353423854</v>
      </c>
      <c r="K85" s="415">
        <f t="shared" si="14"/>
        <v>90.338908450704224</v>
      </c>
      <c r="M85" s="379"/>
      <c r="N85" s="379"/>
      <c r="O85" s="379"/>
    </row>
    <row r="86" spans="2:16" s="407" customFormat="1" ht="13.8" hidden="1" thickBot="1">
      <c r="C86" s="413">
        <f t="shared" si="19"/>
        <v>2913000</v>
      </c>
      <c r="D86" s="413">
        <f t="shared" si="19"/>
        <v>8783000</v>
      </c>
      <c r="E86" s="413">
        <f t="shared" si="12"/>
        <v>11696000</v>
      </c>
      <c r="F86" s="413">
        <f t="shared" si="20"/>
        <v>2865000</v>
      </c>
      <c r="G86" s="413">
        <f t="shared" si="20"/>
        <v>8769000</v>
      </c>
      <c r="H86" s="413">
        <f t="shared" si="13"/>
        <v>11634000</v>
      </c>
      <c r="I86" s="414">
        <f t="shared" si="14"/>
        <v>98.352214212152418</v>
      </c>
      <c r="J86" s="415">
        <f t="shared" si="14"/>
        <v>99.840601161334391</v>
      </c>
      <c r="K86" s="415">
        <f t="shared" si="14"/>
        <v>99.46990424076607</v>
      </c>
      <c r="M86" s="379"/>
      <c r="N86" s="379"/>
      <c r="O86" s="379"/>
    </row>
    <row r="87" spans="2:16" s="407" customFormat="1" ht="13.8" hidden="1" thickBot="1">
      <c r="C87" s="413">
        <f t="shared" si="19"/>
        <v>4965000</v>
      </c>
      <c r="D87" s="413">
        <f t="shared" si="19"/>
        <v>14972000</v>
      </c>
      <c r="E87" s="413">
        <f t="shared" si="12"/>
        <v>19937000</v>
      </c>
      <c r="F87" s="413">
        <f t="shared" si="20"/>
        <v>4883000</v>
      </c>
      <c r="G87" s="413">
        <f t="shared" si="20"/>
        <v>14948000</v>
      </c>
      <c r="H87" s="413">
        <f t="shared" si="13"/>
        <v>19831000</v>
      </c>
      <c r="I87" s="414">
        <f t="shared" si="14"/>
        <v>98.348439073514598</v>
      </c>
      <c r="J87" s="415">
        <f t="shared" si="14"/>
        <v>99.839700774779601</v>
      </c>
      <c r="K87" s="415">
        <f t="shared" si="14"/>
        <v>99.468325224457047</v>
      </c>
      <c r="M87" s="379"/>
      <c r="N87" s="379"/>
      <c r="O87" s="379"/>
    </row>
    <row r="88" spans="2:16" s="407" customFormat="1" ht="13.8" hidden="1" thickBot="1">
      <c r="C88" s="413">
        <f t="shared" si="19"/>
        <v>5007000</v>
      </c>
      <c r="D88" s="413">
        <f t="shared" si="19"/>
        <v>15097000</v>
      </c>
      <c r="E88" s="413">
        <f t="shared" si="12"/>
        <v>20104000</v>
      </c>
      <c r="F88" s="413">
        <f t="shared" si="20"/>
        <v>4925000</v>
      </c>
      <c r="G88" s="413">
        <f t="shared" si="20"/>
        <v>15073000</v>
      </c>
      <c r="H88" s="413">
        <f t="shared" si="13"/>
        <v>19998000</v>
      </c>
      <c r="I88" s="414">
        <f t="shared" si="14"/>
        <v>98.362292790093861</v>
      </c>
      <c r="J88" s="415">
        <f t="shared" si="14"/>
        <v>99.841028018811684</v>
      </c>
      <c r="K88" s="415">
        <f t="shared" si="14"/>
        <v>99.472741742936734</v>
      </c>
      <c r="M88" s="379"/>
      <c r="N88" s="379"/>
      <c r="O88" s="379"/>
    </row>
    <row r="89" spans="2:16" s="407" customFormat="1" ht="13.8" hidden="1" thickBot="1">
      <c r="C89" s="413">
        <f t="shared" si="19"/>
        <v>635049000</v>
      </c>
      <c r="D89" s="413">
        <f t="shared" si="19"/>
        <v>1914535000</v>
      </c>
      <c r="E89" s="413">
        <f t="shared" si="12"/>
        <v>2549584000</v>
      </c>
      <c r="F89" s="413">
        <f t="shared" si="20"/>
        <v>626031000</v>
      </c>
      <c r="G89" s="413">
        <f t="shared" si="20"/>
        <v>1915854000</v>
      </c>
      <c r="H89" s="413">
        <f t="shared" si="13"/>
        <v>2541885000</v>
      </c>
      <c r="I89" s="414">
        <f t="shared" si="14"/>
        <v>98.579952098184549</v>
      </c>
      <c r="J89" s="415">
        <f t="shared" si="14"/>
        <v>100.06889401342885</v>
      </c>
      <c r="K89" s="415">
        <f t="shared" si="14"/>
        <v>99.698029168680065</v>
      </c>
      <c r="M89" s="379"/>
      <c r="N89" s="379"/>
      <c r="O89" s="379"/>
    </row>
    <row r="90" spans="2:16" s="407" customFormat="1" ht="13.8" hidden="1" thickBot="1">
      <c r="C90" s="413">
        <f t="shared" si="19"/>
        <v>249442000</v>
      </c>
      <c r="D90" s="413">
        <f t="shared" si="19"/>
        <v>752700000</v>
      </c>
      <c r="E90" s="413">
        <f t="shared" si="12"/>
        <v>1002142000</v>
      </c>
      <c r="F90" s="413">
        <f t="shared" si="20"/>
        <v>246291000</v>
      </c>
      <c r="G90" s="413">
        <f t="shared" si="20"/>
        <v>753788000</v>
      </c>
      <c r="H90" s="413">
        <f t="shared" si="13"/>
        <v>1000079000</v>
      </c>
      <c r="I90" s="414">
        <f t="shared" si="14"/>
        <v>98.736780494062742</v>
      </c>
      <c r="J90" s="415">
        <f t="shared" si="14"/>
        <v>100.14454629998673</v>
      </c>
      <c r="K90" s="415">
        <f t="shared" si="14"/>
        <v>99.794140950084923</v>
      </c>
      <c r="M90" s="379"/>
      <c r="N90" s="379"/>
      <c r="O90" s="379"/>
    </row>
    <row r="91" spans="2:16" s="407" customFormat="1" ht="13.8" hidden="1" thickBot="1">
      <c r="C91" s="413">
        <f t="shared" si="19"/>
        <v>884491000</v>
      </c>
      <c r="D91" s="413">
        <f t="shared" si="19"/>
        <v>2667235000</v>
      </c>
      <c r="E91" s="413">
        <f t="shared" si="12"/>
        <v>3551726000</v>
      </c>
      <c r="F91" s="413">
        <f t="shared" si="20"/>
        <v>872322000</v>
      </c>
      <c r="G91" s="413">
        <f t="shared" si="20"/>
        <v>2669642000</v>
      </c>
      <c r="H91" s="413">
        <f t="shared" si="13"/>
        <v>3541964000</v>
      </c>
      <c r="I91" s="414">
        <f t="shared" si="14"/>
        <v>98.624180460852628</v>
      </c>
      <c r="J91" s="415">
        <f t="shared" si="14"/>
        <v>100.09024326690374</v>
      </c>
      <c r="K91" s="415">
        <f t="shared" si="14"/>
        <v>99.725147716912844</v>
      </c>
      <c r="M91" s="379"/>
      <c r="N91" s="379"/>
      <c r="O91" s="379"/>
    </row>
    <row r="92" spans="2:16" s="407" customFormat="1" ht="13.8" hidden="1" thickBot="1">
      <c r="C92" s="379"/>
      <c r="D92" s="379"/>
      <c r="E92" s="379"/>
      <c r="F92" s="379"/>
      <c r="G92" s="379"/>
      <c r="H92" s="379"/>
      <c r="I92" s="379"/>
      <c r="J92" s="379"/>
      <c r="K92" s="379"/>
      <c r="L92" s="379"/>
      <c r="N92" s="379"/>
      <c r="O92" s="379"/>
      <c r="P92" s="379"/>
    </row>
    <row r="93" spans="2:16" s="407" customFormat="1" ht="13.2" hidden="1" customHeight="1" thickBot="1">
      <c r="B93" s="409"/>
      <c r="C93" s="450" t="s">
        <v>248</v>
      </c>
      <c r="D93" s="450"/>
      <c r="E93" s="416"/>
      <c r="F93" s="450" t="s">
        <v>249</v>
      </c>
      <c r="G93" s="450"/>
      <c r="H93" s="379"/>
      <c r="I93" s="379"/>
      <c r="J93" s="379"/>
      <c r="K93" s="379"/>
      <c r="L93" s="379"/>
      <c r="N93" s="379"/>
      <c r="O93" s="379"/>
      <c r="P93" s="379"/>
    </row>
    <row r="94" spans="2:16" s="407" customFormat="1" ht="28.95" hidden="1" customHeight="1" thickBot="1">
      <c r="B94" s="409"/>
      <c r="C94" s="410" t="s">
        <v>256</v>
      </c>
      <c r="D94" s="410" t="s">
        <v>257</v>
      </c>
      <c r="E94" s="379"/>
      <c r="F94" s="410" t="s">
        <v>256</v>
      </c>
      <c r="G94" s="410" t="s">
        <v>257</v>
      </c>
      <c r="H94" s="379"/>
      <c r="I94" s="379"/>
      <c r="J94" s="379"/>
      <c r="K94" s="379"/>
      <c r="L94" s="379"/>
      <c r="N94" s="379"/>
      <c r="O94" s="379"/>
      <c r="P94" s="379"/>
    </row>
    <row r="95" spans="2:16" s="407" customFormat="1" ht="13.8" hidden="1" thickBot="1">
      <c r="B95" s="409"/>
      <c r="C95" s="413">
        <v>193715</v>
      </c>
      <c r="D95" s="413">
        <v>583999</v>
      </c>
      <c r="E95" s="379"/>
      <c r="F95" s="413">
        <v>190896</v>
      </c>
      <c r="G95" s="413">
        <v>584196</v>
      </c>
      <c r="H95" s="379"/>
      <c r="I95" s="379"/>
      <c r="J95" s="379"/>
      <c r="K95" s="379"/>
      <c r="L95" s="379"/>
      <c r="N95" s="379"/>
      <c r="O95" s="379"/>
      <c r="P95" s="379"/>
    </row>
    <row r="96" spans="2:16" s="407" customFormat="1" ht="13.8" hidden="1" thickBot="1">
      <c r="B96" s="409"/>
      <c r="C96" s="413">
        <v>26424</v>
      </c>
      <c r="D96" s="413">
        <v>79661</v>
      </c>
      <c r="E96" s="379"/>
      <c r="F96" s="413">
        <v>26207</v>
      </c>
      <c r="G96" s="413">
        <v>80204</v>
      </c>
      <c r="H96" s="379"/>
      <c r="I96" s="379"/>
      <c r="J96" s="379"/>
      <c r="K96" s="379"/>
      <c r="L96" s="379"/>
      <c r="N96" s="379"/>
      <c r="O96" s="379"/>
      <c r="P96" s="379"/>
    </row>
    <row r="97" spans="2:16" s="407" customFormat="1" ht="13.8" hidden="1" thickBot="1">
      <c r="B97" s="409"/>
      <c r="C97" s="413">
        <v>44400</v>
      </c>
      <c r="D97" s="413">
        <v>133856</v>
      </c>
      <c r="E97" s="379"/>
      <c r="F97" s="413">
        <v>43902</v>
      </c>
      <c r="G97" s="413">
        <v>134352</v>
      </c>
      <c r="H97" s="379"/>
      <c r="I97" s="379"/>
      <c r="J97" s="379"/>
      <c r="K97" s="379"/>
      <c r="L97" s="379"/>
      <c r="N97" s="379"/>
      <c r="O97" s="379"/>
      <c r="P97" s="379"/>
    </row>
    <row r="98" spans="2:16" s="407" customFormat="1" ht="13.8" hidden="1" thickBot="1">
      <c r="B98" s="409"/>
      <c r="C98" s="413">
        <v>38387</v>
      </c>
      <c r="D98" s="413">
        <v>115739</v>
      </c>
      <c r="E98" s="379"/>
      <c r="F98" s="413">
        <v>37833</v>
      </c>
      <c r="G98" s="413">
        <v>115782</v>
      </c>
      <c r="H98" s="379"/>
      <c r="I98" s="379"/>
      <c r="J98" s="379"/>
      <c r="K98" s="379"/>
      <c r="L98" s="379"/>
      <c r="N98" s="379"/>
      <c r="O98" s="379"/>
      <c r="P98" s="379"/>
    </row>
    <row r="99" spans="2:16" s="407" customFormat="1" ht="13.8" hidden="1" thickBot="1">
      <c r="B99" s="409"/>
      <c r="C99" s="413">
        <v>62971</v>
      </c>
      <c r="D99" s="413">
        <v>189842</v>
      </c>
      <c r="E99" s="379"/>
      <c r="F99" s="413">
        <v>62088</v>
      </c>
      <c r="G99" s="413">
        <v>190010</v>
      </c>
      <c r="H99" s="379"/>
      <c r="I99" s="379"/>
      <c r="J99" s="379"/>
      <c r="K99" s="379"/>
      <c r="L99" s="379"/>
      <c r="N99" s="379"/>
      <c r="O99" s="379"/>
      <c r="P99" s="379"/>
    </row>
    <row r="100" spans="2:16" s="407" customFormat="1" ht="13.8" hidden="1" thickBot="1">
      <c r="B100" s="409"/>
      <c r="C100" s="413">
        <v>37013</v>
      </c>
      <c r="D100" s="413">
        <v>111585</v>
      </c>
      <c r="E100" s="379"/>
      <c r="F100" s="413">
        <v>36546</v>
      </c>
      <c r="G100" s="413">
        <v>111843</v>
      </c>
      <c r="H100" s="379"/>
      <c r="I100" s="379"/>
      <c r="J100" s="379"/>
      <c r="K100" s="379"/>
      <c r="L100" s="379"/>
      <c r="N100" s="379"/>
      <c r="O100" s="379"/>
      <c r="P100" s="379"/>
    </row>
    <row r="101" spans="2:16" s="407" customFormat="1" ht="13.8" hidden="1" thickBot="1">
      <c r="B101" s="409"/>
      <c r="C101" s="413">
        <v>38863</v>
      </c>
      <c r="D101" s="413">
        <v>117166</v>
      </c>
      <c r="E101" s="379"/>
      <c r="F101" s="413">
        <v>38225</v>
      </c>
      <c r="G101" s="413">
        <v>116981</v>
      </c>
      <c r="H101" s="379"/>
      <c r="I101" s="379"/>
      <c r="J101" s="379"/>
      <c r="K101" s="379"/>
      <c r="L101" s="379"/>
      <c r="N101" s="379"/>
      <c r="O101" s="379"/>
      <c r="P101" s="379"/>
    </row>
    <row r="102" spans="2:16" s="407" customFormat="1" ht="13.8" hidden="1" thickBot="1">
      <c r="B102" s="409"/>
      <c r="C102" s="413">
        <v>22374</v>
      </c>
      <c r="D102" s="413">
        <v>67454</v>
      </c>
      <c r="E102" s="379"/>
      <c r="F102" s="413">
        <v>22008</v>
      </c>
      <c r="G102" s="413">
        <v>67355</v>
      </c>
      <c r="H102" s="379"/>
      <c r="I102" s="379"/>
      <c r="J102" s="379"/>
      <c r="K102" s="379"/>
      <c r="L102" s="379"/>
      <c r="N102" s="379"/>
      <c r="O102" s="379"/>
      <c r="P102" s="379"/>
    </row>
    <row r="103" spans="2:16" s="407" customFormat="1" ht="13.8" hidden="1" thickBot="1">
      <c r="B103" s="409"/>
      <c r="C103" s="413">
        <v>62445</v>
      </c>
      <c r="D103" s="413">
        <v>188258</v>
      </c>
      <c r="E103" s="379"/>
      <c r="F103" s="413">
        <v>61510</v>
      </c>
      <c r="G103" s="413">
        <v>188240</v>
      </c>
      <c r="H103" s="379"/>
      <c r="I103" s="379"/>
      <c r="J103" s="379"/>
      <c r="K103" s="379"/>
      <c r="L103" s="379"/>
      <c r="N103" s="379"/>
      <c r="O103" s="379"/>
      <c r="P103" s="379"/>
    </row>
    <row r="104" spans="2:16" s="407" customFormat="1" ht="13.8" hidden="1" thickBot="1">
      <c r="B104" s="409"/>
      <c r="C104" s="413">
        <v>42231</v>
      </c>
      <c r="D104" s="413">
        <v>127317</v>
      </c>
      <c r="E104" s="379"/>
      <c r="F104" s="413">
        <v>41640</v>
      </c>
      <c r="G104" s="413">
        <v>127430</v>
      </c>
      <c r="H104" s="379"/>
      <c r="I104" s="379"/>
      <c r="J104" s="379"/>
      <c r="K104" s="379"/>
      <c r="L104" s="379"/>
      <c r="N104" s="379"/>
      <c r="O104" s="379"/>
      <c r="P104" s="379"/>
    </row>
    <row r="105" spans="2:16" s="407" customFormat="1" ht="13.8" hidden="1" thickBot="1">
      <c r="B105" s="409"/>
      <c r="C105" s="413">
        <v>25599</v>
      </c>
      <c r="D105" s="413">
        <v>77175</v>
      </c>
      <c r="E105" s="379"/>
      <c r="F105" s="413">
        <v>25215</v>
      </c>
      <c r="G105" s="413">
        <v>77167</v>
      </c>
      <c r="H105" s="379"/>
      <c r="I105" s="379"/>
      <c r="J105" s="379"/>
      <c r="K105" s="379"/>
      <c r="L105" s="379"/>
      <c r="N105" s="379"/>
      <c r="O105" s="379"/>
      <c r="P105" s="379"/>
    </row>
    <row r="106" spans="2:16" s="407" customFormat="1" ht="13.8" hidden="1" thickBot="1">
      <c r="B106" s="409"/>
      <c r="C106" s="413">
        <v>40627</v>
      </c>
      <c r="D106" s="413">
        <v>122483</v>
      </c>
      <c r="E106" s="379"/>
      <c r="F106" s="413">
        <v>39961</v>
      </c>
      <c r="G106" s="413">
        <v>122294</v>
      </c>
      <c r="H106" s="379"/>
      <c r="I106" s="379"/>
      <c r="J106" s="379"/>
      <c r="K106" s="379"/>
      <c r="L106" s="379"/>
      <c r="N106" s="379"/>
      <c r="O106" s="379"/>
      <c r="P106" s="379"/>
    </row>
    <row r="107" spans="2:16" s="407" customFormat="1" ht="13.8" hidden="1" thickBot="1">
      <c r="B107" s="409"/>
      <c r="C107" s="413">
        <v>10142</v>
      </c>
      <c r="D107" s="413">
        <v>30577</v>
      </c>
      <c r="E107" s="379"/>
      <c r="F107" s="413">
        <v>9977</v>
      </c>
      <c r="G107" s="413">
        <v>30534</v>
      </c>
      <c r="H107" s="379"/>
      <c r="I107" s="379"/>
      <c r="J107" s="379"/>
      <c r="K107" s="379"/>
      <c r="L107" s="379"/>
      <c r="N107" s="379"/>
      <c r="O107" s="379"/>
      <c r="P107" s="379"/>
    </row>
    <row r="108" spans="2:16" s="407" customFormat="1" ht="13.8" hidden="1" thickBot="1">
      <c r="B108" s="409"/>
      <c r="C108" s="413">
        <v>15795</v>
      </c>
      <c r="D108" s="413">
        <v>47617</v>
      </c>
      <c r="E108" s="379"/>
      <c r="F108" s="413">
        <v>15525</v>
      </c>
      <c r="G108" s="413">
        <v>47515</v>
      </c>
      <c r="H108" s="379"/>
      <c r="I108" s="379"/>
      <c r="J108" s="379"/>
      <c r="K108" s="379"/>
      <c r="L108" s="379"/>
      <c r="N108" s="379"/>
      <c r="O108" s="379"/>
      <c r="P108" s="379"/>
    </row>
    <row r="109" spans="2:16" s="407" customFormat="1" ht="13.8" hidden="1" thickBot="1">
      <c r="B109" s="409"/>
      <c r="C109" s="413">
        <v>14217</v>
      </c>
      <c r="D109" s="413">
        <v>42863</v>
      </c>
      <c r="E109" s="379"/>
      <c r="F109" s="413">
        <v>13982</v>
      </c>
      <c r="G109" s="413">
        <v>42793</v>
      </c>
      <c r="H109" s="379"/>
      <c r="I109" s="379"/>
      <c r="J109" s="379"/>
      <c r="K109" s="379"/>
      <c r="L109" s="379"/>
      <c r="N109" s="379"/>
      <c r="O109" s="379"/>
      <c r="P109" s="379"/>
    </row>
    <row r="110" spans="2:16" s="407" customFormat="1" ht="13.8" hidden="1" thickBot="1">
      <c r="B110" s="409"/>
      <c r="C110" s="413">
        <v>14365</v>
      </c>
      <c r="D110" s="413">
        <v>43308</v>
      </c>
      <c r="E110" s="379"/>
      <c r="F110" s="413">
        <v>14203</v>
      </c>
      <c r="G110" s="413">
        <v>43469</v>
      </c>
      <c r="H110" s="379"/>
      <c r="I110" s="379"/>
      <c r="J110" s="379"/>
      <c r="K110" s="379"/>
      <c r="L110" s="379"/>
      <c r="N110" s="379"/>
      <c r="O110" s="379"/>
      <c r="P110" s="379"/>
    </row>
    <row r="111" spans="2:16" s="407" customFormat="1" ht="13.8" hidden="1" thickBot="1">
      <c r="B111" s="409"/>
      <c r="C111" s="413">
        <v>6027</v>
      </c>
      <c r="D111" s="413">
        <v>18173</v>
      </c>
      <c r="E111" s="379"/>
      <c r="F111" s="413">
        <v>5928</v>
      </c>
      <c r="G111" s="413">
        <v>18143</v>
      </c>
      <c r="H111" s="379"/>
      <c r="I111" s="379"/>
      <c r="J111" s="379"/>
      <c r="K111" s="379"/>
      <c r="L111" s="379"/>
      <c r="N111" s="379"/>
      <c r="O111" s="379"/>
      <c r="P111" s="379"/>
    </row>
    <row r="112" spans="2:16" s="407" customFormat="1" ht="13.8" hidden="1" thickBot="1">
      <c r="B112" s="409"/>
      <c r="C112" s="413">
        <v>6340</v>
      </c>
      <c r="D112" s="413">
        <v>19115</v>
      </c>
      <c r="E112" s="379"/>
      <c r="F112" s="413">
        <v>6235</v>
      </c>
      <c r="G112" s="413">
        <v>19085</v>
      </c>
      <c r="H112" s="379"/>
      <c r="I112" s="379"/>
      <c r="J112" s="379"/>
      <c r="K112" s="379"/>
      <c r="L112" s="379"/>
      <c r="N112" s="379"/>
      <c r="O112" s="379"/>
      <c r="P112" s="379"/>
    </row>
    <row r="113" spans="2:16" s="407" customFormat="1" ht="13.8" hidden="1" thickBot="1">
      <c r="B113" s="409"/>
      <c r="C113" s="413">
        <v>5280</v>
      </c>
      <c r="D113" s="413">
        <v>15922</v>
      </c>
      <c r="E113" s="379"/>
      <c r="F113" s="413">
        <v>5198</v>
      </c>
      <c r="G113" s="413">
        <v>15910</v>
      </c>
      <c r="H113" s="379"/>
      <c r="I113" s="379"/>
      <c r="J113" s="379"/>
      <c r="K113" s="379"/>
      <c r="L113" s="379"/>
      <c r="N113" s="379"/>
      <c r="O113" s="379"/>
      <c r="P113" s="379"/>
    </row>
    <row r="114" spans="2:16" s="407" customFormat="1" ht="13.8" hidden="1" thickBot="1">
      <c r="B114" s="409"/>
      <c r="C114" s="413">
        <v>23152</v>
      </c>
      <c r="D114" s="413">
        <v>69802</v>
      </c>
      <c r="E114" s="379"/>
      <c r="F114" s="413">
        <v>22795</v>
      </c>
      <c r="G114" s="413">
        <v>69759</v>
      </c>
      <c r="H114" s="379"/>
      <c r="I114" s="379"/>
      <c r="J114" s="379"/>
      <c r="K114" s="379"/>
      <c r="L114" s="379"/>
      <c r="N114" s="379"/>
      <c r="O114" s="379"/>
      <c r="P114" s="379"/>
    </row>
    <row r="115" spans="2:16" s="407" customFormat="1" ht="13.8" hidden="1" thickBot="1">
      <c r="B115" s="409"/>
      <c r="C115" s="413">
        <v>6648</v>
      </c>
      <c r="D115" s="413">
        <v>19967</v>
      </c>
      <c r="E115" s="379"/>
      <c r="F115" s="413">
        <v>5957</v>
      </c>
      <c r="G115" s="413">
        <v>18231</v>
      </c>
      <c r="H115" s="379"/>
      <c r="I115" s="379"/>
      <c r="J115" s="379"/>
      <c r="K115" s="379"/>
      <c r="L115" s="379"/>
      <c r="N115" s="379"/>
      <c r="O115" s="379"/>
      <c r="P115" s="379"/>
    </row>
    <row r="116" spans="2:16" s="407" customFormat="1" ht="13.8" hidden="1" thickBot="1">
      <c r="B116" s="409"/>
      <c r="C116" s="413">
        <v>8258</v>
      </c>
      <c r="D116" s="413">
        <v>24899</v>
      </c>
      <c r="E116" s="379"/>
      <c r="F116" s="413">
        <v>8123</v>
      </c>
      <c r="G116" s="413">
        <v>24860</v>
      </c>
      <c r="H116" s="379"/>
      <c r="I116" s="379"/>
      <c r="J116" s="379"/>
      <c r="K116" s="379"/>
      <c r="L116" s="379"/>
      <c r="N116" s="379"/>
      <c r="O116" s="379"/>
      <c r="P116" s="379"/>
    </row>
    <row r="117" spans="2:16" s="407" customFormat="1" ht="13.8" hidden="1" thickBot="1">
      <c r="B117" s="409"/>
      <c r="C117" s="413">
        <v>5811</v>
      </c>
      <c r="D117" s="413">
        <v>17521</v>
      </c>
      <c r="E117" s="379"/>
      <c r="F117" s="413">
        <v>5726</v>
      </c>
      <c r="G117" s="413">
        <v>17526</v>
      </c>
      <c r="H117" s="379"/>
      <c r="I117" s="379"/>
      <c r="J117" s="379"/>
      <c r="K117" s="379"/>
      <c r="L117" s="379"/>
      <c r="N117" s="379"/>
      <c r="O117" s="379"/>
      <c r="P117" s="379"/>
    </row>
    <row r="118" spans="2:16" s="407" customFormat="1" ht="13.8" hidden="1" thickBot="1">
      <c r="B118" s="409"/>
      <c r="C118" s="413">
        <v>7065</v>
      </c>
      <c r="D118" s="413">
        <v>21304</v>
      </c>
      <c r="E118" s="379"/>
      <c r="F118" s="413">
        <v>7281</v>
      </c>
      <c r="G118" s="413">
        <v>22285</v>
      </c>
      <c r="H118" s="379"/>
      <c r="I118" s="379"/>
      <c r="J118" s="379"/>
      <c r="K118" s="379"/>
      <c r="L118" s="379"/>
      <c r="N118" s="379"/>
      <c r="O118" s="379"/>
      <c r="P118" s="379"/>
    </row>
    <row r="119" spans="2:16" s="407" customFormat="1" ht="13.8" hidden="1" thickBot="1">
      <c r="B119" s="409"/>
      <c r="C119" s="413">
        <v>11582</v>
      </c>
      <c r="D119" s="413">
        <v>34921</v>
      </c>
      <c r="E119" s="379"/>
      <c r="F119" s="413">
        <v>11440</v>
      </c>
      <c r="G119" s="413">
        <v>35010</v>
      </c>
      <c r="H119" s="379"/>
      <c r="I119" s="379"/>
      <c r="J119" s="379"/>
      <c r="K119" s="379"/>
      <c r="L119" s="379"/>
      <c r="N119" s="379"/>
      <c r="O119" s="379"/>
      <c r="P119" s="379"/>
    </row>
    <row r="120" spans="2:16" s="407" customFormat="1" ht="13.8" hidden="1" thickBot="1">
      <c r="B120" s="409"/>
      <c r="C120" s="413">
        <v>12770</v>
      </c>
      <c r="D120" s="413">
        <v>38502</v>
      </c>
      <c r="E120" s="379"/>
      <c r="F120" s="413">
        <v>12555</v>
      </c>
      <c r="G120" s="413">
        <v>38424</v>
      </c>
      <c r="H120" s="379"/>
      <c r="I120" s="379"/>
      <c r="J120" s="379"/>
      <c r="K120" s="379"/>
      <c r="L120" s="379"/>
      <c r="N120" s="379"/>
      <c r="O120" s="379"/>
      <c r="P120" s="379"/>
    </row>
    <row r="121" spans="2:16" s="407" customFormat="1" ht="13.8" hidden="1" thickBot="1">
      <c r="B121" s="409"/>
      <c r="C121" s="413">
        <v>21423</v>
      </c>
      <c r="D121" s="413">
        <v>64585</v>
      </c>
      <c r="E121" s="379"/>
      <c r="F121" s="413">
        <v>21203</v>
      </c>
      <c r="G121" s="413">
        <v>64890</v>
      </c>
      <c r="H121" s="379"/>
      <c r="I121" s="379"/>
      <c r="J121" s="379"/>
      <c r="K121" s="379"/>
      <c r="L121" s="379"/>
      <c r="N121" s="379"/>
      <c r="O121" s="379"/>
      <c r="P121" s="379"/>
    </row>
    <row r="122" spans="2:16" s="407" customFormat="1" ht="13.8" hidden="1" thickBot="1">
      <c r="B122" s="409"/>
      <c r="C122" s="413">
        <v>10473</v>
      </c>
      <c r="D122" s="413">
        <v>31575</v>
      </c>
      <c r="E122" s="379"/>
      <c r="F122" s="413">
        <v>10427</v>
      </c>
      <c r="G122" s="413">
        <v>31912</v>
      </c>
      <c r="H122" s="379"/>
      <c r="I122" s="379"/>
      <c r="J122" s="379"/>
      <c r="K122" s="379"/>
      <c r="L122" s="379"/>
      <c r="N122" s="379"/>
      <c r="O122" s="379"/>
      <c r="P122" s="379"/>
    </row>
    <row r="123" spans="2:16" s="407" customFormat="1" ht="13.8" hidden="1" thickBot="1">
      <c r="B123" s="409"/>
      <c r="C123" s="413">
        <v>10419</v>
      </c>
      <c r="D123" s="413">
        <v>31411</v>
      </c>
      <c r="E123" s="379"/>
      <c r="F123" s="413">
        <v>10249</v>
      </c>
      <c r="G123" s="413">
        <v>31368</v>
      </c>
      <c r="H123" s="379"/>
      <c r="I123" s="379"/>
      <c r="J123" s="379"/>
      <c r="K123" s="379"/>
      <c r="L123" s="379"/>
      <c r="N123" s="379"/>
      <c r="O123" s="379"/>
      <c r="P123" s="379"/>
    </row>
    <row r="124" spans="2:16" s="407" customFormat="1" ht="13.8" hidden="1" thickBot="1">
      <c r="B124" s="409"/>
      <c r="C124" s="413">
        <v>15154</v>
      </c>
      <c r="D124" s="413">
        <v>45685</v>
      </c>
      <c r="E124" s="379"/>
      <c r="F124" s="413">
        <v>14903</v>
      </c>
      <c r="G124" s="413">
        <v>45610</v>
      </c>
      <c r="H124" s="379"/>
      <c r="I124" s="379"/>
      <c r="J124" s="379"/>
      <c r="K124" s="379"/>
      <c r="L124" s="379"/>
      <c r="N124" s="379"/>
      <c r="O124" s="379"/>
      <c r="P124" s="379"/>
    </row>
    <row r="125" spans="2:16" s="407" customFormat="1" ht="13.8" hidden="1" thickBot="1">
      <c r="B125" s="409"/>
      <c r="C125" s="413">
        <v>9017</v>
      </c>
      <c r="D125" s="413">
        <v>27186</v>
      </c>
      <c r="E125" s="379"/>
      <c r="F125" s="413">
        <v>8870</v>
      </c>
      <c r="G125" s="413">
        <v>27145</v>
      </c>
      <c r="H125" s="379"/>
      <c r="I125" s="379"/>
      <c r="J125" s="379"/>
      <c r="K125" s="379"/>
      <c r="L125" s="379"/>
      <c r="N125" s="379"/>
      <c r="O125" s="379"/>
      <c r="P125" s="379"/>
    </row>
    <row r="126" spans="2:16" s="407" customFormat="1" ht="13.8" hidden="1" thickBot="1">
      <c r="B126" s="409"/>
      <c r="C126" s="413">
        <v>3072</v>
      </c>
      <c r="D126" s="413">
        <v>9267</v>
      </c>
      <c r="E126" s="379"/>
      <c r="F126" s="413">
        <v>3023</v>
      </c>
      <c r="G126" s="413">
        <v>9255</v>
      </c>
      <c r="H126" s="379"/>
      <c r="I126" s="379"/>
      <c r="J126" s="379"/>
      <c r="K126" s="379"/>
      <c r="L126" s="379"/>
      <c r="N126" s="379"/>
      <c r="O126" s="379"/>
      <c r="P126" s="379"/>
    </row>
    <row r="127" spans="2:16" s="407" customFormat="1" ht="13.8" hidden="1" thickBot="1">
      <c r="B127" s="409"/>
      <c r="C127" s="413">
        <v>3172</v>
      </c>
      <c r="D127" s="413">
        <v>9562</v>
      </c>
      <c r="E127" s="379"/>
      <c r="F127" s="413">
        <v>3119</v>
      </c>
      <c r="G127" s="413">
        <v>9549</v>
      </c>
      <c r="H127" s="379"/>
      <c r="I127" s="379"/>
      <c r="J127" s="379"/>
      <c r="K127" s="379"/>
      <c r="L127" s="379"/>
      <c r="N127" s="379"/>
      <c r="O127" s="379"/>
      <c r="P127" s="379"/>
    </row>
    <row r="128" spans="2:16" s="407" customFormat="1" ht="13.8" hidden="1" thickBot="1">
      <c r="B128" s="409"/>
      <c r="C128" s="413">
        <v>2586</v>
      </c>
      <c r="D128" s="413">
        <v>7797</v>
      </c>
      <c r="E128" s="379"/>
      <c r="F128" s="413">
        <v>2544</v>
      </c>
      <c r="G128" s="413">
        <v>7786</v>
      </c>
      <c r="H128" s="379"/>
      <c r="I128" s="379"/>
      <c r="J128" s="379"/>
      <c r="K128" s="379"/>
      <c r="L128" s="379"/>
      <c r="N128" s="379"/>
      <c r="O128" s="379"/>
      <c r="P128" s="379"/>
    </row>
    <row r="129" spans="2:16" s="407" customFormat="1" ht="13.8" hidden="1" thickBot="1">
      <c r="B129" s="409"/>
      <c r="C129" s="413">
        <v>10394</v>
      </c>
      <c r="D129" s="413">
        <v>32052</v>
      </c>
      <c r="E129" s="379"/>
      <c r="F129" s="413">
        <v>11323</v>
      </c>
      <c r="G129" s="413">
        <v>34656</v>
      </c>
      <c r="H129" s="379"/>
      <c r="I129" s="379"/>
      <c r="J129" s="379"/>
      <c r="K129" s="379"/>
      <c r="L129" s="379"/>
      <c r="N129" s="379"/>
      <c r="O129" s="379"/>
      <c r="P129" s="379"/>
    </row>
    <row r="130" spans="2:16" s="407" customFormat="1" ht="13.8" hidden="1" thickBot="1">
      <c r="B130" s="409"/>
      <c r="C130" s="413">
        <v>3395</v>
      </c>
      <c r="D130" s="413">
        <v>10237</v>
      </c>
      <c r="E130" s="379"/>
      <c r="F130" s="413">
        <v>3032</v>
      </c>
      <c r="G130" s="413">
        <v>9283</v>
      </c>
      <c r="H130" s="379"/>
      <c r="I130" s="379"/>
      <c r="J130" s="379"/>
      <c r="K130" s="379"/>
      <c r="L130" s="379"/>
      <c r="N130" s="379"/>
      <c r="O130" s="379"/>
      <c r="P130" s="379"/>
    </row>
    <row r="131" spans="2:16" s="407" customFormat="1" ht="13.8" hidden="1" thickBot="1">
      <c r="B131" s="409"/>
      <c r="C131" s="413">
        <v>2913</v>
      </c>
      <c r="D131" s="413">
        <v>8783</v>
      </c>
      <c r="E131" s="379"/>
      <c r="F131" s="413">
        <v>2865</v>
      </c>
      <c r="G131" s="413">
        <v>8769</v>
      </c>
      <c r="H131" s="379"/>
      <c r="I131" s="379"/>
      <c r="J131" s="379"/>
      <c r="K131" s="379"/>
      <c r="L131" s="379"/>
      <c r="N131" s="379"/>
      <c r="O131" s="379"/>
      <c r="P131" s="379"/>
    </row>
    <row r="132" spans="2:16" ht="24" hidden="1" customHeight="1" thickBot="1">
      <c r="B132" s="409"/>
      <c r="C132" s="413">
        <v>4965</v>
      </c>
      <c r="D132" s="413">
        <v>14972</v>
      </c>
      <c r="F132" s="413">
        <v>4883</v>
      </c>
      <c r="G132" s="413">
        <v>14948</v>
      </c>
      <c r="M132" s="407"/>
      <c r="O132" s="379"/>
    </row>
    <row r="133" spans="2:16" ht="24" hidden="1" customHeight="1" thickBot="1">
      <c r="B133" s="409"/>
      <c r="C133" s="413">
        <v>5007</v>
      </c>
      <c r="D133" s="413">
        <v>15097</v>
      </c>
      <c r="F133" s="413">
        <v>4925</v>
      </c>
      <c r="G133" s="413">
        <v>15073</v>
      </c>
      <c r="M133" s="407"/>
      <c r="O133" s="379"/>
    </row>
    <row r="134" spans="2:16" ht="24" hidden="1" customHeight="1" thickBot="1">
      <c r="B134" s="409"/>
      <c r="C134" s="413">
        <v>635049</v>
      </c>
      <c r="D134" s="413">
        <v>1914535</v>
      </c>
      <c r="F134" s="413">
        <v>626031</v>
      </c>
      <c r="G134" s="413">
        <v>1915854</v>
      </c>
      <c r="M134" s="407"/>
      <c r="O134" s="379"/>
    </row>
    <row r="135" spans="2:16" ht="24" hidden="1" customHeight="1" thickBot="1">
      <c r="B135" s="409"/>
      <c r="C135" s="413">
        <v>249442</v>
      </c>
      <c r="D135" s="413">
        <v>752700</v>
      </c>
      <c r="F135" s="413">
        <v>246291</v>
      </c>
      <c r="G135" s="413">
        <v>753788</v>
      </c>
      <c r="M135" s="407"/>
      <c r="O135" s="379"/>
    </row>
    <row r="136" spans="2:16" ht="24" hidden="1" customHeight="1" thickBot="1">
      <c r="B136" s="409"/>
      <c r="C136" s="413">
        <v>884491</v>
      </c>
      <c r="D136" s="413">
        <v>2667235</v>
      </c>
      <c r="F136" s="413">
        <v>872322</v>
      </c>
      <c r="G136" s="413">
        <v>2669642</v>
      </c>
      <c r="M136" s="407"/>
      <c r="O136" s="379"/>
    </row>
  </sheetData>
  <mergeCells count="10">
    <mergeCell ref="I3:K3"/>
    <mergeCell ref="L3:L4"/>
    <mergeCell ref="C48:E48"/>
    <mergeCell ref="F48:H48"/>
    <mergeCell ref="I48:K48"/>
    <mergeCell ref="C93:D93"/>
    <mergeCell ref="F93:G93"/>
    <mergeCell ref="B3:B4"/>
    <mergeCell ref="C3:E3"/>
    <mergeCell ref="F3:H3"/>
  </mergeCells>
  <phoneticPr fontId="4"/>
  <printOptions horizontalCentered="1"/>
  <pageMargins left="0.59055118110236227" right="0.59055118110236227" top="0.78740157480314965" bottom="0.59055118110236227" header="0.59055118110236227" footer="0.19685039370078741"/>
  <pageSetup paperSize="9" scale="57" orientation="landscape" r:id="rId1"/>
  <headerFooter alignWithMargins="0">
    <oddHeader>&amp;L&amp;"-,太字"&amp;14地方譲与税に関すること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N45"/>
  <sheetViews>
    <sheetView view="pageBreakPreview" zoomScale="80" zoomScaleNormal="100" zoomScaleSheetLayoutView="80" workbookViewId="0">
      <selection activeCell="C24" sqref="C24"/>
    </sheetView>
  </sheetViews>
  <sheetFormatPr defaultColWidth="11.08203125" defaultRowHeight="13.2"/>
  <cols>
    <col min="1" max="1" width="0.9140625" style="103" customWidth="1"/>
    <col min="2" max="40" width="12.1640625" style="103" customWidth="1"/>
    <col min="41" max="248" width="11.08203125" style="103"/>
    <col min="249" max="249" width="2.4140625" style="103" customWidth="1"/>
    <col min="250" max="250" width="12.58203125" style="103" customWidth="1"/>
    <col min="251" max="274" width="12.33203125" style="103" customWidth="1"/>
    <col min="275" max="275" width="10.9140625" style="103" bestFit="1" customWidth="1"/>
    <col min="276" max="276" width="12" style="103" customWidth="1"/>
    <col min="277" max="277" width="0" style="103" hidden="1" customWidth="1"/>
    <col min="278" max="278" width="12" style="103" customWidth="1"/>
    <col min="279" max="279" width="0" style="103" hidden="1" customWidth="1"/>
    <col min="280" max="280" width="12" style="103" customWidth="1"/>
    <col min="281" max="281" width="12.33203125" style="103" customWidth="1"/>
    <col min="282" max="282" width="13.4140625" style="103" customWidth="1"/>
    <col min="283" max="284" width="12.33203125" style="103" customWidth="1"/>
    <col min="285" max="285" width="3.58203125" style="103" customWidth="1"/>
    <col min="286" max="289" width="11.08203125" style="103" customWidth="1"/>
    <col min="290" max="290" width="3.33203125" style="103" customWidth="1"/>
    <col min="291" max="291" width="9.33203125" style="103" bestFit="1" customWidth="1"/>
    <col min="292" max="504" width="11.08203125" style="103"/>
    <col min="505" max="505" width="2.4140625" style="103" customWidth="1"/>
    <col min="506" max="506" width="12.58203125" style="103" customWidth="1"/>
    <col min="507" max="530" width="12.33203125" style="103" customWidth="1"/>
    <col min="531" max="531" width="10.9140625" style="103" bestFit="1" customWidth="1"/>
    <col min="532" max="532" width="12" style="103" customWidth="1"/>
    <col min="533" max="533" width="0" style="103" hidden="1" customWidth="1"/>
    <col min="534" max="534" width="12" style="103" customWidth="1"/>
    <col min="535" max="535" width="0" style="103" hidden="1" customWidth="1"/>
    <col min="536" max="536" width="12" style="103" customWidth="1"/>
    <col min="537" max="537" width="12.33203125" style="103" customWidth="1"/>
    <col min="538" max="538" width="13.4140625" style="103" customWidth="1"/>
    <col min="539" max="540" width="12.33203125" style="103" customWidth="1"/>
    <col min="541" max="541" width="3.58203125" style="103" customWidth="1"/>
    <col min="542" max="545" width="11.08203125" style="103" customWidth="1"/>
    <col min="546" max="546" width="3.33203125" style="103" customWidth="1"/>
    <col min="547" max="547" width="9.33203125" style="103" bestFit="1" customWidth="1"/>
    <col min="548" max="760" width="11.08203125" style="103"/>
    <col min="761" max="761" width="2.4140625" style="103" customWidth="1"/>
    <col min="762" max="762" width="12.58203125" style="103" customWidth="1"/>
    <col min="763" max="786" width="12.33203125" style="103" customWidth="1"/>
    <col min="787" max="787" width="10.9140625" style="103" bestFit="1" customWidth="1"/>
    <col min="788" max="788" width="12" style="103" customWidth="1"/>
    <col min="789" max="789" width="0" style="103" hidden="1" customWidth="1"/>
    <col min="790" max="790" width="12" style="103" customWidth="1"/>
    <col min="791" max="791" width="0" style="103" hidden="1" customWidth="1"/>
    <col min="792" max="792" width="12" style="103" customWidth="1"/>
    <col min="793" max="793" width="12.33203125" style="103" customWidth="1"/>
    <col min="794" max="794" width="13.4140625" style="103" customWidth="1"/>
    <col min="795" max="796" width="12.33203125" style="103" customWidth="1"/>
    <col min="797" max="797" width="3.58203125" style="103" customWidth="1"/>
    <col min="798" max="801" width="11.08203125" style="103" customWidth="1"/>
    <col min="802" max="802" width="3.33203125" style="103" customWidth="1"/>
    <col min="803" max="803" width="9.33203125" style="103" bestFit="1" customWidth="1"/>
    <col min="804" max="1016" width="11.08203125" style="103"/>
    <col min="1017" max="1017" width="2.4140625" style="103" customWidth="1"/>
    <col min="1018" max="1018" width="12.58203125" style="103" customWidth="1"/>
    <col min="1019" max="1042" width="12.33203125" style="103" customWidth="1"/>
    <col min="1043" max="1043" width="10.9140625" style="103" bestFit="1" customWidth="1"/>
    <col min="1044" max="1044" width="12" style="103" customWidth="1"/>
    <col min="1045" max="1045" width="0" style="103" hidden="1" customWidth="1"/>
    <col min="1046" max="1046" width="12" style="103" customWidth="1"/>
    <col min="1047" max="1047" width="0" style="103" hidden="1" customWidth="1"/>
    <col min="1048" max="1048" width="12" style="103" customWidth="1"/>
    <col min="1049" max="1049" width="12.33203125" style="103" customWidth="1"/>
    <col min="1050" max="1050" width="13.4140625" style="103" customWidth="1"/>
    <col min="1051" max="1052" width="12.33203125" style="103" customWidth="1"/>
    <col min="1053" max="1053" width="3.58203125" style="103" customWidth="1"/>
    <col min="1054" max="1057" width="11.08203125" style="103" customWidth="1"/>
    <col min="1058" max="1058" width="3.33203125" style="103" customWidth="1"/>
    <col min="1059" max="1059" width="9.33203125" style="103" bestFit="1" customWidth="1"/>
    <col min="1060" max="1272" width="11.08203125" style="103"/>
    <col min="1273" max="1273" width="2.4140625" style="103" customWidth="1"/>
    <col min="1274" max="1274" width="12.58203125" style="103" customWidth="1"/>
    <col min="1275" max="1298" width="12.33203125" style="103" customWidth="1"/>
    <col min="1299" max="1299" width="10.9140625" style="103" bestFit="1" customWidth="1"/>
    <col min="1300" max="1300" width="12" style="103" customWidth="1"/>
    <col min="1301" max="1301" width="0" style="103" hidden="1" customWidth="1"/>
    <col min="1302" max="1302" width="12" style="103" customWidth="1"/>
    <col min="1303" max="1303" width="0" style="103" hidden="1" customWidth="1"/>
    <col min="1304" max="1304" width="12" style="103" customWidth="1"/>
    <col min="1305" max="1305" width="12.33203125" style="103" customWidth="1"/>
    <col min="1306" max="1306" width="13.4140625" style="103" customWidth="1"/>
    <col min="1307" max="1308" width="12.33203125" style="103" customWidth="1"/>
    <col min="1309" max="1309" width="3.58203125" style="103" customWidth="1"/>
    <col min="1310" max="1313" width="11.08203125" style="103" customWidth="1"/>
    <col min="1314" max="1314" width="3.33203125" style="103" customWidth="1"/>
    <col min="1315" max="1315" width="9.33203125" style="103" bestFit="1" customWidth="1"/>
    <col min="1316" max="1528" width="11.08203125" style="103"/>
    <col min="1529" max="1529" width="2.4140625" style="103" customWidth="1"/>
    <col min="1530" max="1530" width="12.58203125" style="103" customWidth="1"/>
    <col min="1531" max="1554" width="12.33203125" style="103" customWidth="1"/>
    <col min="1555" max="1555" width="10.9140625" style="103" bestFit="1" customWidth="1"/>
    <col min="1556" max="1556" width="12" style="103" customWidth="1"/>
    <col min="1557" max="1557" width="0" style="103" hidden="1" customWidth="1"/>
    <col min="1558" max="1558" width="12" style="103" customWidth="1"/>
    <col min="1559" max="1559" width="0" style="103" hidden="1" customWidth="1"/>
    <col min="1560" max="1560" width="12" style="103" customWidth="1"/>
    <col min="1561" max="1561" width="12.33203125" style="103" customWidth="1"/>
    <col min="1562" max="1562" width="13.4140625" style="103" customWidth="1"/>
    <col min="1563" max="1564" width="12.33203125" style="103" customWidth="1"/>
    <col min="1565" max="1565" width="3.58203125" style="103" customWidth="1"/>
    <col min="1566" max="1569" width="11.08203125" style="103" customWidth="1"/>
    <col min="1570" max="1570" width="3.33203125" style="103" customWidth="1"/>
    <col min="1571" max="1571" width="9.33203125" style="103" bestFit="1" customWidth="1"/>
    <col min="1572" max="1784" width="11.08203125" style="103"/>
    <col min="1785" max="1785" width="2.4140625" style="103" customWidth="1"/>
    <col min="1786" max="1786" width="12.58203125" style="103" customWidth="1"/>
    <col min="1787" max="1810" width="12.33203125" style="103" customWidth="1"/>
    <col min="1811" max="1811" width="10.9140625" style="103" bestFit="1" customWidth="1"/>
    <col min="1812" max="1812" width="12" style="103" customWidth="1"/>
    <col min="1813" max="1813" width="0" style="103" hidden="1" customWidth="1"/>
    <col min="1814" max="1814" width="12" style="103" customWidth="1"/>
    <col min="1815" max="1815" width="0" style="103" hidden="1" customWidth="1"/>
    <col min="1816" max="1816" width="12" style="103" customWidth="1"/>
    <col min="1817" max="1817" width="12.33203125" style="103" customWidth="1"/>
    <col min="1818" max="1818" width="13.4140625" style="103" customWidth="1"/>
    <col min="1819" max="1820" width="12.33203125" style="103" customWidth="1"/>
    <col min="1821" max="1821" width="3.58203125" style="103" customWidth="1"/>
    <col min="1822" max="1825" width="11.08203125" style="103" customWidth="1"/>
    <col min="1826" max="1826" width="3.33203125" style="103" customWidth="1"/>
    <col min="1827" max="1827" width="9.33203125" style="103" bestFit="1" customWidth="1"/>
    <col min="1828" max="2040" width="11.08203125" style="103"/>
    <col min="2041" max="2041" width="2.4140625" style="103" customWidth="1"/>
    <col min="2042" max="2042" width="12.58203125" style="103" customWidth="1"/>
    <col min="2043" max="2066" width="12.33203125" style="103" customWidth="1"/>
    <col min="2067" max="2067" width="10.9140625" style="103" bestFit="1" customWidth="1"/>
    <col min="2068" max="2068" width="12" style="103" customWidth="1"/>
    <col min="2069" max="2069" width="0" style="103" hidden="1" customWidth="1"/>
    <col min="2070" max="2070" width="12" style="103" customWidth="1"/>
    <col min="2071" max="2071" width="0" style="103" hidden="1" customWidth="1"/>
    <col min="2072" max="2072" width="12" style="103" customWidth="1"/>
    <col min="2073" max="2073" width="12.33203125" style="103" customWidth="1"/>
    <col min="2074" max="2074" width="13.4140625" style="103" customWidth="1"/>
    <col min="2075" max="2076" width="12.33203125" style="103" customWidth="1"/>
    <col min="2077" max="2077" width="3.58203125" style="103" customWidth="1"/>
    <col min="2078" max="2081" width="11.08203125" style="103" customWidth="1"/>
    <col min="2082" max="2082" width="3.33203125" style="103" customWidth="1"/>
    <col min="2083" max="2083" width="9.33203125" style="103" bestFit="1" customWidth="1"/>
    <col min="2084" max="2296" width="11.08203125" style="103"/>
    <col min="2297" max="2297" width="2.4140625" style="103" customWidth="1"/>
    <col min="2298" max="2298" width="12.58203125" style="103" customWidth="1"/>
    <col min="2299" max="2322" width="12.33203125" style="103" customWidth="1"/>
    <col min="2323" max="2323" width="10.9140625" style="103" bestFit="1" customWidth="1"/>
    <col min="2324" max="2324" width="12" style="103" customWidth="1"/>
    <col min="2325" max="2325" width="0" style="103" hidden="1" customWidth="1"/>
    <col min="2326" max="2326" width="12" style="103" customWidth="1"/>
    <col min="2327" max="2327" width="0" style="103" hidden="1" customWidth="1"/>
    <col min="2328" max="2328" width="12" style="103" customWidth="1"/>
    <col min="2329" max="2329" width="12.33203125" style="103" customWidth="1"/>
    <col min="2330" max="2330" width="13.4140625" style="103" customWidth="1"/>
    <col min="2331" max="2332" width="12.33203125" style="103" customWidth="1"/>
    <col min="2333" max="2333" width="3.58203125" style="103" customWidth="1"/>
    <col min="2334" max="2337" width="11.08203125" style="103" customWidth="1"/>
    <col min="2338" max="2338" width="3.33203125" style="103" customWidth="1"/>
    <col min="2339" max="2339" width="9.33203125" style="103" bestFit="1" customWidth="1"/>
    <col min="2340" max="2552" width="11.08203125" style="103"/>
    <col min="2553" max="2553" width="2.4140625" style="103" customWidth="1"/>
    <col min="2554" max="2554" width="12.58203125" style="103" customWidth="1"/>
    <col min="2555" max="2578" width="12.33203125" style="103" customWidth="1"/>
    <col min="2579" max="2579" width="10.9140625" style="103" bestFit="1" customWidth="1"/>
    <col min="2580" max="2580" width="12" style="103" customWidth="1"/>
    <col min="2581" max="2581" width="0" style="103" hidden="1" customWidth="1"/>
    <col min="2582" max="2582" width="12" style="103" customWidth="1"/>
    <col min="2583" max="2583" width="0" style="103" hidden="1" customWidth="1"/>
    <col min="2584" max="2584" width="12" style="103" customWidth="1"/>
    <col min="2585" max="2585" width="12.33203125" style="103" customWidth="1"/>
    <col min="2586" max="2586" width="13.4140625" style="103" customWidth="1"/>
    <col min="2587" max="2588" width="12.33203125" style="103" customWidth="1"/>
    <col min="2589" max="2589" width="3.58203125" style="103" customWidth="1"/>
    <col min="2590" max="2593" width="11.08203125" style="103" customWidth="1"/>
    <col min="2594" max="2594" width="3.33203125" style="103" customWidth="1"/>
    <col min="2595" max="2595" width="9.33203125" style="103" bestFit="1" customWidth="1"/>
    <col min="2596" max="2808" width="11.08203125" style="103"/>
    <col min="2809" max="2809" width="2.4140625" style="103" customWidth="1"/>
    <col min="2810" max="2810" width="12.58203125" style="103" customWidth="1"/>
    <col min="2811" max="2834" width="12.33203125" style="103" customWidth="1"/>
    <col min="2835" max="2835" width="10.9140625" style="103" bestFit="1" customWidth="1"/>
    <col min="2836" max="2836" width="12" style="103" customWidth="1"/>
    <col min="2837" max="2837" width="0" style="103" hidden="1" customWidth="1"/>
    <col min="2838" max="2838" width="12" style="103" customWidth="1"/>
    <col min="2839" max="2839" width="0" style="103" hidden="1" customWidth="1"/>
    <col min="2840" max="2840" width="12" style="103" customWidth="1"/>
    <col min="2841" max="2841" width="12.33203125" style="103" customWidth="1"/>
    <col min="2842" max="2842" width="13.4140625" style="103" customWidth="1"/>
    <col min="2843" max="2844" width="12.33203125" style="103" customWidth="1"/>
    <col min="2845" max="2845" width="3.58203125" style="103" customWidth="1"/>
    <col min="2846" max="2849" width="11.08203125" style="103" customWidth="1"/>
    <col min="2850" max="2850" width="3.33203125" style="103" customWidth="1"/>
    <col min="2851" max="2851" width="9.33203125" style="103" bestFit="1" customWidth="1"/>
    <col min="2852" max="3064" width="11.08203125" style="103"/>
    <col min="3065" max="3065" width="2.4140625" style="103" customWidth="1"/>
    <col min="3066" max="3066" width="12.58203125" style="103" customWidth="1"/>
    <col min="3067" max="3090" width="12.33203125" style="103" customWidth="1"/>
    <col min="3091" max="3091" width="10.9140625" style="103" bestFit="1" customWidth="1"/>
    <col min="3092" max="3092" width="12" style="103" customWidth="1"/>
    <col min="3093" max="3093" width="0" style="103" hidden="1" customWidth="1"/>
    <col min="3094" max="3094" width="12" style="103" customWidth="1"/>
    <col min="3095" max="3095" width="0" style="103" hidden="1" customWidth="1"/>
    <col min="3096" max="3096" width="12" style="103" customWidth="1"/>
    <col min="3097" max="3097" width="12.33203125" style="103" customWidth="1"/>
    <col min="3098" max="3098" width="13.4140625" style="103" customWidth="1"/>
    <col min="3099" max="3100" width="12.33203125" style="103" customWidth="1"/>
    <col min="3101" max="3101" width="3.58203125" style="103" customWidth="1"/>
    <col min="3102" max="3105" width="11.08203125" style="103" customWidth="1"/>
    <col min="3106" max="3106" width="3.33203125" style="103" customWidth="1"/>
    <col min="3107" max="3107" width="9.33203125" style="103" bestFit="1" customWidth="1"/>
    <col min="3108" max="3320" width="11.08203125" style="103"/>
    <col min="3321" max="3321" width="2.4140625" style="103" customWidth="1"/>
    <col min="3322" max="3322" width="12.58203125" style="103" customWidth="1"/>
    <col min="3323" max="3346" width="12.33203125" style="103" customWidth="1"/>
    <col min="3347" max="3347" width="10.9140625" style="103" bestFit="1" customWidth="1"/>
    <col min="3348" max="3348" width="12" style="103" customWidth="1"/>
    <col min="3349" max="3349" width="0" style="103" hidden="1" customWidth="1"/>
    <col min="3350" max="3350" width="12" style="103" customWidth="1"/>
    <col min="3351" max="3351" width="0" style="103" hidden="1" customWidth="1"/>
    <col min="3352" max="3352" width="12" style="103" customWidth="1"/>
    <col min="3353" max="3353" width="12.33203125" style="103" customWidth="1"/>
    <col min="3354" max="3354" width="13.4140625" style="103" customWidth="1"/>
    <col min="3355" max="3356" width="12.33203125" style="103" customWidth="1"/>
    <col min="3357" max="3357" width="3.58203125" style="103" customWidth="1"/>
    <col min="3358" max="3361" width="11.08203125" style="103" customWidth="1"/>
    <col min="3362" max="3362" width="3.33203125" style="103" customWidth="1"/>
    <col min="3363" max="3363" width="9.33203125" style="103" bestFit="1" customWidth="1"/>
    <col min="3364" max="3576" width="11.08203125" style="103"/>
    <col min="3577" max="3577" width="2.4140625" style="103" customWidth="1"/>
    <col min="3578" max="3578" width="12.58203125" style="103" customWidth="1"/>
    <col min="3579" max="3602" width="12.33203125" style="103" customWidth="1"/>
    <col min="3603" max="3603" width="10.9140625" style="103" bestFit="1" customWidth="1"/>
    <col min="3604" max="3604" width="12" style="103" customWidth="1"/>
    <col min="3605" max="3605" width="0" style="103" hidden="1" customWidth="1"/>
    <col min="3606" max="3606" width="12" style="103" customWidth="1"/>
    <col min="3607" max="3607" width="0" style="103" hidden="1" customWidth="1"/>
    <col min="3608" max="3608" width="12" style="103" customWidth="1"/>
    <col min="3609" max="3609" width="12.33203125" style="103" customWidth="1"/>
    <col min="3610" max="3610" width="13.4140625" style="103" customWidth="1"/>
    <col min="3611" max="3612" width="12.33203125" style="103" customWidth="1"/>
    <col min="3613" max="3613" width="3.58203125" style="103" customWidth="1"/>
    <col min="3614" max="3617" width="11.08203125" style="103" customWidth="1"/>
    <col min="3618" max="3618" width="3.33203125" style="103" customWidth="1"/>
    <col min="3619" max="3619" width="9.33203125" style="103" bestFit="1" customWidth="1"/>
    <col min="3620" max="3832" width="11.08203125" style="103"/>
    <col min="3833" max="3833" width="2.4140625" style="103" customWidth="1"/>
    <col min="3834" max="3834" width="12.58203125" style="103" customWidth="1"/>
    <col min="3835" max="3858" width="12.33203125" style="103" customWidth="1"/>
    <col min="3859" max="3859" width="10.9140625" style="103" bestFit="1" customWidth="1"/>
    <col min="3860" max="3860" width="12" style="103" customWidth="1"/>
    <col min="3861" max="3861" width="0" style="103" hidden="1" customWidth="1"/>
    <col min="3862" max="3862" width="12" style="103" customWidth="1"/>
    <col min="3863" max="3863" width="0" style="103" hidden="1" customWidth="1"/>
    <col min="3864" max="3864" width="12" style="103" customWidth="1"/>
    <col min="3865" max="3865" width="12.33203125" style="103" customWidth="1"/>
    <col min="3866" max="3866" width="13.4140625" style="103" customWidth="1"/>
    <col min="3867" max="3868" width="12.33203125" style="103" customWidth="1"/>
    <col min="3869" max="3869" width="3.58203125" style="103" customWidth="1"/>
    <col min="3870" max="3873" width="11.08203125" style="103" customWidth="1"/>
    <col min="3874" max="3874" width="3.33203125" style="103" customWidth="1"/>
    <col min="3875" max="3875" width="9.33203125" style="103" bestFit="1" customWidth="1"/>
    <col min="3876" max="4088" width="11.08203125" style="103"/>
    <col min="4089" max="4089" width="2.4140625" style="103" customWidth="1"/>
    <col min="4090" max="4090" width="12.58203125" style="103" customWidth="1"/>
    <col min="4091" max="4114" width="12.33203125" style="103" customWidth="1"/>
    <col min="4115" max="4115" width="10.9140625" style="103" bestFit="1" customWidth="1"/>
    <col min="4116" max="4116" width="12" style="103" customWidth="1"/>
    <col min="4117" max="4117" width="0" style="103" hidden="1" customWidth="1"/>
    <col min="4118" max="4118" width="12" style="103" customWidth="1"/>
    <col min="4119" max="4119" width="0" style="103" hidden="1" customWidth="1"/>
    <col min="4120" max="4120" width="12" style="103" customWidth="1"/>
    <col min="4121" max="4121" width="12.33203125" style="103" customWidth="1"/>
    <col min="4122" max="4122" width="13.4140625" style="103" customWidth="1"/>
    <col min="4123" max="4124" width="12.33203125" style="103" customWidth="1"/>
    <col min="4125" max="4125" width="3.58203125" style="103" customWidth="1"/>
    <col min="4126" max="4129" width="11.08203125" style="103" customWidth="1"/>
    <col min="4130" max="4130" width="3.33203125" style="103" customWidth="1"/>
    <col min="4131" max="4131" width="9.33203125" style="103" bestFit="1" customWidth="1"/>
    <col min="4132" max="4344" width="11.08203125" style="103"/>
    <col min="4345" max="4345" width="2.4140625" style="103" customWidth="1"/>
    <col min="4346" max="4346" width="12.58203125" style="103" customWidth="1"/>
    <col min="4347" max="4370" width="12.33203125" style="103" customWidth="1"/>
    <col min="4371" max="4371" width="10.9140625" style="103" bestFit="1" customWidth="1"/>
    <col min="4372" max="4372" width="12" style="103" customWidth="1"/>
    <col min="4373" max="4373" width="0" style="103" hidden="1" customWidth="1"/>
    <col min="4374" max="4374" width="12" style="103" customWidth="1"/>
    <col min="4375" max="4375" width="0" style="103" hidden="1" customWidth="1"/>
    <col min="4376" max="4376" width="12" style="103" customWidth="1"/>
    <col min="4377" max="4377" width="12.33203125" style="103" customWidth="1"/>
    <col min="4378" max="4378" width="13.4140625" style="103" customWidth="1"/>
    <col min="4379" max="4380" width="12.33203125" style="103" customWidth="1"/>
    <col min="4381" max="4381" width="3.58203125" style="103" customWidth="1"/>
    <col min="4382" max="4385" width="11.08203125" style="103" customWidth="1"/>
    <col min="4386" max="4386" width="3.33203125" style="103" customWidth="1"/>
    <col min="4387" max="4387" width="9.33203125" style="103" bestFit="1" customWidth="1"/>
    <col min="4388" max="4600" width="11.08203125" style="103"/>
    <col min="4601" max="4601" width="2.4140625" style="103" customWidth="1"/>
    <col min="4602" max="4602" width="12.58203125" style="103" customWidth="1"/>
    <col min="4603" max="4626" width="12.33203125" style="103" customWidth="1"/>
    <col min="4627" max="4627" width="10.9140625" style="103" bestFit="1" customWidth="1"/>
    <col min="4628" max="4628" width="12" style="103" customWidth="1"/>
    <col min="4629" max="4629" width="0" style="103" hidden="1" customWidth="1"/>
    <col min="4630" max="4630" width="12" style="103" customWidth="1"/>
    <col min="4631" max="4631" width="0" style="103" hidden="1" customWidth="1"/>
    <col min="4632" max="4632" width="12" style="103" customWidth="1"/>
    <col min="4633" max="4633" width="12.33203125" style="103" customWidth="1"/>
    <col min="4634" max="4634" width="13.4140625" style="103" customWidth="1"/>
    <col min="4635" max="4636" width="12.33203125" style="103" customWidth="1"/>
    <col min="4637" max="4637" width="3.58203125" style="103" customWidth="1"/>
    <col min="4638" max="4641" width="11.08203125" style="103" customWidth="1"/>
    <col min="4642" max="4642" width="3.33203125" style="103" customWidth="1"/>
    <col min="4643" max="4643" width="9.33203125" style="103" bestFit="1" customWidth="1"/>
    <col min="4644" max="4856" width="11.08203125" style="103"/>
    <col min="4857" max="4857" width="2.4140625" style="103" customWidth="1"/>
    <col min="4858" max="4858" width="12.58203125" style="103" customWidth="1"/>
    <col min="4859" max="4882" width="12.33203125" style="103" customWidth="1"/>
    <col min="4883" max="4883" width="10.9140625" style="103" bestFit="1" customWidth="1"/>
    <col min="4884" max="4884" width="12" style="103" customWidth="1"/>
    <col min="4885" max="4885" width="0" style="103" hidden="1" customWidth="1"/>
    <col min="4886" max="4886" width="12" style="103" customWidth="1"/>
    <col min="4887" max="4887" width="0" style="103" hidden="1" customWidth="1"/>
    <col min="4888" max="4888" width="12" style="103" customWidth="1"/>
    <col min="4889" max="4889" width="12.33203125" style="103" customWidth="1"/>
    <col min="4890" max="4890" width="13.4140625" style="103" customWidth="1"/>
    <col min="4891" max="4892" width="12.33203125" style="103" customWidth="1"/>
    <col min="4893" max="4893" width="3.58203125" style="103" customWidth="1"/>
    <col min="4894" max="4897" width="11.08203125" style="103" customWidth="1"/>
    <col min="4898" max="4898" width="3.33203125" style="103" customWidth="1"/>
    <col min="4899" max="4899" width="9.33203125" style="103" bestFit="1" customWidth="1"/>
    <col min="4900" max="5112" width="11.08203125" style="103"/>
    <col min="5113" max="5113" width="2.4140625" style="103" customWidth="1"/>
    <col min="5114" max="5114" width="12.58203125" style="103" customWidth="1"/>
    <col min="5115" max="5138" width="12.33203125" style="103" customWidth="1"/>
    <col min="5139" max="5139" width="10.9140625" style="103" bestFit="1" customWidth="1"/>
    <col min="5140" max="5140" width="12" style="103" customWidth="1"/>
    <col min="5141" max="5141" width="0" style="103" hidden="1" customWidth="1"/>
    <col min="5142" max="5142" width="12" style="103" customWidth="1"/>
    <col min="5143" max="5143" width="0" style="103" hidden="1" customWidth="1"/>
    <col min="5144" max="5144" width="12" style="103" customWidth="1"/>
    <col min="5145" max="5145" width="12.33203125" style="103" customWidth="1"/>
    <col min="5146" max="5146" width="13.4140625" style="103" customWidth="1"/>
    <col min="5147" max="5148" width="12.33203125" style="103" customWidth="1"/>
    <col min="5149" max="5149" width="3.58203125" style="103" customWidth="1"/>
    <col min="5150" max="5153" width="11.08203125" style="103" customWidth="1"/>
    <col min="5154" max="5154" width="3.33203125" style="103" customWidth="1"/>
    <col min="5155" max="5155" width="9.33203125" style="103" bestFit="1" customWidth="1"/>
    <col min="5156" max="5368" width="11.08203125" style="103"/>
    <col min="5369" max="5369" width="2.4140625" style="103" customWidth="1"/>
    <col min="5370" max="5370" width="12.58203125" style="103" customWidth="1"/>
    <col min="5371" max="5394" width="12.33203125" style="103" customWidth="1"/>
    <col min="5395" max="5395" width="10.9140625" style="103" bestFit="1" customWidth="1"/>
    <col min="5396" max="5396" width="12" style="103" customWidth="1"/>
    <col min="5397" max="5397" width="0" style="103" hidden="1" customWidth="1"/>
    <col min="5398" max="5398" width="12" style="103" customWidth="1"/>
    <col min="5399" max="5399" width="0" style="103" hidden="1" customWidth="1"/>
    <col min="5400" max="5400" width="12" style="103" customWidth="1"/>
    <col min="5401" max="5401" width="12.33203125" style="103" customWidth="1"/>
    <col min="5402" max="5402" width="13.4140625" style="103" customWidth="1"/>
    <col min="5403" max="5404" width="12.33203125" style="103" customWidth="1"/>
    <col min="5405" max="5405" width="3.58203125" style="103" customWidth="1"/>
    <col min="5406" max="5409" width="11.08203125" style="103" customWidth="1"/>
    <col min="5410" max="5410" width="3.33203125" style="103" customWidth="1"/>
    <col min="5411" max="5411" width="9.33203125" style="103" bestFit="1" customWidth="1"/>
    <col min="5412" max="5624" width="11.08203125" style="103"/>
    <col min="5625" max="5625" width="2.4140625" style="103" customWidth="1"/>
    <col min="5626" max="5626" width="12.58203125" style="103" customWidth="1"/>
    <col min="5627" max="5650" width="12.33203125" style="103" customWidth="1"/>
    <col min="5651" max="5651" width="10.9140625" style="103" bestFit="1" customWidth="1"/>
    <col min="5652" max="5652" width="12" style="103" customWidth="1"/>
    <col min="5653" max="5653" width="0" style="103" hidden="1" customWidth="1"/>
    <col min="5654" max="5654" width="12" style="103" customWidth="1"/>
    <col min="5655" max="5655" width="0" style="103" hidden="1" customWidth="1"/>
    <col min="5656" max="5656" width="12" style="103" customWidth="1"/>
    <col min="5657" max="5657" width="12.33203125" style="103" customWidth="1"/>
    <col min="5658" max="5658" width="13.4140625" style="103" customWidth="1"/>
    <col min="5659" max="5660" width="12.33203125" style="103" customWidth="1"/>
    <col min="5661" max="5661" width="3.58203125" style="103" customWidth="1"/>
    <col min="5662" max="5665" width="11.08203125" style="103" customWidth="1"/>
    <col min="5666" max="5666" width="3.33203125" style="103" customWidth="1"/>
    <col min="5667" max="5667" width="9.33203125" style="103" bestFit="1" customWidth="1"/>
    <col min="5668" max="5880" width="11.08203125" style="103"/>
    <col min="5881" max="5881" width="2.4140625" style="103" customWidth="1"/>
    <col min="5882" max="5882" width="12.58203125" style="103" customWidth="1"/>
    <col min="5883" max="5906" width="12.33203125" style="103" customWidth="1"/>
    <col min="5907" max="5907" width="10.9140625" style="103" bestFit="1" customWidth="1"/>
    <col min="5908" max="5908" width="12" style="103" customWidth="1"/>
    <col min="5909" max="5909" width="0" style="103" hidden="1" customWidth="1"/>
    <col min="5910" max="5910" width="12" style="103" customWidth="1"/>
    <col min="5911" max="5911" width="0" style="103" hidden="1" customWidth="1"/>
    <col min="5912" max="5912" width="12" style="103" customWidth="1"/>
    <col min="5913" max="5913" width="12.33203125" style="103" customWidth="1"/>
    <col min="5914" max="5914" width="13.4140625" style="103" customWidth="1"/>
    <col min="5915" max="5916" width="12.33203125" style="103" customWidth="1"/>
    <col min="5917" max="5917" width="3.58203125" style="103" customWidth="1"/>
    <col min="5918" max="5921" width="11.08203125" style="103" customWidth="1"/>
    <col min="5922" max="5922" width="3.33203125" style="103" customWidth="1"/>
    <col min="5923" max="5923" width="9.33203125" style="103" bestFit="1" customWidth="1"/>
    <col min="5924" max="6136" width="11.08203125" style="103"/>
    <col min="6137" max="6137" width="2.4140625" style="103" customWidth="1"/>
    <col min="6138" max="6138" width="12.58203125" style="103" customWidth="1"/>
    <col min="6139" max="6162" width="12.33203125" style="103" customWidth="1"/>
    <col min="6163" max="6163" width="10.9140625" style="103" bestFit="1" customWidth="1"/>
    <col min="6164" max="6164" width="12" style="103" customWidth="1"/>
    <col min="6165" max="6165" width="0" style="103" hidden="1" customWidth="1"/>
    <col min="6166" max="6166" width="12" style="103" customWidth="1"/>
    <col min="6167" max="6167" width="0" style="103" hidden="1" customWidth="1"/>
    <col min="6168" max="6168" width="12" style="103" customWidth="1"/>
    <col min="6169" max="6169" width="12.33203125" style="103" customWidth="1"/>
    <col min="6170" max="6170" width="13.4140625" style="103" customWidth="1"/>
    <col min="6171" max="6172" width="12.33203125" style="103" customWidth="1"/>
    <col min="6173" max="6173" width="3.58203125" style="103" customWidth="1"/>
    <col min="6174" max="6177" width="11.08203125" style="103" customWidth="1"/>
    <col min="6178" max="6178" width="3.33203125" style="103" customWidth="1"/>
    <col min="6179" max="6179" width="9.33203125" style="103" bestFit="1" customWidth="1"/>
    <col min="6180" max="6392" width="11.08203125" style="103"/>
    <col min="6393" max="6393" width="2.4140625" style="103" customWidth="1"/>
    <col min="6394" max="6394" width="12.58203125" style="103" customWidth="1"/>
    <col min="6395" max="6418" width="12.33203125" style="103" customWidth="1"/>
    <col min="6419" max="6419" width="10.9140625" style="103" bestFit="1" customWidth="1"/>
    <col min="6420" max="6420" width="12" style="103" customWidth="1"/>
    <col min="6421" max="6421" width="0" style="103" hidden="1" customWidth="1"/>
    <col min="6422" max="6422" width="12" style="103" customWidth="1"/>
    <col min="6423" max="6423" width="0" style="103" hidden="1" customWidth="1"/>
    <col min="6424" max="6424" width="12" style="103" customWidth="1"/>
    <col min="6425" max="6425" width="12.33203125" style="103" customWidth="1"/>
    <col min="6426" max="6426" width="13.4140625" style="103" customWidth="1"/>
    <col min="6427" max="6428" width="12.33203125" style="103" customWidth="1"/>
    <col min="6429" max="6429" width="3.58203125" style="103" customWidth="1"/>
    <col min="6430" max="6433" width="11.08203125" style="103" customWidth="1"/>
    <col min="6434" max="6434" width="3.33203125" style="103" customWidth="1"/>
    <col min="6435" max="6435" width="9.33203125" style="103" bestFit="1" customWidth="1"/>
    <col min="6436" max="6648" width="11.08203125" style="103"/>
    <col min="6649" max="6649" width="2.4140625" style="103" customWidth="1"/>
    <col min="6650" max="6650" width="12.58203125" style="103" customWidth="1"/>
    <col min="6651" max="6674" width="12.33203125" style="103" customWidth="1"/>
    <col min="6675" max="6675" width="10.9140625" style="103" bestFit="1" customWidth="1"/>
    <col min="6676" max="6676" width="12" style="103" customWidth="1"/>
    <col min="6677" max="6677" width="0" style="103" hidden="1" customWidth="1"/>
    <col min="6678" max="6678" width="12" style="103" customWidth="1"/>
    <col min="6679" max="6679" width="0" style="103" hidden="1" customWidth="1"/>
    <col min="6680" max="6680" width="12" style="103" customWidth="1"/>
    <col min="6681" max="6681" width="12.33203125" style="103" customWidth="1"/>
    <col min="6682" max="6682" width="13.4140625" style="103" customWidth="1"/>
    <col min="6683" max="6684" width="12.33203125" style="103" customWidth="1"/>
    <col min="6685" max="6685" width="3.58203125" style="103" customWidth="1"/>
    <col min="6686" max="6689" width="11.08203125" style="103" customWidth="1"/>
    <col min="6690" max="6690" width="3.33203125" style="103" customWidth="1"/>
    <col min="6691" max="6691" width="9.33203125" style="103" bestFit="1" customWidth="1"/>
    <col min="6692" max="6904" width="11.08203125" style="103"/>
    <col min="6905" max="6905" width="2.4140625" style="103" customWidth="1"/>
    <col min="6906" max="6906" width="12.58203125" style="103" customWidth="1"/>
    <col min="6907" max="6930" width="12.33203125" style="103" customWidth="1"/>
    <col min="6931" max="6931" width="10.9140625" style="103" bestFit="1" customWidth="1"/>
    <col min="6932" max="6932" width="12" style="103" customWidth="1"/>
    <col min="6933" max="6933" width="0" style="103" hidden="1" customWidth="1"/>
    <col min="6934" max="6934" width="12" style="103" customWidth="1"/>
    <col min="6935" max="6935" width="0" style="103" hidden="1" customWidth="1"/>
    <col min="6936" max="6936" width="12" style="103" customWidth="1"/>
    <col min="6937" max="6937" width="12.33203125" style="103" customWidth="1"/>
    <col min="6938" max="6938" width="13.4140625" style="103" customWidth="1"/>
    <col min="6939" max="6940" width="12.33203125" style="103" customWidth="1"/>
    <col min="6941" max="6941" width="3.58203125" style="103" customWidth="1"/>
    <col min="6942" max="6945" width="11.08203125" style="103" customWidth="1"/>
    <col min="6946" max="6946" width="3.33203125" style="103" customWidth="1"/>
    <col min="6947" max="6947" width="9.33203125" style="103" bestFit="1" customWidth="1"/>
    <col min="6948" max="7160" width="11.08203125" style="103"/>
    <col min="7161" max="7161" width="2.4140625" style="103" customWidth="1"/>
    <col min="7162" max="7162" width="12.58203125" style="103" customWidth="1"/>
    <col min="7163" max="7186" width="12.33203125" style="103" customWidth="1"/>
    <col min="7187" max="7187" width="10.9140625" style="103" bestFit="1" customWidth="1"/>
    <col min="7188" max="7188" width="12" style="103" customWidth="1"/>
    <col min="7189" max="7189" width="0" style="103" hidden="1" customWidth="1"/>
    <col min="7190" max="7190" width="12" style="103" customWidth="1"/>
    <col min="7191" max="7191" width="0" style="103" hidden="1" customWidth="1"/>
    <col min="7192" max="7192" width="12" style="103" customWidth="1"/>
    <col min="7193" max="7193" width="12.33203125" style="103" customWidth="1"/>
    <col min="7194" max="7194" width="13.4140625" style="103" customWidth="1"/>
    <col min="7195" max="7196" width="12.33203125" style="103" customWidth="1"/>
    <col min="7197" max="7197" width="3.58203125" style="103" customWidth="1"/>
    <col min="7198" max="7201" width="11.08203125" style="103" customWidth="1"/>
    <col min="7202" max="7202" width="3.33203125" style="103" customWidth="1"/>
    <col min="7203" max="7203" width="9.33203125" style="103" bestFit="1" customWidth="1"/>
    <col min="7204" max="7416" width="11.08203125" style="103"/>
    <col min="7417" max="7417" width="2.4140625" style="103" customWidth="1"/>
    <col min="7418" max="7418" width="12.58203125" style="103" customWidth="1"/>
    <col min="7419" max="7442" width="12.33203125" style="103" customWidth="1"/>
    <col min="7443" max="7443" width="10.9140625" style="103" bestFit="1" customWidth="1"/>
    <col min="7444" max="7444" width="12" style="103" customWidth="1"/>
    <col min="7445" max="7445" width="0" style="103" hidden="1" customWidth="1"/>
    <col min="7446" max="7446" width="12" style="103" customWidth="1"/>
    <col min="7447" max="7447" width="0" style="103" hidden="1" customWidth="1"/>
    <col min="7448" max="7448" width="12" style="103" customWidth="1"/>
    <col min="7449" max="7449" width="12.33203125" style="103" customWidth="1"/>
    <col min="7450" max="7450" width="13.4140625" style="103" customWidth="1"/>
    <col min="7451" max="7452" width="12.33203125" style="103" customWidth="1"/>
    <col min="7453" max="7453" width="3.58203125" style="103" customWidth="1"/>
    <col min="7454" max="7457" width="11.08203125" style="103" customWidth="1"/>
    <col min="7458" max="7458" width="3.33203125" style="103" customWidth="1"/>
    <col min="7459" max="7459" width="9.33203125" style="103" bestFit="1" customWidth="1"/>
    <col min="7460" max="7672" width="11.08203125" style="103"/>
    <col min="7673" max="7673" width="2.4140625" style="103" customWidth="1"/>
    <col min="7674" max="7674" width="12.58203125" style="103" customWidth="1"/>
    <col min="7675" max="7698" width="12.33203125" style="103" customWidth="1"/>
    <col min="7699" max="7699" width="10.9140625" style="103" bestFit="1" customWidth="1"/>
    <col min="7700" max="7700" width="12" style="103" customWidth="1"/>
    <col min="7701" max="7701" width="0" style="103" hidden="1" customWidth="1"/>
    <col min="7702" max="7702" width="12" style="103" customWidth="1"/>
    <col min="7703" max="7703" width="0" style="103" hidden="1" customWidth="1"/>
    <col min="7704" max="7704" width="12" style="103" customWidth="1"/>
    <col min="7705" max="7705" width="12.33203125" style="103" customWidth="1"/>
    <col min="7706" max="7706" width="13.4140625" style="103" customWidth="1"/>
    <col min="7707" max="7708" width="12.33203125" style="103" customWidth="1"/>
    <col min="7709" max="7709" width="3.58203125" style="103" customWidth="1"/>
    <col min="7710" max="7713" width="11.08203125" style="103" customWidth="1"/>
    <col min="7714" max="7714" width="3.33203125" style="103" customWidth="1"/>
    <col min="7715" max="7715" width="9.33203125" style="103" bestFit="1" customWidth="1"/>
    <col min="7716" max="7928" width="11.08203125" style="103"/>
    <col min="7929" max="7929" width="2.4140625" style="103" customWidth="1"/>
    <col min="7930" max="7930" width="12.58203125" style="103" customWidth="1"/>
    <col min="7931" max="7954" width="12.33203125" style="103" customWidth="1"/>
    <col min="7955" max="7955" width="10.9140625" style="103" bestFit="1" customWidth="1"/>
    <col min="7956" max="7956" width="12" style="103" customWidth="1"/>
    <col min="7957" max="7957" width="0" style="103" hidden="1" customWidth="1"/>
    <col min="7958" max="7958" width="12" style="103" customWidth="1"/>
    <col min="7959" max="7959" width="0" style="103" hidden="1" customWidth="1"/>
    <col min="7960" max="7960" width="12" style="103" customWidth="1"/>
    <col min="7961" max="7961" width="12.33203125" style="103" customWidth="1"/>
    <col min="7962" max="7962" width="13.4140625" style="103" customWidth="1"/>
    <col min="7963" max="7964" width="12.33203125" style="103" customWidth="1"/>
    <col min="7965" max="7965" width="3.58203125" style="103" customWidth="1"/>
    <col min="7966" max="7969" width="11.08203125" style="103" customWidth="1"/>
    <col min="7970" max="7970" width="3.33203125" style="103" customWidth="1"/>
    <col min="7971" max="7971" width="9.33203125" style="103" bestFit="1" customWidth="1"/>
    <col min="7972" max="8184" width="11.08203125" style="103"/>
    <col min="8185" max="8185" width="2.4140625" style="103" customWidth="1"/>
    <col min="8186" max="8186" width="12.58203125" style="103" customWidth="1"/>
    <col min="8187" max="8210" width="12.33203125" style="103" customWidth="1"/>
    <col min="8211" max="8211" width="10.9140625" style="103" bestFit="1" customWidth="1"/>
    <col min="8212" max="8212" width="12" style="103" customWidth="1"/>
    <col min="8213" max="8213" width="0" style="103" hidden="1" customWidth="1"/>
    <col min="8214" max="8214" width="12" style="103" customWidth="1"/>
    <col min="8215" max="8215" width="0" style="103" hidden="1" customWidth="1"/>
    <col min="8216" max="8216" width="12" style="103" customWidth="1"/>
    <col min="8217" max="8217" width="12.33203125" style="103" customWidth="1"/>
    <col min="8218" max="8218" width="13.4140625" style="103" customWidth="1"/>
    <col min="8219" max="8220" width="12.33203125" style="103" customWidth="1"/>
    <col min="8221" max="8221" width="3.58203125" style="103" customWidth="1"/>
    <col min="8222" max="8225" width="11.08203125" style="103" customWidth="1"/>
    <col min="8226" max="8226" width="3.33203125" style="103" customWidth="1"/>
    <col min="8227" max="8227" width="9.33203125" style="103" bestFit="1" customWidth="1"/>
    <col min="8228" max="8440" width="11.08203125" style="103"/>
    <col min="8441" max="8441" width="2.4140625" style="103" customWidth="1"/>
    <col min="8442" max="8442" width="12.58203125" style="103" customWidth="1"/>
    <col min="8443" max="8466" width="12.33203125" style="103" customWidth="1"/>
    <col min="8467" max="8467" width="10.9140625" style="103" bestFit="1" customWidth="1"/>
    <col min="8468" max="8468" width="12" style="103" customWidth="1"/>
    <col min="8469" max="8469" width="0" style="103" hidden="1" customWidth="1"/>
    <col min="8470" max="8470" width="12" style="103" customWidth="1"/>
    <col min="8471" max="8471" width="0" style="103" hidden="1" customWidth="1"/>
    <col min="8472" max="8472" width="12" style="103" customWidth="1"/>
    <col min="8473" max="8473" width="12.33203125" style="103" customWidth="1"/>
    <col min="8474" max="8474" width="13.4140625" style="103" customWidth="1"/>
    <col min="8475" max="8476" width="12.33203125" style="103" customWidth="1"/>
    <col min="8477" max="8477" width="3.58203125" style="103" customWidth="1"/>
    <col min="8478" max="8481" width="11.08203125" style="103" customWidth="1"/>
    <col min="8482" max="8482" width="3.33203125" style="103" customWidth="1"/>
    <col min="8483" max="8483" width="9.33203125" style="103" bestFit="1" customWidth="1"/>
    <col min="8484" max="8696" width="11.08203125" style="103"/>
    <col min="8697" max="8697" width="2.4140625" style="103" customWidth="1"/>
    <col min="8698" max="8698" width="12.58203125" style="103" customWidth="1"/>
    <col min="8699" max="8722" width="12.33203125" style="103" customWidth="1"/>
    <col min="8723" max="8723" width="10.9140625" style="103" bestFit="1" customWidth="1"/>
    <col min="8724" max="8724" width="12" style="103" customWidth="1"/>
    <col min="8725" max="8725" width="0" style="103" hidden="1" customWidth="1"/>
    <col min="8726" max="8726" width="12" style="103" customWidth="1"/>
    <col min="8727" max="8727" width="0" style="103" hidden="1" customWidth="1"/>
    <col min="8728" max="8728" width="12" style="103" customWidth="1"/>
    <col min="8729" max="8729" width="12.33203125" style="103" customWidth="1"/>
    <col min="8730" max="8730" width="13.4140625" style="103" customWidth="1"/>
    <col min="8731" max="8732" width="12.33203125" style="103" customWidth="1"/>
    <col min="8733" max="8733" width="3.58203125" style="103" customWidth="1"/>
    <col min="8734" max="8737" width="11.08203125" style="103" customWidth="1"/>
    <col min="8738" max="8738" width="3.33203125" style="103" customWidth="1"/>
    <col min="8739" max="8739" width="9.33203125" style="103" bestFit="1" customWidth="1"/>
    <col min="8740" max="8952" width="11.08203125" style="103"/>
    <col min="8953" max="8953" width="2.4140625" style="103" customWidth="1"/>
    <col min="8954" max="8954" width="12.58203125" style="103" customWidth="1"/>
    <col min="8955" max="8978" width="12.33203125" style="103" customWidth="1"/>
    <col min="8979" max="8979" width="10.9140625" style="103" bestFit="1" customWidth="1"/>
    <col min="8980" max="8980" width="12" style="103" customWidth="1"/>
    <col min="8981" max="8981" width="0" style="103" hidden="1" customWidth="1"/>
    <col min="8982" max="8982" width="12" style="103" customWidth="1"/>
    <col min="8983" max="8983" width="0" style="103" hidden="1" customWidth="1"/>
    <col min="8984" max="8984" width="12" style="103" customWidth="1"/>
    <col min="8985" max="8985" width="12.33203125" style="103" customWidth="1"/>
    <col min="8986" max="8986" width="13.4140625" style="103" customWidth="1"/>
    <col min="8987" max="8988" width="12.33203125" style="103" customWidth="1"/>
    <col min="8989" max="8989" width="3.58203125" style="103" customWidth="1"/>
    <col min="8990" max="8993" width="11.08203125" style="103" customWidth="1"/>
    <col min="8994" max="8994" width="3.33203125" style="103" customWidth="1"/>
    <col min="8995" max="8995" width="9.33203125" style="103" bestFit="1" customWidth="1"/>
    <col min="8996" max="9208" width="11.08203125" style="103"/>
    <col min="9209" max="9209" width="2.4140625" style="103" customWidth="1"/>
    <col min="9210" max="9210" width="12.58203125" style="103" customWidth="1"/>
    <col min="9211" max="9234" width="12.33203125" style="103" customWidth="1"/>
    <col min="9235" max="9235" width="10.9140625" style="103" bestFit="1" customWidth="1"/>
    <col min="9236" max="9236" width="12" style="103" customWidth="1"/>
    <col min="9237" max="9237" width="0" style="103" hidden="1" customWidth="1"/>
    <col min="9238" max="9238" width="12" style="103" customWidth="1"/>
    <col min="9239" max="9239" width="0" style="103" hidden="1" customWidth="1"/>
    <col min="9240" max="9240" width="12" style="103" customWidth="1"/>
    <col min="9241" max="9241" width="12.33203125" style="103" customWidth="1"/>
    <col min="9242" max="9242" width="13.4140625" style="103" customWidth="1"/>
    <col min="9243" max="9244" width="12.33203125" style="103" customWidth="1"/>
    <col min="9245" max="9245" width="3.58203125" style="103" customWidth="1"/>
    <col min="9246" max="9249" width="11.08203125" style="103" customWidth="1"/>
    <col min="9250" max="9250" width="3.33203125" style="103" customWidth="1"/>
    <col min="9251" max="9251" width="9.33203125" style="103" bestFit="1" customWidth="1"/>
    <col min="9252" max="9464" width="11.08203125" style="103"/>
    <col min="9465" max="9465" width="2.4140625" style="103" customWidth="1"/>
    <col min="9466" max="9466" width="12.58203125" style="103" customWidth="1"/>
    <col min="9467" max="9490" width="12.33203125" style="103" customWidth="1"/>
    <col min="9491" max="9491" width="10.9140625" style="103" bestFit="1" customWidth="1"/>
    <col min="9492" max="9492" width="12" style="103" customWidth="1"/>
    <col min="9493" max="9493" width="0" style="103" hidden="1" customWidth="1"/>
    <col min="9494" max="9494" width="12" style="103" customWidth="1"/>
    <col min="9495" max="9495" width="0" style="103" hidden="1" customWidth="1"/>
    <col min="9496" max="9496" width="12" style="103" customWidth="1"/>
    <col min="9497" max="9497" width="12.33203125" style="103" customWidth="1"/>
    <col min="9498" max="9498" width="13.4140625" style="103" customWidth="1"/>
    <col min="9499" max="9500" width="12.33203125" style="103" customWidth="1"/>
    <col min="9501" max="9501" width="3.58203125" style="103" customWidth="1"/>
    <col min="9502" max="9505" width="11.08203125" style="103" customWidth="1"/>
    <col min="9506" max="9506" width="3.33203125" style="103" customWidth="1"/>
    <col min="9507" max="9507" width="9.33203125" style="103" bestFit="1" customWidth="1"/>
    <col min="9508" max="9720" width="11.08203125" style="103"/>
    <col min="9721" max="9721" width="2.4140625" style="103" customWidth="1"/>
    <col min="9722" max="9722" width="12.58203125" style="103" customWidth="1"/>
    <col min="9723" max="9746" width="12.33203125" style="103" customWidth="1"/>
    <col min="9747" max="9747" width="10.9140625" style="103" bestFit="1" customWidth="1"/>
    <col min="9748" max="9748" width="12" style="103" customWidth="1"/>
    <col min="9749" max="9749" width="0" style="103" hidden="1" customWidth="1"/>
    <col min="9750" max="9750" width="12" style="103" customWidth="1"/>
    <col min="9751" max="9751" width="0" style="103" hidden="1" customWidth="1"/>
    <col min="9752" max="9752" width="12" style="103" customWidth="1"/>
    <col min="9753" max="9753" width="12.33203125" style="103" customWidth="1"/>
    <col min="9754" max="9754" width="13.4140625" style="103" customWidth="1"/>
    <col min="9755" max="9756" width="12.33203125" style="103" customWidth="1"/>
    <col min="9757" max="9757" width="3.58203125" style="103" customWidth="1"/>
    <col min="9758" max="9761" width="11.08203125" style="103" customWidth="1"/>
    <col min="9762" max="9762" width="3.33203125" style="103" customWidth="1"/>
    <col min="9763" max="9763" width="9.33203125" style="103" bestFit="1" customWidth="1"/>
    <col min="9764" max="9976" width="11.08203125" style="103"/>
    <col min="9977" max="9977" width="2.4140625" style="103" customWidth="1"/>
    <col min="9978" max="9978" width="12.58203125" style="103" customWidth="1"/>
    <col min="9979" max="10002" width="12.33203125" style="103" customWidth="1"/>
    <col min="10003" max="10003" width="10.9140625" style="103" bestFit="1" customWidth="1"/>
    <col min="10004" max="10004" width="12" style="103" customWidth="1"/>
    <col min="10005" max="10005" width="0" style="103" hidden="1" customWidth="1"/>
    <col min="10006" max="10006" width="12" style="103" customWidth="1"/>
    <col min="10007" max="10007" width="0" style="103" hidden="1" customWidth="1"/>
    <col min="10008" max="10008" width="12" style="103" customWidth="1"/>
    <col min="10009" max="10009" width="12.33203125" style="103" customWidth="1"/>
    <col min="10010" max="10010" width="13.4140625" style="103" customWidth="1"/>
    <col min="10011" max="10012" width="12.33203125" style="103" customWidth="1"/>
    <col min="10013" max="10013" width="3.58203125" style="103" customWidth="1"/>
    <col min="10014" max="10017" width="11.08203125" style="103" customWidth="1"/>
    <col min="10018" max="10018" width="3.33203125" style="103" customWidth="1"/>
    <col min="10019" max="10019" width="9.33203125" style="103" bestFit="1" customWidth="1"/>
    <col min="10020" max="10232" width="11.08203125" style="103"/>
    <col min="10233" max="10233" width="2.4140625" style="103" customWidth="1"/>
    <col min="10234" max="10234" width="12.58203125" style="103" customWidth="1"/>
    <col min="10235" max="10258" width="12.33203125" style="103" customWidth="1"/>
    <col min="10259" max="10259" width="10.9140625" style="103" bestFit="1" customWidth="1"/>
    <col min="10260" max="10260" width="12" style="103" customWidth="1"/>
    <col min="10261" max="10261" width="0" style="103" hidden="1" customWidth="1"/>
    <col min="10262" max="10262" width="12" style="103" customWidth="1"/>
    <col min="10263" max="10263" width="0" style="103" hidden="1" customWidth="1"/>
    <col min="10264" max="10264" width="12" style="103" customWidth="1"/>
    <col min="10265" max="10265" width="12.33203125" style="103" customWidth="1"/>
    <col min="10266" max="10266" width="13.4140625" style="103" customWidth="1"/>
    <col min="10267" max="10268" width="12.33203125" style="103" customWidth="1"/>
    <col min="10269" max="10269" width="3.58203125" style="103" customWidth="1"/>
    <col min="10270" max="10273" width="11.08203125" style="103" customWidth="1"/>
    <col min="10274" max="10274" width="3.33203125" style="103" customWidth="1"/>
    <col min="10275" max="10275" width="9.33203125" style="103" bestFit="1" customWidth="1"/>
    <col min="10276" max="10488" width="11.08203125" style="103"/>
    <col min="10489" max="10489" width="2.4140625" style="103" customWidth="1"/>
    <col min="10490" max="10490" width="12.58203125" style="103" customWidth="1"/>
    <col min="10491" max="10514" width="12.33203125" style="103" customWidth="1"/>
    <col min="10515" max="10515" width="10.9140625" style="103" bestFit="1" customWidth="1"/>
    <col min="10516" max="10516" width="12" style="103" customWidth="1"/>
    <col min="10517" max="10517" width="0" style="103" hidden="1" customWidth="1"/>
    <col min="10518" max="10518" width="12" style="103" customWidth="1"/>
    <col min="10519" max="10519" width="0" style="103" hidden="1" customWidth="1"/>
    <col min="10520" max="10520" width="12" style="103" customWidth="1"/>
    <col min="10521" max="10521" width="12.33203125" style="103" customWidth="1"/>
    <col min="10522" max="10522" width="13.4140625" style="103" customWidth="1"/>
    <col min="10523" max="10524" width="12.33203125" style="103" customWidth="1"/>
    <col min="10525" max="10525" width="3.58203125" style="103" customWidth="1"/>
    <col min="10526" max="10529" width="11.08203125" style="103" customWidth="1"/>
    <col min="10530" max="10530" width="3.33203125" style="103" customWidth="1"/>
    <col min="10531" max="10531" width="9.33203125" style="103" bestFit="1" customWidth="1"/>
    <col min="10532" max="10744" width="11.08203125" style="103"/>
    <col min="10745" max="10745" width="2.4140625" style="103" customWidth="1"/>
    <col min="10746" max="10746" width="12.58203125" style="103" customWidth="1"/>
    <col min="10747" max="10770" width="12.33203125" style="103" customWidth="1"/>
    <col min="10771" max="10771" width="10.9140625" style="103" bestFit="1" customWidth="1"/>
    <col min="10772" max="10772" width="12" style="103" customWidth="1"/>
    <col min="10773" max="10773" width="0" style="103" hidden="1" customWidth="1"/>
    <col min="10774" max="10774" width="12" style="103" customWidth="1"/>
    <col min="10775" max="10775" width="0" style="103" hidden="1" customWidth="1"/>
    <col min="10776" max="10776" width="12" style="103" customWidth="1"/>
    <col min="10777" max="10777" width="12.33203125" style="103" customWidth="1"/>
    <col min="10778" max="10778" width="13.4140625" style="103" customWidth="1"/>
    <col min="10779" max="10780" width="12.33203125" style="103" customWidth="1"/>
    <col min="10781" max="10781" width="3.58203125" style="103" customWidth="1"/>
    <col min="10782" max="10785" width="11.08203125" style="103" customWidth="1"/>
    <col min="10786" max="10786" width="3.33203125" style="103" customWidth="1"/>
    <col min="10787" max="10787" width="9.33203125" style="103" bestFit="1" customWidth="1"/>
    <col min="10788" max="11000" width="11.08203125" style="103"/>
    <col min="11001" max="11001" width="2.4140625" style="103" customWidth="1"/>
    <col min="11002" max="11002" width="12.58203125" style="103" customWidth="1"/>
    <col min="11003" max="11026" width="12.33203125" style="103" customWidth="1"/>
    <col min="11027" max="11027" width="10.9140625" style="103" bestFit="1" customWidth="1"/>
    <col min="11028" max="11028" width="12" style="103" customWidth="1"/>
    <col min="11029" max="11029" width="0" style="103" hidden="1" customWidth="1"/>
    <col min="11030" max="11030" width="12" style="103" customWidth="1"/>
    <col min="11031" max="11031" width="0" style="103" hidden="1" customWidth="1"/>
    <col min="11032" max="11032" width="12" style="103" customWidth="1"/>
    <col min="11033" max="11033" width="12.33203125" style="103" customWidth="1"/>
    <col min="11034" max="11034" width="13.4140625" style="103" customWidth="1"/>
    <col min="11035" max="11036" width="12.33203125" style="103" customWidth="1"/>
    <col min="11037" max="11037" width="3.58203125" style="103" customWidth="1"/>
    <col min="11038" max="11041" width="11.08203125" style="103" customWidth="1"/>
    <col min="11042" max="11042" width="3.33203125" style="103" customWidth="1"/>
    <col min="11043" max="11043" width="9.33203125" style="103" bestFit="1" customWidth="1"/>
    <col min="11044" max="11256" width="11.08203125" style="103"/>
    <col min="11257" max="11257" width="2.4140625" style="103" customWidth="1"/>
    <col min="11258" max="11258" width="12.58203125" style="103" customWidth="1"/>
    <col min="11259" max="11282" width="12.33203125" style="103" customWidth="1"/>
    <col min="11283" max="11283" width="10.9140625" style="103" bestFit="1" customWidth="1"/>
    <col min="11284" max="11284" width="12" style="103" customWidth="1"/>
    <col min="11285" max="11285" width="0" style="103" hidden="1" customWidth="1"/>
    <col min="11286" max="11286" width="12" style="103" customWidth="1"/>
    <col min="11287" max="11287" width="0" style="103" hidden="1" customWidth="1"/>
    <col min="11288" max="11288" width="12" style="103" customWidth="1"/>
    <col min="11289" max="11289" width="12.33203125" style="103" customWidth="1"/>
    <col min="11290" max="11290" width="13.4140625" style="103" customWidth="1"/>
    <col min="11291" max="11292" width="12.33203125" style="103" customWidth="1"/>
    <col min="11293" max="11293" width="3.58203125" style="103" customWidth="1"/>
    <col min="11294" max="11297" width="11.08203125" style="103" customWidth="1"/>
    <col min="11298" max="11298" width="3.33203125" style="103" customWidth="1"/>
    <col min="11299" max="11299" width="9.33203125" style="103" bestFit="1" customWidth="1"/>
    <col min="11300" max="11512" width="11.08203125" style="103"/>
    <col min="11513" max="11513" width="2.4140625" style="103" customWidth="1"/>
    <col min="11514" max="11514" width="12.58203125" style="103" customWidth="1"/>
    <col min="11515" max="11538" width="12.33203125" style="103" customWidth="1"/>
    <col min="11539" max="11539" width="10.9140625" style="103" bestFit="1" customWidth="1"/>
    <col min="11540" max="11540" width="12" style="103" customWidth="1"/>
    <col min="11541" max="11541" width="0" style="103" hidden="1" customWidth="1"/>
    <col min="11542" max="11542" width="12" style="103" customWidth="1"/>
    <col min="11543" max="11543" width="0" style="103" hidden="1" customWidth="1"/>
    <col min="11544" max="11544" width="12" style="103" customWidth="1"/>
    <col min="11545" max="11545" width="12.33203125" style="103" customWidth="1"/>
    <col min="11546" max="11546" width="13.4140625" style="103" customWidth="1"/>
    <col min="11547" max="11548" width="12.33203125" style="103" customWidth="1"/>
    <col min="11549" max="11549" width="3.58203125" style="103" customWidth="1"/>
    <col min="11550" max="11553" width="11.08203125" style="103" customWidth="1"/>
    <col min="11554" max="11554" width="3.33203125" style="103" customWidth="1"/>
    <col min="11555" max="11555" width="9.33203125" style="103" bestFit="1" customWidth="1"/>
    <col min="11556" max="11768" width="11.08203125" style="103"/>
    <col min="11769" max="11769" width="2.4140625" style="103" customWidth="1"/>
    <col min="11770" max="11770" width="12.58203125" style="103" customWidth="1"/>
    <col min="11771" max="11794" width="12.33203125" style="103" customWidth="1"/>
    <col min="11795" max="11795" width="10.9140625" style="103" bestFit="1" customWidth="1"/>
    <col min="11796" max="11796" width="12" style="103" customWidth="1"/>
    <col min="11797" max="11797" width="0" style="103" hidden="1" customWidth="1"/>
    <col min="11798" max="11798" width="12" style="103" customWidth="1"/>
    <col min="11799" max="11799" width="0" style="103" hidden="1" customWidth="1"/>
    <col min="11800" max="11800" width="12" style="103" customWidth="1"/>
    <col min="11801" max="11801" width="12.33203125" style="103" customWidth="1"/>
    <col min="11802" max="11802" width="13.4140625" style="103" customWidth="1"/>
    <col min="11803" max="11804" width="12.33203125" style="103" customWidth="1"/>
    <col min="11805" max="11805" width="3.58203125" style="103" customWidth="1"/>
    <col min="11806" max="11809" width="11.08203125" style="103" customWidth="1"/>
    <col min="11810" max="11810" width="3.33203125" style="103" customWidth="1"/>
    <col min="11811" max="11811" width="9.33203125" style="103" bestFit="1" customWidth="1"/>
    <col min="11812" max="12024" width="11.08203125" style="103"/>
    <col min="12025" max="12025" width="2.4140625" style="103" customWidth="1"/>
    <col min="12026" max="12026" width="12.58203125" style="103" customWidth="1"/>
    <col min="12027" max="12050" width="12.33203125" style="103" customWidth="1"/>
    <col min="12051" max="12051" width="10.9140625" style="103" bestFit="1" customWidth="1"/>
    <col min="12052" max="12052" width="12" style="103" customWidth="1"/>
    <col min="12053" max="12053" width="0" style="103" hidden="1" customWidth="1"/>
    <col min="12054" max="12054" width="12" style="103" customWidth="1"/>
    <col min="12055" max="12055" width="0" style="103" hidden="1" customWidth="1"/>
    <col min="12056" max="12056" width="12" style="103" customWidth="1"/>
    <col min="12057" max="12057" width="12.33203125" style="103" customWidth="1"/>
    <col min="12058" max="12058" width="13.4140625" style="103" customWidth="1"/>
    <col min="12059" max="12060" width="12.33203125" style="103" customWidth="1"/>
    <col min="12061" max="12061" width="3.58203125" style="103" customWidth="1"/>
    <col min="12062" max="12065" width="11.08203125" style="103" customWidth="1"/>
    <col min="12066" max="12066" width="3.33203125" style="103" customWidth="1"/>
    <col min="12067" max="12067" width="9.33203125" style="103" bestFit="1" customWidth="1"/>
    <col min="12068" max="12280" width="11.08203125" style="103"/>
    <col min="12281" max="12281" width="2.4140625" style="103" customWidth="1"/>
    <col min="12282" max="12282" width="12.58203125" style="103" customWidth="1"/>
    <col min="12283" max="12306" width="12.33203125" style="103" customWidth="1"/>
    <col min="12307" max="12307" width="10.9140625" style="103" bestFit="1" customWidth="1"/>
    <col min="12308" max="12308" width="12" style="103" customWidth="1"/>
    <col min="12309" max="12309" width="0" style="103" hidden="1" customWidth="1"/>
    <col min="12310" max="12310" width="12" style="103" customWidth="1"/>
    <col min="12311" max="12311" width="0" style="103" hidden="1" customWidth="1"/>
    <col min="12312" max="12312" width="12" style="103" customWidth="1"/>
    <col min="12313" max="12313" width="12.33203125" style="103" customWidth="1"/>
    <col min="12314" max="12314" width="13.4140625" style="103" customWidth="1"/>
    <col min="12315" max="12316" width="12.33203125" style="103" customWidth="1"/>
    <col min="12317" max="12317" width="3.58203125" style="103" customWidth="1"/>
    <col min="12318" max="12321" width="11.08203125" style="103" customWidth="1"/>
    <col min="12322" max="12322" width="3.33203125" style="103" customWidth="1"/>
    <col min="12323" max="12323" width="9.33203125" style="103" bestFit="1" customWidth="1"/>
    <col min="12324" max="12536" width="11.08203125" style="103"/>
    <col min="12537" max="12537" width="2.4140625" style="103" customWidth="1"/>
    <col min="12538" max="12538" width="12.58203125" style="103" customWidth="1"/>
    <col min="12539" max="12562" width="12.33203125" style="103" customWidth="1"/>
    <col min="12563" max="12563" width="10.9140625" style="103" bestFit="1" customWidth="1"/>
    <col min="12564" max="12564" width="12" style="103" customWidth="1"/>
    <col min="12565" max="12565" width="0" style="103" hidden="1" customWidth="1"/>
    <col min="12566" max="12566" width="12" style="103" customWidth="1"/>
    <col min="12567" max="12567" width="0" style="103" hidden="1" customWidth="1"/>
    <col min="12568" max="12568" width="12" style="103" customWidth="1"/>
    <col min="12569" max="12569" width="12.33203125" style="103" customWidth="1"/>
    <col min="12570" max="12570" width="13.4140625" style="103" customWidth="1"/>
    <col min="12571" max="12572" width="12.33203125" style="103" customWidth="1"/>
    <col min="12573" max="12573" width="3.58203125" style="103" customWidth="1"/>
    <col min="12574" max="12577" width="11.08203125" style="103" customWidth="1"/>
    <col min="12578" max="12578" width="3.33203125" style="103" customWidth="1"/>
    <col min="12579" max="12579" width="9.33203125" style="103" bestFit="1" customWidth="1"/>
    <col min="12580" max="12792" width="11.08203125" style="103"/>
    <col min="12793" max="12793" width="2.4140625" style="103" customWidth="1"/>
    <col min="12794" max="12794" width="12.58203125" style="103" customWidth="1"/>
    <col min="12795" max="12818" width="12.33203125" style="103" customWidth="1"/>
    <col min="12819" max="12819" width="10.9140625" style="103" bestFit="1" customWidth="1"/>
    <col min="12820" max="12820" width="12" style="103" customWidth="1"/>
    <col min="12821" max="12821" width="0" style="103" hidden="1" customWidth="1"/>
    <col min="12822" max="12822" width="12" style="103" customWidth="1"/>
    <col min="12823" max="12823" width="0" style="103" hidden="1" customWidth="1"/>
    <col min="12824" max="12824" width="12" style="103" customWidth="1"/>
    <col min="12825" max="12825" width="12.33203125" style="103" customWidth="1"/>
    <col min="12826" max="12826" width="13.4140625" style="103" customWidth="1"/>
    <col min="12827" max="12828" width="12.33203125" style="103" customWidth="1"/>
    <col min="12829" max="12829" width="3.58203125" style="103" customWidth="1"/>
    <col min="12830" max="12833" width="11.08203125" style="103" customWidth="1"/>
    <col min="12834" max="12834" width="3.33203125" style="103" customWidth="1"/>
    <col min="12835" max="12835" width="9.33203125" style="103" bestFit="1" customWidth="1"/>
    <col min="12836" max="13048" width="11.08203125" style="103"/>
    <col min="13049" max="13049" width="2.4140625" style="103" customWidth="1"/>
    <col min="13050" max="13050" width="12.58203125" style="103" customWidth="1"/>
    <col min="13051" max="13074" width="12.33203125" style="103" customWidth="1"/>
    <col min="13075" max="13075" width="10.9140625" style="103" bestFit="1" customWidth="1"/>
    <col min="13076" max="13076" width="12" style="103" customWidth="1"/>
    <col min="13077" max="13077" width="0" style="103" hidden="1" customWidth="1"/>
    <col min="13078" max="13078" width="12" style="103" customWidth="1"/>
    <col min="13079" max="13079" width="0" style="103" hidden="1" customWidth="1"/>
    <col min="13080" max="13080" width="12" style="103" customWidth="1"/>
    <col min="13081" max="13081" width="12.33203125" style="103" customWidth="1"/>
    <col min="13082" max="13082" width="13.4140625" style="103" customWidth="1"/>
    <col min="13083" max="13084" width="12.33203125" style="103" customWidth="1"/>
    <col min="13085" max="13085" width="3.58203125" style="103" customWidth="1"/>
    <col min="13086" max="13089" width="11.08203125" style="103" customWidth="1"/>
    <col min="13090" max="13090" width="3.33203125" style="103" customWidth="1"/>
    <col min="13091" max="13091" width="9.33203125" style="103" bestFit="1" customWidth="1"/>
    <col min="13092" max="13304" width="11.08203125" style="103"/>
    <col min="13305" max="13305" width="2.4140625" style="103" customWidth="1"/>
    <col min="13306" max="13306" width="12.58203125" style="103" customWidth="1"/>
    <col min="13307" max="13330" width="12.33203125" style="103" customWidth="1"/>
    <col min="13331" max="13331" width="10.9140625" style="103" bestFit="1" customWidth="1"/>
    <col min="13332" max="13332" width="12" style="103" customWidth="1"/>
    <col min="13333" max="13333" width="0" style="103" hidden="1" customWidth="1"/>
    <col min="13334" max="13334" width="12" style="103" customWidth="1"/>
    <col min="13335" max="13335" width="0" style="103" hidden="1" customWidth="1"/>
    <col min="13336" max="13336" width="12" style="103" customWidth="1"/>
    <col min="13337" max="13337" width="12.33203125" style="103" customWidth="1"/>
    <col min="13338" max="13338" width="13.4140625" style="103" customWidth="1"/>
    <col min="13339" max="13340" width="12.33203125" style="103" customWidth="1"/>
    <col min="13341" max="13341" width="3.58203125" style="103" customWidth="1"/>
    <col min="13342" max="13345" width="11.08203125" style="103" customWidth="1"/>
    <col min="13346" max="13346" width="3.33203125" style="103" customWidth="1"/>
    <col min="13347" max="13347" width="9.33203125" style="103" bestFit="1" customWidth="1"/>
    <col min="13348" max="13560" width="11.08203125" style="103"/>
    <col min="13561" max="13561" width="2.4140625" style="103" customWidth="1"/>
    <col min="13562" max="13562" width="12.58203125" style="103" customWidth="1"/>
    <col min="13563" max="13586" width="12.33203125" style="103" customWidth="1"/>
    <col min="13587" max="13587" width="10.9140625" style="103" bestFit="1" customWidth="1"/>
    <col min="13588" max="13588" width="12" style="103" customWidth="1"/>
    <col min="13589" max="13589" width="0" style="103" hidden="1" customWidth="1"/>
    <col min="13590" max="13590" width="12" style="103" customWidth="1"/>
    <col min="13591" max="13591" width="0" style="103" hidden="1" customWidth="1"/>
    <col min="13592" max="13592" width="12" style="103" customWidth="1"/>
    <col min="13593" max="13593" width="12.33203125" style="103" customWidth="1"/>
    <col min="13594" max="13594" width="13.4140625" style="103" customWidth="1"/>
    <col min="13595" max="13596" width="12.33203125" style="103" customWidth="1"/>
    <col min="13597" max="13597" width="3.58203125" style="103" customWidth="1"/>
    <col min="13598" max="13601" width="11.08203125" style="103" customWidth="1"/>
    <col min="13602" max="13602" width="3.33203125" style="103" customWidth="1"/>
    <col min="13603" max="13603" width="9.33203125" style="103" bestFit="1" customWidth="1"/>
    <col min="13604" max="13816" width="11.08203125" style="103"/>
    <col min="13817" max="13817" width="2.4140625" style="103" customWidth="1"/>
    <col min="13818" max="13818" width="12.58203125" style="103" customWidth="1"/>
    <col min="13819" max="13842" width="12.33203125" style="103" customWidth="1"/>
    <col min="13843" max="13843" width="10.9140625" style="103" bestFit="1" customWidth="1"/>
    <col min="13844" max="13844" width="12" style="103" customWidth="1"/>
    <col min="13845" max="13845" width="0" style="103" hidden="1" customWidth="1"/>
    <col min="13846" max="13846" width="12" style="103" customWidth="1"/>
    <col min="13847" max="13847" width="0" style="103" hidden="1" customWidth="1"/>
    <col min="13848" max="13848" width="12" style="103" customWidth="1"/>
    <col min="13849" max="13849" width="12.33203125" style="103" customWidth="1"/>
    <col min="13850" max="13850" width="13.4140625" style="103" customWidth="1"/>
    <col min="13851" max="13852" width="12.33203125" style="103" customWidth="1"/>
    <col min="13853" max="13853" width="3.58203125" style="103" customWidth="1"/>
    <col min="13854" max="13857" width="11.08203125" style="103" customWidth="1"/>
    <col min="13858" max="13858" width="3.33203125" style="103" customWidth="1"/>
    <col min="13859" max="13859" width="9.33203125" style="103" bestFit="1" customWidth="1"/>
    <col min="13860" max="14072" width="11.08203125" style="103"/>
    <col min="14073" max="14073" width="2.4140625" style="103" customWidth="1"/>
    <col min="14074" max="14074" width="12.58203125" style="103" customWidth="1"/>
    <col min="14075" max="14098" width="12.33203125" style="103" customWidth="1"/>
    <col min="14099" max="14099" width="10.9140625" style="103" bestFit="1" customWidth="1"/>
    <col min="14100" max="14100" width="12" style="103" customWidth="1"/>
    <col min="14101" max="14101" width="0" style="103" hidden="1" customWidth="1"/>
    <col min="14102" max="14102" width="12" style="103" customWidth="1"/>
    <col min="14103" max="14103" width="0" style="103" hidden="1" customWidth="1"/>
    <col min="14104" max="14104" width="12" style="103" customWidth="1"/>
    <col min="14105" max="14105" width="12.33203125" style="103" customWidth="1"/>
    <col min="14106" max="14106" width="13.4140625" style="103" customWidth="1"/>
    <col min="14107" max="14108" width="12.33203125" style="103" customWidth="1"/>
    <col min="14109" max="14109" width="3.58203125" style="103" customWidth="1"/>
    <col min="14110" max="14113" width="11.08203125" style="103" customWidth="1"/>
    <col min="14114" max="14114" width="3.33203125" style="103" customWidth="1"/>
    <col min="14115" max="14115" width="9.33203125" style="103" bestFit="1" customWidth="1"/>
    <col min="14116" max="14328" width="11.08203125" style="103"/>
    <col min="14329" max="14329" width="2.4140625" style="103" customWidth="1"/>
    <col min="14330" max="14330" width="12.58203125" style="103" customWidth="1"/>
    <col min="14331" max="14354" width="12.33203125" style="103" customWidth="1"/>
    <col min="14355" max="14355" width="10.9140625" style="103" bestFit="1" customWidth="1"/>
    <col min="14356" max="14356" width="12" style="103" customWidth="1"/>
    <col min="14357" max="14357" width="0" style="103" hidden="1" customWidth="1"/>
    <col min="14358" max="14358" width="12" style="103" customWidth="1"/>
    <col min="14359" max="14359" width="0" style="103" hidden="1" customWidth="1"/>
    <col min="14360" max="14360" width="12" style="103" customWidth="1"/>
    <col min="14361" max="14361" width="12.33203125" style="103" customWidth="1"/>
    <col min="14362" max="14362" width="13.4140625" style="103" customWidth="1"/>
    <col min="14363" max="14364" width="12.33203125" style="103" customWidth="1"/>
    <col min="14365" max="14365" width="3.58203125" style="103" customWidth="1"/>
    <col min="14366" max="14369" width="11.08203125" style="103" customWidth="1"/>
    <col min="14370" max="14370" width="3.33203125" style="103" customWidth="1"/>
    <col min="14371" max="14371" width="9.33203125" style="103" bestFit="1" customWidth="1"/>
    <col min="14372" max="14584" width="11.08203125" style="103"/>
    <col min="14585" max="14585" width="2.4140625" style="103" customWidth="1"/>
    <col min="14586" max="14586" width="12.58203125" style="103" customWidth="1"/>
    <col min="14587" max="14610" width="12.33203125" style="103" customWidth="1"/>
    <col min="14611" max="14611" width="10.9140625" style="103" bestFit="1" customWidth="1"/>
    <col min="14612" max="14612" width="12" style="103" customWidth="1"/>
    <col min="14613" max="14613" width="0" style="103" hidden="1" customWidth="1"/>
    <col min="14614" max="14614" width="12" style="103" customWidth="1"/>
    <col min="14615" max="14615" width="0" style="103" hidden="1" customWidth="1"/>
    <col min="14616" max="14616" width="12" style="103" customWidth="1"/>
    <col min="14617" max="14617" width="12.33203125" style="103" customWidth="1"/>
    <col min="14618" max="14618" width="13.4140625" style="103" customWidth="1"/>
    <col min="14619" max="14620" width="12.33203125" style="103" customWidth="1"/>
    <col min="14621" max="14621" width="3.58203125" style="103" customWidth="1"/>
    <col min="14622" max="14625" width="11.08203125" style="103" customWidth="1"/>
    <col min="14626" max="14626" width="3.33203125" style="103" customWidth="1"/>
    <col min="14627" max="14627" width="9.33203125" style="103" bestFit="1" customWidth="1"/>
    <col min="14628" max="14840" width="11.08203125" style="103"/>
    <col min="14841" max="14841" width="2.4140625" style="103" customWidth="1"/>
    <col min="14842" max="14842" width="12.58203125" style="103" customWidth="1"/>
    <col min="14843" max="14866" width="12.33203125" style="103" customWidth="1"/>
    <col min="14867" max="14867" width="10.9140625" style="103" bestFit="1" customWidth="1"/>
    <col min="14868" max="14868" width="12" style="103" customWidth="1"/>
    <col min="14869" max="14869" width="0" style="103" hidden="1" customWidth="1"/>
    <col min="14870" max="14870" width="12" style="103" customWidth="1"/>
    <col min="14871" max="14871" width="0" style="103" hidden="1" customWidth="1"/>
    <col min="14872" max="14872" width="12" style="103" customWidth="1"/>
    <col min="14873" max="14873" width="12.33203125" style="103" customWidth="1"/>
    <col min="14874" max="14874" width="13.4140625" style="103" customWidth="1"/>
    <col min="14875" max="14876" width="12.33203125" style="103" customWidth="1"/>
    <col min="14877" max="14877" width="3.58203125" style="103" customWidth="1"/>
    <col min="14878" max="14881" width="11.08203125" style="103" customWidth="1"/>
    <col min="14882" max="14882" width="3.33203125" style="103" customWidth="1"/>
    <col min="14883" max="14883" width="9.33203125" style="103" bestFit="1" customWidth="1"/>
    <col min="14884" max="15096" width="11.08203125" style="103"/>
    <col min="15097" max="15097" width="2.4140625" style="103" customWidth="1"/>
    <col min="15098" max="15098" width="12.58203125" style="103" customWidth="1"/>
    <col min="15099" max="15122" width="12.33203125" style="103" customWidth="1"/>
    <col min="15123" max="15123" width="10.9140625" style="103" bestFit="1" customWidth="1"/>
    <col min="15124" max="15124" width="12" style="103" customWidth="1"/>
    <col min="15125" max="15125" width="0" style="103" hidden="1" customWidth="1"/>
    <col min="15126" max="15126" width="12" style="103" customWidth="1"/>
    <col min="15127" max="15127" width="0" style="103" hidden="1" customWidth="1"/>
    <col min="15128" max="15128" width="12" style="103" customWidth="1"/>
    <col min="15129" max="15129" width="12.33203125" style="103" customWidth="1"/>
    <col min="15130" max="15130" width="13.4140625" style="103" customWidth="1"/>
    <col min="15131" max="15132" width="12.33203125" style="103" customWidth="1"/>
    <col min="15133" max="15133" width="3.58203125" style="103" customWidth="1"/>
    <col min="15134" max="15137" width="11.08203125" style="103" customWidth="1"/>
    <col min="15138" max="15138" width="3.33203125" style="103" customWidth="1"/>
    <col min="15139" max="15139" width="9.33203125" style="103" bestFit="1" customWidth="1"/>
    <col min="15140" max="15352" width="11.08203125" style="103"/>
    <col min="15353" max="15353" width="2.4140625" style="103" customWidth="1"/>
    <col min="15354" max="15354" width="12.58203125" style="103" customWidth="1"/>
    <col min="15355" max="15378" width="12.33203125" style="103" customWidth="1"/>
    <col min="15379" max="15379" width="10.9140625" style="103" bestFit="1" customWidth="1"/>
    <col min="15380" max="15380" width="12" style="103" customWidth="1"/>
    <col min="15381" max="15381" width="0" style="103" hidden="1" customWidth="1"/>
    <col min="15382" max="15382" width="12" style="103" customWidth="1"/>
    <col min="15383" max="15383" width="0" style="103" hidden="1" customWidth="1"/>
    <col min="15384" max="15384" width="12" style="103" customWidth="1"/>
    <col min="15385" max="15385" width="12.33203125" style="103" customWidth="1"/>
    <col min="15386" max="15386" width="13.4140625" style="103" customWidth="1"/>
    <col min="15387" max="15388" width="12.33203125" style="103" customWidth="1"/>
    <col min="15389" max="15389" width="3.58203125" style="103" customWidth="1"/>
    <col min="15390" max="15393" width="11.08203125" style="103" customWidth="1"/>
    <col min="15394" max="15394" width="3.33203125" style="103" customWidth="1"/>
    <col min="15395" max="15395" width="9.33203125" style="103" bestFit="1" customWidth="1"/>
    <col min="15396" max="15608" width="11.08203125" style="103"/>
    <col min="15609" max="15609" width="2.4140625" style="103" customWidth="1"/>
    <col min="15610" max="15610" width="12.58203125" style="103" customWidth="1"/>
    <col min="15611" max="15634" width="12.33203125" style="103" customWidth="1"/>
    <col min="15635" max="15635" width="10.9140625" style="103" bestFit="1" customWidth="1"/>
    <col min="15636" max="15636" width="12" style="103" customWidth="1"/>
    <col min="15637" max="15637" width="0" style="103" hidden="1" customWidth="1"/>
    <col min="15638" max="15638" width="12" style="103" customWidth="1"/>
    <col min="15639" max="15639" width="0" style="103" hidden="1" customWidth="1"/>
    <col min="15640" max="15640" width="12" style="103" customWidth="1"/>
    <col min="15641" max="15641" width="12.33203125" style="103" customWidth="1"/>
    <col min="15642" max="15642" width="13.4140625" style="103" customWidth="1"/>
    <col min="15643" max="15644" width="12.33203125" style="103" customWidth="1"/>
    <col min="15645" max="15645" width="3.58203125" style="103" customWidth="1"/>
    <col min="15646" max="15649" width="11.08203125" style="103" customWidth="1"/>
    <col min="15650" max="15650" width="3.33203125" style="103" customWidth="1"/>
    <col min="15651" max="15651" width="9.33203125" style="103" bestFit="1" customWidth="1"/>
    <col min="15652" max="15864" width="11.08203125" style="103"/>
    <col min="15865" max="15865" width="2.4140625" style="103" customWidth="1"/>
    <col min="15866" max="15866" width="12.58203125" style="103" customWidth="1"/>
    <col min="15867" max="15890" width="12.33203125" style="103" customWidth="1"/>
    <col min="15891" max="15891" width="10.9140625" style="103" bestFit="1" customWidth="1"/>
    <col min="15892" max="15892" width="12" style="103" customWidth="1"/>
    <col min="15893" max="15893" width="0" style="103" hidden="1" customWidth="1"/>
    <col min="15894" max="15894" width="12" style="103" customWidth="1"/>
    <col min="15895" max="15895" width="0" style="103" hidden="1" customWidth="1"/>
    <col min="15896" max="15896" width="12" style="103" customWidth="1"/>
    <col min="15897" max="15897" width="12.33203125" style="103" customWidth="1"/>
    <col min="15898" max="15898" width="13.4140625" style="103" customWidth="1"/>
    <col min="15899" max="15900" width="12.33203125" style="103" customWidth="1"/>
    <col min="15901" max="15901" width="3.58203125" style="103" customWidth="1"/>
    <col min="15902" max="15905" width="11.08203125" style="103" customWidth="1"/>
    <col min="15906" max="15906" width="3.33203125" style="103" customWidth="1"/>
    <col min="15907" max="15907" width="9.33203125" style="103" bestFit="1" customWidth="1"/>
    <col min="15908" max="16120" width="11.08203125" style="103"/>
    <col min="16121" max="16121" width="2.4140625" style="103" customWidth="1"/>
    <col min="16122" max="16122" width="12.58203125" style="103" customWidth="1"/>
    <col min="16123" max="16146" width="12.33203125" style="103" customWidth="1"/>
    <col min="16147" max="16147" width="10.9140625" style="103" bestFit="1" customWidth="1"/>
    <col min="16148" max="16148" width="12" style="103" customWidth="1"/>
    <col min="16149" max="16149" width="0" style="103" hidden="1" customWidth="1"/>
    <col min="16150" max="16150" width="12" style="103" customWidth="1"/>
    <col min="16151" max="16151" width="0" style="103" hidden="1" customWidth="1"/>
    <col min="16152" max="16152" width="12" style="103" customWidth="1"/>
    <col min="16153" max="16153" width="12.33203125" style="103" customWidth="1"/>
    <col min="16154" max="16154" width="13.4140625" style="103" customWidth="1"/>
    <col min="16155" max="16156" width="12.33203125" style="103" customWidth="1"/>
    <col min="16157" max="16157" width="3.58203125" style="103" customWidth="1"/>
    <col min="16158" max="16161" width="11.08203125" style="103" customWidth="1"/>
    <col min="16162" max="16162" width="3.33203125" style="103" customWidth="1"/>
    <col min="16163" max="16163" width="9.33203125" style="103" bestFit="1" customWidth="1"/>
    <col min="16164" max="16384" width="11.08203125" style="103"/>
  </cols>
  <sheetData>
    <row r="1" spans="1:40" ht="17.25" customHeight="1" thickBot="1">
      <c r="B1" s="130" t="s">
        <v>242</v>
      </c>
      <c r="C1" s="105"/>
      <c r="D1" s="104"/>
      <c r="E1" s="130" t="s">
        <v>192</v>
      </c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  <c r="Q1" s="104"/>
      <c r="R1" s="104"/>
      <c r="S1" s="106" t="s">
        <v>101</v>
      </c>
      <c r="T1" s="106"/>
      <c r="U1" s="301" t="str">
        <f>B1</f>
        <v>三　令和７年度　普通交付税基準財政収入額</v>
      </c>
      <c r="V1" s="106"/>
      <c r="W1" s="301"/>
      <c r="X1" s="443" t="s">
        <v>258</v>
      </c>
      <c r="Z1" s="104"/>
      <c r="AA1" s="105"/>
      <c r="AB1" s="105"/>
      <c r="AK1" s="104"/>
      <c r="AL1" s="104"/>
      <c r="AM1" s="104"/>
      <c r="AN1" s="106" t="s">
        <v>165</v>
      </c>
    </row>
    <row r="2" spans="1:40" ht="16.5" customHeight="1">
      <c r="A2" s="107"/>
      <c r="B2" s="458" t="s">
        <v>166</v>
      </c>
      <c r="C2" s="460" t="s">
        <v>167</v>
      </c>
      <c r="D2" s="461"/>
      <c r="E2" s="461"/>
      <c r="F2" s="461"/>
      <c r="G2" s="462"/>
      <c r="H2" s="460" t="s">
        <v>168</v>
      </c>
      <c r="I2" s="461"/>
      <c r="J2" s="461"/>
      <c r="K2" s="461"/>
      <c r="L2" s="132" t="s">
        <v>169</v>
      </c>
      <c r="M2" s="463" t="s">
        <v>210</v>
      </c>
      <c r="N2" s="133" t="s">
        <v>102</v>
      </c>
      <c r="O2" s="134" t="s">
        <v>170</v>
      </c>
      <c r="P2" s="135" t="s">
        <v>103</v>
      </c>
      <c r="Q2" s="136" t="s">
        <v>104</v>
      </c>
      <c r="R2" s="136" t="s">
        <v>109</v>
      </c>
      <c r="S2" s="463" t="s">
        <v>212</v>
      </c>
      <c r="T2" s="467" t="s">
        <v>220</v>
      </c>
      <c r="U2" s="299" t="s">
        <v>166</v>
      </c>
      <c r="V2" s="465" t="s">
        <v>221</v>
      </c>
      <c r="W2" s="473" t="s">
        <v>222</v>
      </c>
      <c r="X2" s="137" t="s">
        <v>171</v>
      </c>
      <c r="Y2" s="463" t="s">
        <v>213</v>
      </c>
      <c r="Z2" s="473" t="s">
        <v>214</v>
      </c>
      <c r="AA2" s="475" t="s">
        <v>215</v>
      </c>
      <c r="AB2" s="475" t="s">
        <v>216</v>
      </c>
      <c r="AC2" s="467" t="s">
        <v>217</v>
      </c>
      <c r="AD2" s="138" t="s">
        <v>172</v>
      </c>
      <c r="AE2" s="139" t="s">
        <v>173</v>
      </c>
      <c r="AF2" s="478" t="s">
        <v>243</v>
      </c>
      <c r="AG2" s="478" t="s">
        <v>235</v>
      </c>
      <c r="AH2" s="481" t="s">
        <v>236</v>
      </c>
      <c r="AI2" s="469" t="s">
        <v>237</v>
      </c>
      <c r="AJ2" s="140" t="s">
        <v>219</v>
      </c>
      <c r="AK2" s="477" t="s">
        <v>174</v>
      </c>
      <c r="AL2" s="471" t="s">
        <v>175</v>
      </c>
      <c r="AM2" s="141" t="s">
        <v>105</v>
      </c>
      <c r="AN2" s="142" t="s">
        <v>106</v>
      </c>
    </row>
    <row r="3" spans="1:40" ht="36.6" customHeight="1" thickBot="1">
      <c r="A3" s="107"/>
      <c r="B3" s="459"/>
      <c r="C3" s="143" t="s">
        <v>176</v>
      </c>
      <c r="D3" s="144" t="s">
        <v>177</v>
      </c>
      <c r="E3" s="144" t="s">
        <v>178</v>
      </c>
      <c r="F3" s="144" t="s">
        <v>179</v>
      </c>
      <c r="G3" s="145" t="s">
        <v>180</v>
      </c>
      <c r="H3" s="146" t="s">
        <v>181</v>
      </c>
      <c r="I3" s="147" t="s">
        <v>182</v>
      </c>
      <c r="J3" s="147" t="s">
        <v>183</v>
      </c>
      <c r="K3" s="148" t="s">
        <v>184</v>
      </c>
      <c r="L3" s="149">
        <v>8</v>
      </c>
      <c r="M3" s="464"/>
      <c r="N3" s="150">
        <v>10</v>
      </c>
      <c r="O3" s="151" t="s">
        <v>211</v>
      </c>
      <c r="P3" s="152">
        <v>11</v>
      </c>
      <c r="Q3" s="153">
        <v>12</v>
      </c>
      <c r="R3" s="153">
        <v>13</v>
      </c>
      <c r="S3" s="464"/>
      <c r="T3" s="468"/>
      <c r="U3" s="300"/>
      <c r="V3" s="466"/>
      <c r="W3" s="480"/>
      <c r="X3" s="154">
        <v>18</v>
      </c>
      <c r="Y3" s="464"/>
      <c r="Z3" s="474"/>
      <c r="AA3" s="476"/>
      <c r="AB3" s="476"/>
      <c r="AC3" s="468"/>
      <c r="AD3" s="155" t="s">
        <v>218</v>
      </c>
      <c r="AE3" s="156">
        <v>24</v>
      </c>
      <c r="AF3" s="479"/>
      <c r="AG3" s="479"/>
      <c r="AH3" s="482"/>
      <c r="AI3" s="470"/>
      <c r="AJ3" s="157" t="s">
        <v>238</v>
      </c>
      <c r="AK3" s="459"/>
      <c r="AL3" s="472"/>
      <c r="AM3" s="158" t="s">
        <v>185</v>
      </c>
      <c r="AN3" s="159" t="s">
        <v>186</v>
      </c>
    </row>
    <row r="4" spans="1:40" s="112" customFormat="1" ht="15" customHeight="1">
      <c r="A4" s="108"/>
      <c r="B4" s="124" t="s">
        <v>33</v>
      </c>
      <c r="C4" s="304">
        <v>388075</v>
      </c>
      <c r="D4" s="305">
        <v>689978</v>
      </c>
      <c r="E4" s="306">
        <v>17623091</v>
      </c>
      <c r="F4" s="307">
        <v>1218233</v>
      </c>
      <c r="G4" s="308">
        <f>SUM(C4:F4)</f>
        <v>19919377</v>
      </c>
      <c r="H4" s="309">
        <v>6449701</v>
      </c>
      <c r="I4" s="310">
        <v>7252695</v>
      </c>
      <c r="J4" s="310">
        <v>1881288</v>
      </c>
      <c r="K4" s="311">
        <f>SUM(H4:J4)</f>
        <v>15583684</v>
      </c>
      <c r="L4" s="312">
        <v>36531</v>
      </c>
      <c r="M4" s="313">
        <v>536830</v>
      </c>
      <c r="N4" s="314">
        <v>1360765</v>
      </c>
      <c r="O4" s="180">
        <f>SUM(L4:N4)</f>
        <v>1934126</v>
      </c>
      <c r="P4" s="315">
        <v>775931</v>
      </c>
      <c r="Q4" s="310">
        <v>7885</v>
      </c>
      <c r="R4" s="310">
        <v>615344</v>
      </c>
      <c r="S4" s="316">
        <v>945960</v>
      </c>
      <c r="T4" s="316">
        <v>424198</v>
      </c>
      <c r="U4" s="317" t="s">
        <v>33</v>
      </c>
      <c r="V4" s="318">
        <v>7163061</v>
      </c>
      <c r="W4" s="315">
        <v>183647</v>
      </c>
      <c r="X4" s="310">
        <v>38628</v>
      </c>
      <c r="Y4" s="310">
        <v>98549</v>
      </c>
      <c r="Z4" s="319">
        <v>185551</v>
      </c>
      <c r="AA4" s="316">
        <v>603474</v>
      </c>
      <c r="AB4" s="320">
        <v>83737</v>
      </c>
      <c r="AC4" s="321">
        <v>36442</v>
      </c>
      <c r="AD4" s="322">
        <f>SUM(P4:T4,V4:AC4)</f>
        <v>11162407</v>
      </c>
      <c r="AE4" s="323">
        <v>0</v>
      </c>
      <c r="AF4" s="323">
        <v>190643</v>
      </c>
      <c r="AG4" s="323">
        <v>18984</v>
      </c>
      <c r="AH4" s="323">
        <v>0</v>
      </c>
      <c r="AI4" s="297">
        <v>0</v>
      </c>
      <c r="AJ4" s="180">
        <f t="shared" ref="AJ4:AJ42" si="0">SUM(AE4:AI4)</f>
        <v>209627</v>
      </c>
      <c r="AK4" s="324">
        <v>29964</v>
      </c>
      <c r="AL4" s="109">
        <f t="shared" ref="AL4:AL42" si="1">(G4+K4+O4+AD4+AJ4)-AK4</f>
        <v>48779257</v>
      </c>
      <c r="AM4" s="110">
        <v>-2010</v>
      </c>
      <c r="AN4" s="111">
        <f>SUM(AL4:AM4)</f>
        <v>48777247</v>
      </c>
    </row>
    <row r="5" spans="1:40" s="112" customFormat="1" ht="15" customHeight="1">
      <c r="A5" s="108"/>
      <c r="B5" s="125" t="s">
        <v>0</v>
      </c>
      <c r="C5" s="325">
        <v>67947</v>
      </c>
      <c r="D5" s="326">
        <v>125724</v>
      </c>
      <c r="E5" s="327">
        <v>2284978</v>
      </c>
      <c r="F5" s="113">
        <v>109205</v>
      </c>
      <c r="G5" s="115">
        <f t="shared" ref="G5:G42" si="2">SUM(C5:F5)</f>
        <v>2587854</v>
      </c>
      <c r="H5" s="328">
        <v>802836</v>
      </c>
      <c r="I5" s="327">
        <v>969172</v>
      </c>
      <c r="J5" s="327">
        <v>259623</v>
      </c>
      <c r="K5" s="113">
        <f t="shared" ref="K5:K42" si="3">SUM(H5:J5)</f>
        <v>2031631</v>
      </c>
      <c r="L5" s="329">
        <v>8952</v>
      </c>
      <c r="M5" s="114">
        <v>133820</v>
      </c>
      <c r="N5" s="330">
        <v>273046</v>
      </c>
      <c r="O5" s="295">
        <f t="shared" ref="O5:O42" si="4">SUM(L5:N5)</f>
        <v>415818</v>
      </c>
      <c r="P5" s="331">
        <v>0</v>
      </c>
      <c r="Q5" s="332">
        <v>0</v>
      </c>
      <c r="R5" s="332">
        <v>76815</v>
      </c>
      <c r="S5" s="333">
        <v>118090</v>
      </c>
      <c r="T5" s="333">
        <v>64788</v>
      </c>
      <c r="U5" s="334" t="s">
        <v>0</v>
      </c>
      <c r="V5" s="335">
        <v>1216969</v>
      </c>
      <c r="W5" s="328">
        <v>0</v>
      </c>
      <c r="X5" s="327">
        <v>6908</v>
      </c>
      <c r="Y5" s="327">
        <v>13569</v>
      </c>
      <c r="Z5" s="336">
        <v>25473</v>
      </c>
      <c r="AA5" s="113">
        <v>82851</v>
      </c>
      <c r="AB5" s="337">
        <v>8191</v>
      </c>
      <c r="AC5" s="338">
        <v>6523</v>
      </c>
      <c r="AD5" s="339">
        <f t="shared" ref="AD5:AD42" si="5">SUM(P5:T5,V5:AC5)</f>
        <v>1620177</v>
      </c>
      <c r="AE5" s="114">
        <v>0</v>
      </c>
      <c r="AF5" s="114">
        <v>38352</v>
      </c>
      <c r="AG5" s="114">
        <v>1192</v>
      </c>
      <c r="AH5" s="114">
        <v>0</v>
      </c>
      <c r="AI5" s="115">
        <v>0</v>
      </c>
      <c r="AJ5" s="295">
        <f t="shared" si="0"/>
        <v>39544</v>
      </c>
      <c r="AK5" s="340">
        <v>0</v>
      </c>
      <c r="AL5" s="116">
        <f t="shared" si="1"/>
        <v>6695024</v>
      </c>
      <c r="AM5" s="117">
        <v>0</v>
      </c>
      <c r="AN5" s="118">
        <f t="shared" ref="AN5:AN42" si="6">SUM(AL5:AM5)</f>
        <v>6695024</v>
      </c>
    </row>
    <row r="6" spans="1:40" s="112" customFormat="1" ht="15" customHeight="1">
      <c r="A6" s="108"/>
      <c r="B6" s="125" t="s">
        <v>1</v>
      </c>
      <c r="C6" s="325">
        <v>92939</v>
      </c>
      <c r="D6" s="326">
        <v>224806</v>
      </c>
      <c r="E6" s="327">
        <v>3373355</v>
      </c>
      <c r="F6" s="113">
        <v>382893</v>
      </c>
      <c r="G6" s="115">
        <f t="shared" si="2"/>
        <v>4073993</v>
      </c>
      <c r="H6" s="328">
        <v>1683441</v>
      </c>
      <c r="I6" s="327">
        <v>1652993</v>
      </c>
      <c r="J6" s="327">
        <v>890579</v>
      </c>
      <c r="K6" s="113">
        <f t="shared" si="3"/>
        <v>4227013</v>
      </c>
      <c r="L6" s="329">
        <v>14626</v>
      </c>
      <c r="M6" s="114">
        <v>182292</v>
      </c>
      <c r="N6" s="330">
        <v>455488</v>
      </c>
      <c r="O6" s="295">
        <f t="shared" si="4"/>
        <v>652406</v>
      </c>
      <c r="P6" s="331">
        <v>0</v>
      </c>
      <c r="Q6" s="332">
        <v>0</v>
      </c>
      <c r="R6" s="332">
        <v>110726</v>
      </c>
      <c r="S6" s="333">
        <v>170151</v>
      </c>
      <c r="T6" s="333">
        <v>128636</v>
      </c>
      <c r="U6" s="334" t="s">
        <v>1</v>
      </c>
      <c r="V6" s="335">
        <v>1785283</v>
      </c>
      <c r="W6" s="328">
        <v>2371</v>
      </c>
      <c r="X6" s="327">
        <v>43731</v>
      </c>
      <c r="Y6" s="327">
        <v>22700</v>
      </c>
      <c r="Z6" s="336">
        <v>42673</v>
      </c>
      <c r="AA6" s="113">
        <v>138786</v>
      </c>
      <c r="AB6" s="337">
        <v>10516</v>
      </c>
      <c r="AC6" s="338">
        <v>10386</v>
      </c>
      <c r="AD6" s="339">
        <f t="shared" si="5"/>
        <v>2465959</v>
      </c>
      <c r="AE6" s="114">
        <v>0</v>
      </c>
      <c r="AF6" s="114">
        <v>47207</v>
      </c>
      <c r="AG6" s="114">
        <v>2250</v>
      </c>
      <c r="AH6" s="114">
        <v>0</v>
      </c>
      <c r="AI6" s="115">
        <v>0</v>
      </c>
      <c r="AJ6" s="295">
        <f t="shared" si="0"/>
        <v>49457</v>
      </c>
      <c r="AK6" s="340">
        <v>281</v>
      </c>
      <c r="AL6" s="116">
        <f t="shared" si="1"/>
        <v>11468547</v>
      </c>
      <c r="AM6" s="117">
        <v>0</v>
      </c>
      <c r="AN6" s="118">
        <f t="shared" si="6"/>
        <v>11468547</v>
      </c>
    </row>
    <row r="7" spans="1:40" s="112" customFormat="1" ht="15" customHeight="1">
      <c r="A7" s="108"/>
      <c r="B7" s="125" t="s">
        <v>34</v>
      </c>
      <c r="C7" s="325">
        <v>65603</v>
      </c>
      <c r="D7" s="326">
        <v>129414</v>
      </c>
      <c r="E7" s="327">
        <v>2183906</v>
      </c>
      <c r="F7" s="113">
        <v>222939</v>
      </c>
      <c r="G7" s="115">
        <f t="shared" si="2"/>
        <v>2601862</v>
      </c>
      <c r="H7" s="328">
        <v>1071496</v>
      </c>
      <c r="I7" s="327">
        <v>1154088</v>
      </c>
      <c r="J7" s="327">
        <v>488629</v>
      </c>
      <c r="K7" s="113">
        <f t="shared" si="3"/>
        <v>2714213</v>
      </c>
      <c r="L7" s="329">
        <v>9521</v>
      </c>
      <c r="M7" s="114">
        <v>161252</v>
      </c>
      <c r="N7" s="330">
        <v>359548</v>
      </c>
      <c r="O7" s="295">
        <f t="shared" si="4"/>
        <v>530321</v>
      </c>
      <c r="P7" s="331">
        <v>0</v>
      </c>
      <c r="Q7" s="332">
        <v>0</v>
      </c>
      <c r="R7" s="332">
        <v>74197</v>
      </c>
      <c r="S7" s="333">
        <v>113954</v>
      </c>
      <c r="T7" s="333">
        <v>88909</v>
      </c>
      <c r="U7" s="334" t="s">
        <v>34</v>
      </c>
      <c r="V7" s="335">
        <v>1340760</v>
      </c>
      <c r="W7" s="328">
        <v>37047</v>
      </c>
      <c r="X7" s="327">
        <v>16826</v>
      </c>
      <c r="Y7" s="327">
        <v>19507</v>
      </c>
      <c r="Z7" s="336">
        <v>36774</v>
      </c>
      <c r="AA7" s="113">
        <v>119603</v>
      </c>
      <c r="AB7" s="337">
        <v>19787</v>
      </c>
      <c r="AC7" s="338">
        <v>5964</v>
      </c>
      <c r="AD7" s="339">
        <f t="shared" si="5"/>
        <v>1873328</v>
      </c>
      <c r="AE7" s="114">
        <v>0</v>
      </c>
      <c r="AF7" s="114">
        <v>34811</v>
      </c>
      <c r="AG7" s="114">
        <v>1050</v>
      </c>
      <c r="AH7" s="114">
        <v>0</v>
      </c>
      <c r="AI7" s="115">
        <v>0</v>
      </c>
      <c r="AJ7" s="295">
        <f t="shared" si="0"/>
        <v>35861</v>
      </c>
      <c r="AK7" s="340">
        <v>441</v>
      </c>
      <c r="AL7" s="116">
        <f t="shared" si="1"/>
        <v>7755144</v>
      </c>
      <c r="AM7" s="117">
        <v>0</v>
      </c>
      <c r="AN7" s="118">
        <f t="shared" si="6"/>
        <v>7755144</v>
      </c>
    </row>
    <row r="8" spans="1:40" s="112" customFormat="1" ht="15" customHeight="1">
      <c r="A8" s="108"/>
      <c r="B8" s="125" t="s">
        <v>35</v>
      </c>
      <c r="C8" s="325">
        <v>131260</v>
      </c>
      <c r="D8" s="326">
        <v>265448</v>
      </c>
      <c r="E8" s="327">
        <v>5151941</v>
      </c>
      <c r="F8" s="113">
        <v>303760</v>
      </c>
      <c r="G8" s="115">
        <f t="shared" si="2"/>
        <v>5852409</v>
      </c>
      <c r="H8" s="328">
        <v>2014032</v>
      </c>
      <c r="I8" s="327">
        <v>2250428</v>
      </c>
      <c r="J8" s="327">
        <v>853424</v>
      </c>
      <c r="K8" s="113">
        <f t="shared" si="3"/>
        <v>5117884</v>
      </c>
      <c r="L8" s="329">
        <v>17537</v>
      </c>
      <c r="M8" s="114">
        <v>246613</v>
      </c>
      <c r="N8" s="330">
        <v>629159</v>
      </c>
      <c r="O8" s="295">
        <f t="shared" si="4"/>
        <v>893309</v>
      </c>
      <c r="P8" s="331">
        <v>0</v>
      </c>
      <c r="Q8" s="332">
        <v>133</v>
      </c>
      <c r="R8" s="332">
        <v>175385</v>
      </c>
      <c r="S8" s="333">
        <v>270014</v>
      </c>
      <c r="T8" s="333">
        <v>139292</v>
      </c>
      <c r="U8" s="334" t="s">
        <v>35</v>
      </c>
      <c r="V8" s="335">
        <v>2434038</v>
      </c>
      <c r="W8" s="328">
        <v>0</v>
      </c>
      <c r="X8" s="327">
        <v>33451</v>
      </c>
      <c r="Y8" s="327">
        <v>32057</v>
      </c>
      <c r="Z8" s="336">
        <v>60350</v>
      </c>
      <c r="AA8" s="113">
        <v>196280</v>
      </c>
      <c r="AB8" s="337">
        <v>19542</v>
      </c>
      <c r="AC8" s="338">
        <v>14043</v>
      </c>
      <c r="AD8" s="339">
        <f t="shared" si="5"/>
        <v>3374585</v>
      </c>
      <c r="AE8" s="114">
        <v>0</v>
      </c>
      <c r="AF8" s="114">
        <v>78469</v>
      </c>
      <c r="AG8" s="114">
        <v>3883</v>
      </c>
      <c r="AH8" s="114">
        <v>0</v>
      </c>
      <c r="AI8" s="115">
        <v>0</v>
      </c>
      <c r="AJ8" s="295">
        <f t="shared" si="0"/>
        <v>82352</v>
      </c>
      <c r="AK8" s="340">
        <v>8727</v>
      </c>
      <c r="AL8" s="116">
        <f t="shared" si="1"/>
        <v>15311812</v>
      </c>
      <c r="AM8" s="117">
        <v>0</v>
      </c>
      <c r="AN8" s="118">
        <f t="shared" si="6"/>
        <v>15311812</v>
      </c>
    </row>
    <row r="9" spans="1:40" s="112" customFormat="1" ht="15" customHeight="1">
      <c r="A9" s="108"/>
      <c r="B9" s="125" t="s">
        <v>36</v>
      </c>
      <c r="C9" s="325">
        <v>59523</v>
      </c>
      <c r="D9" s="326">
        <v>91501</v>
      </c>
      <c r="E9" s="327">
        <v>2007388</v>
      </c>
      <c r="F9" s="113">
        <v>76257</v>
      </c>
      <c r="G9" s="115">
        <f t="shared" si="2"/>
        <v>2234669</v>
      </c>
      <c r="H9" s="328">
        <v>782872</v>
      </c>
      <c r="I9" s="327">
        <v>904026</v>
      </c>
      <c r="J9" s="327">
        <v>252965</v>
      </c>
      <c r="K9" s="113">
        <f t="shared" si="3"/>
        <v>1939863</v>
      </c>
      <c r="L9" s="329">
        <v>9653</v>
      </c>
      <c r="M9" s="114">
        <v>141784</v>
      </c>
      <c r="N9" s="330">
        <v>271155</v>
      </c>
      <c r="O9" s="295">
        <f t="shared" si="4"/>
        <v>422592</v>
      </c>
      <c r="P9" s="331">
        <v>0</v>
      </c>
      <c r="Q9" s="332">
        <v>0</v>
      </c>
      <c r="R9" s="332">
        <v>68174</v>
      </c>
      <c r="S9" s="333">
        <v>104591</v>
      </c>
      <c r="T9" s="333">
        <v>57013</v>
      </c>
      <c r="U9" s="334" t="s">
        <v>36</v>
      </c>
      <c r="V9" s="335">
        <v>1081080</v>
      </c>
      <c r="W9" s="328">
        <v>7862</v>
      </c>
      <c r="X9" s="327">
        <v>20099</v>
      </c>
      <c r="Y9" s="327">
        <v>18843</v>
      </c>
      <c r="Z9" s="336">
        <v>35523</v>
      </c>
      <c r="AA9" s="113">
        <v>115534</v>
      </c>
      <c r="AB9" s="337">
        <v>42060</v>
      </c>
      <c r="AC9" s="338">
        <v>5482</v>
      </c>
      <c r="AD9" s="339">
        <f t="shared" si="5"/>
        <v>1556261</v>
      </c>
      <c r="AE9" s="114">
        <v>0</v>
      </c>
      <c r="AF9" s="114">
        <v>40570</v>
      </c>
      <c r="AG9" s="114">
        <v>1000</v>
      </c>
      <c r="AH9" s="114">
        <v>0</v>
      </c>
      <c r="AI9" s="115">
        <v>0</v>
      </c>
      <c r="AJ9" s="295">
        <f t="shared" si="0"/>
        <v>41570</v>
      </c>
      <c r="AK9" s="340">
        <v>792</v>
      </c>
      <c r="AL9" s="116">
        <f t="shared" si="1"/>
        <v>6194163</v>
      </c>
      <c r="AM9" s="117">
        <v>0</v>
      </c>
      <c r="AN9" s="118">
        <f t="shared" si="6"/>
        <v>6194163</v>
      </c>
    </row>
    <row r="10" spans="1:40" s="112" customFormat="1" ht="15" customHeight="1">
      <c r="A10" s="108"/>
      <c r="B10" s="125" t="s">
        <v>107</v>
      </c>
      <c r="C10" s="325">
        <v>28857</v>
      </c>
      <c r="D10" s="326">
        <v>64015</v>
      </c>
      <c r="E10" s="327">
        <v>888789</v>
      </c>
      <c r="F10" s="113">
        <v>52423</v>
      </c>
      <c r="G10" s="115">
        <f t="shared" si="2"/>
        <v>1034084</v>
      </c>
      <c r="H10" s="328">
        <v>348580</v>
      </c>
      <c r="I10" s="327">
        <v>473002</v>
      </c>
      <c r="J10" s="327">
        <v>486043</v>
      </c>
      <c r="K10" s="113">
        <f t="shared" si="3"/>
        <v>1307625</v>
      </c>
      <c r="L10" s="329">
        <v>6587</v>
      </c>
      <c r="M10" s="114">
        <v>98058</v>
      </c>
      <c r="N10" s="330">
        <v>133607</v>
      </c>
      <c r="O10" s="295">
        <f t="shared" si="4"/>
        <v>238252</v>
      </c>
      <c r="P10" s="331">
        <v>0</v>
      </c>
      <c r="Q10" s="332">
        <v>0</v>
      </c>
      <c r="R10" s="332">
        <v>30370</v>
      </c>
      <c r="S10" s="333">
        <v>46535</v>
      </c>
      <c r="T10" s="333">
        <v>36845</v>
      </c>
      <c r="U10" s="334" t="s">
        <v>107</v>
      </c>
      <c r="V10" s="335">
        <v>578363</v>
      </c>
      <c r="W10" s="328">
        <v>19632</v>
      </c>
      <c r="X10" s="327">
        <v>1928</v>
      </c>
      <c r="Y10" s="327">
        <v>19781</v>
      </c>
      <c r="Z10" s="336">
        <v>37155</v>
      </c>
      <c r="AA10" s="113">
        <v>120841</v>
      </c>
      <c r="AB10" s="337">
        <v>76627</v>
      </c>
      <c r="AC10" s="338">
        <v>3156</v>
      </c>
      <c r="AD10" s="339">
        <f t="shared" si="5"/>
        <v>971233</v>
      </c>
      <c r="AE10" s="114">
        <v>0</v>
      </c>
      <c r="AF10" s="114">
        <v>6954</v>
      </c>
      <c r="AG10" s="114">
        <v>209</v>
      </c>
      <c r="AH10" s="114">
        <v>0</v>
      </c>
      <c r="AI10" s="115">
        <v>0</v>
      </c>
      <c r="AJ10" s="295">
        <f t="shared" si="0"/>
        <v>7163</v>
      </c>
      <c r="AK10" s="340">
        <v>32281</v>
      </c>
      <c r="AL10" s="116">
        <f t="shared" si="1"/>
        <v>3526076</v>
      </c>
      <c r="AM10" s="117">
        <v>-7889</v>
      </c>
      <c r="AN10" s="118">
        <f t="shared" si="6"/>
        <v>3518187</v>
      </c>
    </row>
    <row r="11" spans="1:40" s="112" customFormat="1" ht="15" customHeight="1">
      <c r="A11" s="108"/>
      <c r="B11" s="125" t="s">
        <v>38</v>
      </c>
      <c r="C11" s="325">
        <v>23753</v>
      </c>
      <c r="D11" s="326">
        <v>47798</v>
      </c>
      <c r="E11" s="327">
        <v>782265</v>
      </c>
      <c r="F11" s="113">
        <v>48527</v>
      </c>
      <c r="G11" s="115">
        <f t="shared" si="2"/>
        <v>902343</v>
      </c>
      <c r="H11" s="328">
        <v>334949</v>
      </c>
      <c r="I11" s="327">
        <v>442434</v>
      </c>
      <c r="J11" s="327">
        <v>180277</v>
      </c>
      <c r="K11" s="113">
        <f t="shared" si="3"/>
        <v>957660</v>
      </c>
      <c r="L11" s="329">
        <v>4556</v>
      </c>
      <c r="M11" s="114">
        <v>70012</v>
      </c>
      <c r="N11" s="330">
        <v>145341</v>
      </c>
      <c r="O11" s="295">
        <f t="shared" si="4"/>
        <v>219909</v>
      </c>
      <c r="P11" s="328">
        <v>0</v>
      </c>
      <c r="Q11" s="327">
        <v>0</v>
      </c>
      <c r="R11" s="327">
        <v>27308</v>
      </c>
      <c r="S11" s="113">
        <v>41923</v>
      </c>
      <c r="T11" s="113">
        <v>30616</v>
      </c>
      <c r="U11" s="334" t="s">
        <v>38</v>
      </c>
      <c r="V11" s="335">
        <v>494089</v>
      </c>
      <c r="W11" s="328">
        <v>10032</v>
      </c>
      <c r="X11" s="327">
        <v>7293</v>
      </c>
      <c r="Y11" s="327">
        <v>11309</v>
      </c>
      <c r="Z11" s="336">
        <v>21392</v>
      </c>
      <c r="AA11" s="113">
        <v>69578</v>
      </c>
      <c r="AB11" s="337">
        <v>16104</v>
      </c>
      <c r="AC11" s="338">
        <v>2613</v>
      </c>
      <c r="AD11" s="339">
        <f t="shared" si="5"/>
        <v>732257</v>
      </c>
      <c r="AE11" s="114">
        <v>0</v>
      </c>
      <c r="AF11" s="114">
        <v>5170</v>
      </c>
      <c r="AG11" s="114">
        <v>250</v>
      </c>
      <c r="AH11" s="114">
        <v>0</v>
      </c>
      <c r="AI11" s="115">
        <v>0</v>
      </c>
      <c r="AJ11" s="295">
        <f t="shared" si="0"/>
        <v>5420</v>
      </c>
      <c r="AK11" s="340">
        <v>4484</v>
      </c>
      <c r="AL11" s="116">
        <f t="shared" si="1"/>
        <v>2813105</v>
      </c>
      <c r="AM11" s="117">
        <v>3494</v>
      </c>
      <c r="AN11" s="118">
        <f t="shared" si="6"/>
        <v>2816599</v>
      </c>
    </row>
    <row r="12" spans="1:40" s="112" customFormat="1" ht="15" customHeight="1">
      <c r="A12" s="108"/>
      <c r="B12" s="125" t="s">
        <v>39</v>
      </c>
      <c r="C12" s="325">
        <v>130743</v>
      </c>
      <c r="D12" s="326">
        <v>175945</v>
      </c>
      <c r="E12" s="327">
        <v>6777940</v>
      </c>
      <c r="F12" s="113">
        <v>186348</v>
      </c>
      <c r="G12" s="115">
        <f t="shared" si="2"/>
        <v>7270976</v>
      </c>
      <c r="H12" s="328">
        <v>1937912</v>
      </c>
      <c r="I12" s="327">
        <v>2071719</v>
      </c>
      <c r="J12" s="327">
        <v>782300</v>
      </c>
      <c r="K12" s="113">
        <f t="shared" si="3"/>
        <v>4791931</v>
      </c>
      <c r="L12" s="329">
        <v>10002</v>
      </c>
      <c r="M12" s="114">
        <v>141322</v>
      </c>
      <c r="N12" s="330">
        <v>340275</v>
      </c>
      <c r="O12" s="295">
        <f t="shared" si="4"/>
        <v>491599</v>
      </c>
      <c r="P12" s="328">
        <v>0</v>
      </c>
      <c r="Q12" s="327">
        <v>0</v>
      </c>
      <c r="R12" s="327">
        <v>229102</v>
      </c>
      <c r="S12" s="113">
        <v>351800</v>
      </c>
      <c r="T12" s="113">
        <v>95592</v>
      </c>
      <c r="U12" s="334" t="s">
        <v>39</v>
      </c>
      <c r="V12" s="335">
        <v>2202905</v>
      </c>
      <c r="W12" s="328">
        <v>3427</v>
      </c>
      <c r="X12" s="327">
        <v>490</v>
      </c>
      <c r="Y12" s="327">
        <v>31710</v>
      </c>
      <c r="Z12" s="336">
        <v>59788</v>
      </c>
      <c r="AA12" s="113">
        <v>194452</v>
      </c>
      <c r="AB12" s="337">
        <v>15795</v>
      </c>
      <c r="AC12" s="338">
        <v>11555</v>
      </c>
      <c r="AD12" s="339">
        <f t="shared" si="5"/>
        <v>3196616</v>
      </c>
      <c r="AE12" s="114">
        <v>0</v>
      </c>
      <c r="AF12" s="114">
        <v>66019</v>
      </c>
      <c r="AG12" s="114">
        <v>8251</v>
      </c>
      <c r="AH12" s="114">
        <v>0</v>
      </c>
      <c r="AI12" s="115">
        <v>0</v>
      </c>
      <c r="AJ12" s="295">
        <f t="shared" si="0"/>
        <v>74270</v>
      </c>
      <c r="AK12" s="340">
        <v>0</v>
      </c>
      <c r="AL12" s="116">
        <f t="shared" si="1"/>
        <v>15825392</v>
      </c>
      <c r="AM12" s="117">
        <v>-8337</v>
      </c>
      <c r="AN12" s="118">
        <f t="shared" si="6"/>
        <v>15817055</v>
      </c>
    </row>
    <row r="13" spans="1:40" s="112" customFormat="1" ht="15" customHeight="1">
      <c r="A13" s="108"/>
      <c r="B13" s="126" t="s">
        <v>40</v>
      </c>
      <c r="C13" s="325">
        <v>87293</v>
      </c>
      <c r="D13" s="326">
        <v>104792</v>
      </c>
      <c r="E13" s="327">
        <v>3850099</v>
      </c>
      <c r="F13" s="113">
        <v>104851</v>
      </c>
      <c r="G13" s="115">
        <f t="shared" si="2"/>
        <v>4147035</v>
      </c>
      <c r="H13" s="328">
        <v>1292509</v>
      </c>
      <c r="I13" s="327">
        <v>1295422</v>
      </c>
      <c r="J13" s="327">
        <v>303091</v>
      </c>
      <c r="K13" s="113">
        <f t="shared" si="3"/>
        <v>2891022</v>
      </c>
      <c r="L13" s="329">
        <v>16836</v>
      </c>
      <c r="M13" s="114">
        <v>146277</v>
      </c>
      <c r="N13" s="330">
        <v>256555</v>
      </c>
      <c r="O13" s="295">
        <f t="shared" si="4"/>
        <v>419668</v>
      </c>
      <c r="P13" s="328">
        <v>0</v>
      </c>
      <c r="Q13" s="327">
        <v>0</v>
      </c>
      <c r="R13" s="327">
        <v>129351</v>
      </c>
      <c r="S13" s="113">
        <v>198932</v>
      </c>
      <c r="T13" s="113">
        <v>60950</v>
      </c>
      <c r="U13" s="334" t="s">
        <v>40</v>
      </c>
      <c r="V13" s="335">
        <v>1463171</v>
      </c>
      <c r="W13" s="328">
        <v>0</v>
      </c>
      <c r="X13" s="327">
        <v>41</v>
      </c>
      <c r="Y13" s="327">
        <v>21521</v>
      </c>
      <c r="Z13" s="336">
        <v>40474</v>
      </c>
      <c r="AA13" s="113">
        <v>131635</v>
      </c>
      <c r="AB13" s="337">
        <v>10769</v>
      </c>
      <c r="AC13" s="338">
        <v>7724</v>
      </c>
      <c r="AD13" s="339">
        <f t="shared" si="5"/>
        <v>2064568</v>
      </c>
      <c r="AE13" s="114">
        <v>0</v>
      </c>
      <c r="AF13" s="114">
        <v>58298</v>
      </c>
      <c r="AG13" s="114">
        <v>3975</v>
      </c>
      <c r="AH13" s="114">
        <v>0</v>
      </c>
      <c r="AI13" s="115">
        <v>0</v>
      </c>
      <c r="AJ13" s="295">
        <f t="shared" si="0"/>
        <v>62273</v>
      </c>
      <c r="AK13" s="340">
        <v>0</v>
      </c>
      <c r="AL13" s="116">
        <f t="shared" si="1"/>
        <v>9584566</v>
      </c>
      <c r="AM13" s="117">
        <v>-7132</v>
      </c>
      <c r="AN13" s="118">
        <f t="shared" si="6"/>
        <v>9577434</v>
      </c>
    </row>
    <row r="14" spans="1:40" s="112" customFormat="1" ht="15" customHeight="1">
      <c r="A14" s="108"/>
      <c r="B14" s="127" t="s">
        <v>259</v>
      </c>
      <c r="C14" s="325">
        <v>40365</v>
      </c>
      <c r="D14" s="326">
        <v>63924</v>
      </c>
      <c r="E14" s="327">
        <v>1414169</v>
      </c>
      <c r="F14" s="113">
        <v>129177</v>
      </c>
      <c r="G14" s="115">
        <f t="shared" si="2"/>
        <v>1647635</v>
      </c>
      <c r="H14" s="328">
        <v>523859</v>
      </c>
      <c r="I14" s="327">
        <v>717085</v>
      </c>
      <c r="J14" s="327">
        <v>281305</v>
      </c>
      <c r="K14" s="113">
        <f t="shared" si="3"/>
        <v>1522249</v>
      </c>
      <c r="L14" s="329">
        <v>7058</v>
      </c>
      <c r="M14" s="114">
        <v>92158</v>
      </c>
      <c r="N14" s="330">
        <v>286914</v>
      </c>
      <c r="O14" s="295">
        <f t="shared" si="4"/>
        <v>386130</v>
      </c>
      <c r="P14" s="328">
        <v>0</v>
      </c>
      <c r="Q14" s="327">
        <v>3116</v>
      </c>
      <c r="R14" s="327">
        <v>46436</v>
      </c>
      <c r="S14" s="113">
        <v>71600</v>
      </c>
      <c r="T14" s="113">
        <v>39703</v>
      </c>
      <c r="U14" s="334" t="str">
        <f>B14</f>
        <v>葛城市</v>
      </c>
      <c r="V14" s="335">
        <v>728099</v>
      </c>
      <c r="W14" s="328">
        <v>0</v>
      </c>
      <c r="X14" s="327">
        <v>0</v>
      </c>
      <c r="Y14" s="327">
        <v>12988</v>
      </c>
      <c r="Z14" s="336">
        <v>24509</v>
      </c>
      <c r="AA14" s="113">
        <v>79714</v>
      </c>
      <c r="AB14" s="337">
        <v>10084</v>
      </c>
      <c r="AC14" s="338">
        <v>3385</v>
      </c>
      <c r="AD14" s="339">
        <f t="shared" si="5"/>
        <v>1019634</v>
      </c>
      <c r="AE14" s="114">
        <v>0</v>
      </c>
      <c r="AF14" s="114">
        <v>44379</v>
      </c>
      <c r="AG14" s="114">
        <v>875</v>
      </c>
      <c r="AH14" s="114">
        <v>0</v>
      </c>
      <c r="AI14" s="115">
        <v>0</v>
      </c>
      <c r="AJ14" s="295">
        <f t="shared" si="0"/>
        <v>45254</v>
      </c>
      <c r="AK14" s="340">
        <v>0</v>
      </c>
      <c r="AL14" s="116">
        <f t="shared" si="1"/>
        <v>4620902</v>
      </c>
      <c r="AM14" s="117">
        <v>0</v>
      </c>
      <c r="AN14" s="118">
        <f t="shared" si="6"/>
        <v>4620902</v>
      </c>
    </row>
    <row r="15" spans="1:40" s="112" customFormat="1" ht="15" customHeight="1">
      <c r="A15" s="108"/>
      <c r="B15" s="125" t="s">
        <v>108</v>
      </c>
      <c r="C15" s="325">
        <v>28068</v>
      </c>
      <c r="D15" s="326">
        <v>41132</v>
      </c>
      <c r="E15" s="327">
        <v>811374</v>
      </c>
      <c r="F15" s="113">
        <v>25640</v>
      </c>
      <c r="G15" s="115">
        <f t="shared" si="2"/>
        <v>906214</v>
      </c>
      <c r="H15" s="328">
        <v>251014</v>
      </c>
      <c r="I15" s="327">
        <v>370630</v>
      </c>
      <c r="J15" s="327">
        <v>206920</v>
      </c>
      <c r="K15" s="113">
        <f t="shared" si="3"/>
        <v>828564</v>
      </c>
      <c r="L15" s="329">
        <v>4774</v>
      </c>
      <c r="M15" s="114">
        <v>82711</v>
      </c>
      <c r="N15" s="330">
        <v>103464</v>
      </c>
      <c r="O15" s="295">
        <f t="shared" si="4"/>
        <v>190949</v>
      </c>
      <c r="P15" s="328">
        <v>0</v>
      </c>
      <c r="Q15" s="327">
        <v>0</v>
      </c>
      <c r="R15" s="327">
        <v>29057</v>
      </c>
      <c r="S15" s="113">
        <v>44498</v>
      </c>
      <c r="T15" s="113">
        <v>25120</v>
      </c>
      <c r="U15" s="334" t="s">
        <v>108</v>
      </c>
      <c r="V15" s="335">
        <v>541102</v>
      </c>
      <c r="W15" s="328">
        <v>41444</v>
      </c>
      <c r="X15" s="327">
        <v>15</v>
      </c>
      <c r="Y15" s="327">
        <v>20567</v>
      </c>
      <c r="Z15" s="336">
        <v>38842</v>
      </c>
      <c r="AA15" s="113">
        <v>126330</v>
      </c>
      <c r="AB15" s="337">
        <v>87313</v>
      </c>
      <c r="AC15" s="338">
        <v>2965</v>
      </c>
      <c r="AD15" s="339">
        <f t="shared" si="5"/>
        <v>957253</v>
      </c>
      <c r="AE15" s="114">
        <v>0</v>
      </c>
      <c r="AF15" s="114">
        <v>6110</v>
      </c>
      <c r="AG15" s="114">
        <v>342</v>
      </c>
      <c r="AH15" s="114">
        <v>0</v>
      </c>
      <c r="AI15" s="115">
        <v>0</v>
      </c>
      <c r="AJ15" s="295">
        <f t="shared" si="0"/>
        <v>6452</v>
      </c>
      <c r="AK15" s="340">
        <v>914</v>
      </c>
      <c r="AL15" s="116">
        <f t="shared" si="1"/>
        <v>2888518</v>
      </c>
      <c r="AM15" s="117">
        <v>-4698</v>
      </c>
      <c r="AN15" s="118">
        <f t="shared" si="6"/>
        <v>2883820</v>
      </c>
    </row>
    <row r="16" spans="1:40" s="112" customFormat="1" ht="15" customHeight="1">
      <c r="A16" s="108"/>
      <c r="B16" s="128" t="s">
        <v>42</v>
      </c>
      <c r="C16" s="325">
        <v>3402</v>
      </c>
      <c r="D16" s="326">
        <v>5394</v>
      </c>
      <c r="E16" s="327">
        <v>86839</v>
      </c>
      <c r="F16" s="113">
        <v>6514</v>
      </c>
      <c r="G16" s="115">
        <f t="shared" si="2"/>
        <v>102149</v>
      </c>
      <c r="H16" s="328">
        <v>46743</v>
      </c>
      <c r="I16" s="327">
        <v>63307</v>
      </c>
      <c r="J16" s="327">
        <v>109700</v>
      </c>
      <c r="K16" s="113">
        <f t="shared" si="3"/>
        <v>219750</v>
      </c>
      <c r="L16" s="329">
        <v>873</v>
      </c>
      <c r="M16" s="114">
        <v>12705</v>
      </c>
      <c r="N16" s="330">
        <v>1754</v>
      </c>
      <c r="O16" s="295">
        <f t="shared" si="4"/>
        <v>15332</v>
      </c>
      <c r="P16" s="328">
        <v>0</v>
      </c>
      <c r="Q16" s="327">
        <v>0</v>
      </c>
      <c r="R16" s="327">
        <v>3106</v>
      </c>
      <c r="S16" s="113">
        <v>4781</v>
      </c>
      <c r="T16" s="113">
        <v>3621</v>
      </c>
      <c r="U16" s="334" t="s">
        <v>42</v>
      </c>
      <c r="V16" s="335">
        <v>65197</v>
      </c>
      <c r="W16" s="328">
        <v>41280</v>
      </c>
      <c r="X16" s="327">
        <v>0</v>
      </c>
      <c r="Y16" s="327">
        <v>5120</v>
      </c>
      <c r="Z16" s="336">
        <v>9698</v>
      </c>
      <c r="AA16" s="113">
        <v>31542</v>
      </c>
      <c r="AB16" s="337">
        <v>11616</v>
      </c>
      <c r="AC16" s="338">
        <v>610</v>
      </c>
      <c r="AD16" s="339">
        <f t="shared" si="5"/>
        <v>176571</v>
      </c>
      <c r="AE16" s="114">
        <v>0</v>
      </c>
      <c r="AF16" s="114">
        <v>215</v>
      </c>
      <c r="AG16" s="114">
        <v>8</v>
      </c>
      <c r="AH16" s="114">
        <v>0</v>
      </c>
      <c r="AI16" s="115">
        <v>0</v>
      </c>
      <c r="AJ16" s="295">
        <f t="shared" si="0"/>
        <v>223</v>
      </c>
      <c r="AK16" s="340">
        <v>0</v>
      </c>
      <c r="AL16" s="116">
        <f t="shared" si="1"/>
        <v>514025</v>
      </c>
      <c r="AM16" s="117">
        <v>382</v>
      </c>
      <c r="AN16" s="118">
        <f t="shared" si="6"/>
        <v>514407</v>
      </c>
    </row>
    <row r="17" spans="1:40" s="112" customFormat="1" ht="15" customHeight="1">
      <c r="A17" s="108"/>
      <c r="B17" s="128" t="s">
        <v>43</v>
      </c>
      <c r="C17" s="325">
        <v>20489</v>
      </c>
      <c r="D17" s="326">
        <v>24556</v>
      </c>
      <c r="E17" s="327">
        <v>753581</v>
      </c>
      <c r="F17" s="113">
        <v>83370</v>
      </c>
      <c r="G17" s="115">
        <f t="shared" si="2"/>
        <v>881996</v>
      </c>
      <c r="H17" s="328">
        <v>230287</v>
      </c>
      <c r="I17" s="327">
        <v>278408</v>
      </c>
      <c r="J17" s="327">
        <v>92558</v>
      </c>
      <c r="K17" s="113">
        <f t="shared" si="3"/>
        <v>601253</v>
      </c>
      <c r="L17" s="329">
        <v>2657</v>
      </c>
      <c r="M17" s="114">
        <v>36310</v>
      </c>
      <c r="N17" s="330">
        <v>66472</v>
      </c>
      <c r="O17" s="295">
        <f t="shared" si="4"/>
        <v>105439</v>
      </c>
      <c r="P17" s="328">
        <v>0</v>
      </c>
      <c r="Q17" s="327">
        <v>0</v>
      </c>
      <c r="R17" s="327">
        <v>25056</v>
      </c>
      <c r="S17" s="113">
        <v>38359</v>
      </c>
      <c r="T17" s="113">
        <v>11400</v>
      </c>
      <c r="U17" s="334" t="s">
        <v>43</v>
      </c>
      <c r="V17" s="335">
        <v>328920</v>
      </c>
      <c r="W17" s="328">
        <v>0</v>
      </c>
      <c r="X17" s="327">
        <v>0</v>
      </c>
      <c r="Y17" s="327">
        <v>7989</v>
      </c>
      <c r="Z17" s="336">
        <v>15090</v>
      </c>
      <c r="AA17" s="113">
        <v>49083</v>
      </c>
      <c r="AB17" s="337">
        <v>2967</v>
      </c>
      <c r="AC17" s="338">
        <v>1302</v>
      </c>
      <c r="AD17" s="339">
        <f t="shared" si="5"/>
        <v>480166</v>
      </c>
      <c r="AE17" s="114">
        <v>0</v>
      </c>
      <c r="AF17" s="114">
        <v>12132</v>
      </c>
      <c r="AG17" s="114">
        <v>667</v>
      </c>
      <c r="AH17" s="114">
        <v>0</v>
      </c>
      <c r="AI17" s="115">
        <v>0</v>
      </c>
      <c r="AJ17" s="295">
        <f t="shared" si="0"/>
        <v>12799</v>
      </c>
      <c r="AK17" s="340">
        <v>0</v>
      </c>
      <c r="AL17" s="116">
        <f t="shared" si="1"/>
        <v>2081653</v>
      </c>
      <c r="AM17" s="117">
        <v>5103</v>
      </c>
      <c r="AN17" s="118">
        <f t="shared" si="6"/>
        <v>2086756</v>
      </c>
    </row>
    <row r="18" spans="1:40" s="112" customFormat="1" ht="15" customHeight="1">
      <c r="A18" s="108"/>
      <c r="B18" s="128" t="s">
        <v>44</v>
      </c>
      <c r="C18" s="325">
        <v>24907</v>
      </c>
      <c r="D18" s="326">
        <v>16089</v>
      </c>
      <c r="E18" s="327">
        <v>1121417</v>
      </c>
      <c r="F18" s="113">
        <v>6584</v>
      </c>
      <c r="G18" s="115">
        <f t="shared" si="2"/>
        <v>1168997</v>
      </c>
      <c r="H18" s="328">
        <v>177509</v>
      </c>
      <c r="I18" s="327">
        <v>326854</v>
      </c>
      <c r="J18" s="327">
        <v>61250</v>
      </c>
      <c r="K18" s="113">
        <f t="shared" si="3"/>
        <v>565613</v>
      </c>
      <c r="L18" s="329">
        <v>3230</v>
      </c>
      <c r="M18" s="114">
        <v>40426</v>
      </c>
      <c r="N18" s="330">
        <v>47818</v>
      </c>
      <c r="O18" s="295">
        <f t="shared" si="4"/>
        <v>91474</v>
      </c>
      <c r="P18" s="328">
        <v>0</v>
      </c>
      <c r="Q18" s="327">
        <v>0</v>
      </c>
      <c r="R18" s="327">
        <v>30617</v>
      </c>
      <c r="S18" s="113">
        <v>47070</v>
      </c>
      <c r="T18" s="113">
        <v>14369</v>
      </c>
      <c r="U18" s="334" t="s">
        <v>44</v>
      </c>
      <c r="V18" s="335">
        <v>423971</v>
      </c>
      <c r="W18" s="328">
        <v>0</v>
      </c>
      <c r="X18" s="327">
        <v>0</v>
      </c>
      <c r="Y18" s="327">
        <v>7218</v>
      </c>
      <c r="Z18" s="336">
        <v>13591</v>
      </c>
      <c r="AA18" s="113">
        <v>44205</v>
      </c>
      <c r="AB18" s="337">
        <v>3335</v>
      </c>
      <c r="AC18" s="338">
        <v>2131</v>
      </c>
      <c r="AD18" s="339">
        <f t="shared" si="5"/>
        <v>586507</v>
      </c>
      <c r="AE18" s="114">
        <v>0</v>
      </c>
      <c r="AF18" s="114">
        <v>14972</v>
      </c>
      <c r="AG18" s="114">
        <v>667</v>
      </c>
      <c r="AH18" s="114">
        <v>0</v>
      </c>
      <c r="AI18" s="115">
        <v>0</v>
      </c>
      <c r="AJ18" s="295">
        <f t="shared" si="0"/>
        <v>15639</v>
      </c>
      <c r="AK18" s="340">
        <v>909</v>
      </c>
      <c r="AL18" s="116">
        <f t="shared" si="1"/>
        <v>2427321</v>
      </c>
      <c r="AM18" s="117">
        <v>-3848</v>
      </c>
      <c r="AN18" s="118">
        <f t="shared" si="6"/>
        <v>2423473</v>
      </c>
    </row>
    <row r="19" spans="1:40" s="112" customFormat="1" ht="15" customHeight="1">
      <c r="A19" s="108"/>
      <c r="B19" s="128" t="s">
        <v>45</v>
      </c>
      <c r="C19" s="325">
        <v>30976</v>
      </c>
      <c r="D19" s="326">
        <v>33848</v>
      </c>
      <c r="E19" s="327">
        <v>1168027</v>
      </c>
      <c r="F19" s="113">
        <v>40262</v>
      </c>
      <c r="G19" s="115">
        <f t="shared" si="2"/>
        <v>1273113</v>
      </c>
      <c r="H19" s="328">
        <v>424676</v>
      </c>
      <c r="I19" s="327">
        <v>420830</v>
      </c>
      <c r="J19" s="327">
        <v>87792</v>
      </c>
      <c r="K19" s="113">
        <f t="shared" si="3"/>
        <v>933298</v>
      </c>
      <c r="L19" s="329">
        <v>3542</v>
      </c>
      <c r="M19" s="114">
        <v>50975</v>
      </c>
      <c r="N19" s="330">
        <v>98000</v>
      </c>
      <c r="O19" s="295">
        <f t="shared" si="4"/>
        <v>152517</v>
      </c>
      <c r="P19" s="328">
        <v>0</v>
      </c>
      <c r="Q19" s="327">
        <v>0</v>
      </c>
      <c r="R19" s="327">
        <v>39774</v>
      </c>
      <c r="S19" s="113">
        <v>61070</v>
      </c>
      <c r="T19" s="113">
        <v>19559</v>
      </c>
      <c r="U19" s="334" t="s">
        <v>45</v>
      </c>
      <c r="V19" s="335">
        <v>511320</v>
      </c>
      <c r="W19" s="328">
        <v>16051</v>
      </c>
      <c r="X19" s="327">
        <v>36</v>
      </c>
      <c r="Y19" s="327">
        <v>7321</v>
      </c>
      <c r="Z19" s="336">
        <v>13805</v>
      </c>
      <c r="AA19" s="113">
        <v>44903</v>
      </c>
      <c r="AB19" s="337">
        <v>3599</v>
      </c>
      <c r="AC19" s="338">
        <v>2722</v>
      </c>
      <c r="AD19" s="339">
        <f t="shared" si="5"/>
        <v>720160</v>
      </c>
      <c r="AE19" s="114">
        <v>0</v>
      </c>
      <c r="AF19" s="114">
        <v>26584</v>
      </c>
      <c r="AG19" s="114">
        <v>1000</v>
      </c>
      <c r="AH19" s="114">
        <v>0</v>
      </c>
      <c r="AI19" s="115">
        <v>0</v>
      </c>
      <c r="AJ19" s="295">
        <f t="shared" si="0"/>
        <v>27584</v>
      </c>
      <c r="AK19" s="340">
        <v>49</v>
      </c>
      <c r="AL19" s="116">
        <f t="shared" si="1"/>
        <v>3106623</v>
      </c>
      <c r="AM19" s="117">
        <v>0</v>
      </c>
      <c r="AN19" s="118">
        <f t="shared" si="6"/>
        <v>3106623</v>
      </c>
    </row>
    <row r="20" spans="1:40" s="112" customFormat="1" ht="15" customHeight="1">
      <c r="A20" s="108"/>
      <c r="B20" s="128" t="s">
        <v>46</v>
      </c>
      <c r="C20" s="325">
        <v>7834</v>
      </c>
      <c r="D20" s="326">
        <v>10179</v>
      </c>
      <c r="E20" s="327">
        <v>225993</v>
      </c>
      <c r="F20" s="113">
        <v>85783</v>
      </c>
      <c r="G20" s="115">
        <f t="shared" si="2"/>
        <v>329789</v>
      </c>
      <c r="H20" s="328">
        <v>114568</v>
      </c>
      <c r="I20" s="327">
        <v>234695</v>
      </c>
      <c r="J20" s="327">
        <v>72798</v>
      </c>
      <c r="K20" s="113">
        <f t="shared" si="3"/>
        <v>422061</v>
      </c>
      <c r="L20" s="329">
        <v>1241</v>
      </c>
      <c r="M20" s="114">
        <v>16517</v>
      </c>
      <c r="N20" s="330">
        <v>31405</v>
      </c>
      <c r="O20" s="295">
        <f t="shared" si="4"/>
        <v>49163</v>
      </c>
      <c r="P20" s="328">
        <v>0</v>
      </c>
      <c r="Q20" s="327">
        <v>0</v>
      </c>
      <c r="R20" s="327">
        <v>7736</v>
      </c>
      <c r="S20" s="113">
        <v>11822</v>
      </c>
      <c r="T20" s="113">
        <v>7705</v>
      </c>
      <c r="U20" s="334" t="s">
        <v>46</v>
      </c>
      <c r="V20" s="335">
        <v>141815</v>
      </c>
      <c r="W20" s="328">
        <v>0</v>
      </c>
      <c r="X20" s="327">
        <v>0</v>
      </c>
      <c r="Y20" s="327">
        <v>3044</v>
      </c>
      <c r="Z20" s="336">
        <v>5762</v>
      </c>
      <c r="AA20" s="113">
        <v>18742</v>
      </c>
      <c r="AB20" s="337">
        <v>886</v>
      </c>
      <c r="AC20" s="338">
        <v>785</v>
      </c>
      <c r="AD20" s="339">
        <f t="shared" si="5"/>
        <v>198297</v>
      </c>
      <c r="AE20" s="114">
        <v>0</v>
      </c>
      <c r="AF20" s="114">
        <v>2544</v>
      </c>
      <c r="AG20" s="114">
        <v>117</v>
      </c>
      <c r="AH20" s="114">
        <v>0</v>
      </c>
      <c r="AI20" s="115">
        <v>0</v>
      </c>
      <c r="AJ20" s="295">
        <f t="shared" si="0"/>
        <v>2661</v>
      </c>
      <c r="AK20" s="340">
        <v>0</v>
      </c>
      <c r="AL20" s="116">
        <f t="shared" si="1"/>
        <v>1001971</v>
      </c>
      <c r="AM20" s="117">
        <v>0</v>
      </c>
      <c r="AN20" s="118">
        <f t="shared" si="6"/>
        <v>1001971</v>
      </c>
    </row>
    <row r="21" spans="1:40" s="112" customFormat="1" ht="15" customHeight="1">
      <c r="A21" s="108"/>
      <c r="B21" s="128" t="s">
        <v>47</v>
      </c>
      <c r="C21" s="325">
        <v>8772</v>
      </c>
      <c r="D21" s="326">
        <v>20139</v>
      </c>
      <c r="E21" s="327">
        <v>290205</v>
      </c>
      <c r="F21" s="113">
        <v>60716</v>
      </c>
      <c r="G21" s="115">
        <f t="shared" si="2"/>
        <v>379832</v>
      </c>
      <c r="H21" s="328">
        <v>153633</v>
      </c>
      <c r="I21" s="327">
        <v>180630</v>
      </c>
      <c r="J21" s="327">
        <v>154826</v>
      </c>
      <c r="K21" s="113">
        <f t="shared" si="3"/>
        <v>489089</v>
      </c>
      <c r="L21" s="329">
        <v>1078</v>
      </c>
      <c r="M21" s="114">
        <v>18985</v>
      </c>
      <c r="N21" s="330">
        <v>21627</v>
      </c>
      <c r="O21" s="295">
        <f t="shared" si="4"/>
        <v>41690</v>
      </c>
      <c r="P21" s="328">
        <v>0</v>
      </c>
      <c r="Q21" s="327">
        <v>567</v>
      </c>
      <c r="R21" s="327">
        <v>10007</v>
      </c>
      <c r="S21" s="113">
        <v>15348</v>
      </c>
      <c r="T21" s="113">
        <v>13249</v>
      </c>
      <c r="U21" s="334" t="s">
        <v>47</v>
      </c>
      <c r="V21" s="335">
        <v>175320</v>
      </c>
      <c r="W21" s="328">
        <v>0</v>
      </c>
      <c r="X21" s="327">
        <v>0</v>
      </c>
      <c r="Y21" s="327">
        <v>3212</v>
      </c>
      <c r="Z21" s="336">
        <v>6060</v>
      </c>
      <c r="AA21" s="113">
        <v>19715</v>
      </c>
      <c r="AB21" s="337">
        <v>1613</v>
      </c>
      <c r="AC21" s="338">
        <v>0</v>
      </c>
      <c r="AD21" s="339">
        <f t="shared" si="5"/>
        <v>245091</v>
      </c>
      <c r="AE21" s="114">
        <v>0</v>
      </c>
      <c r="AF21" s="114">
        <v>3935</v>
      </c>
      <c r="AG21" s="114">
        <v>150</v>
      </c>
      <c r="AH21" s="114">
        <v>0</v>
      </c>
      <c r="AI21" s="115">
        <v>0</v>
      </c>
      <c r="AJ21" s="295">
        <f t="shared" si="0"/>
        <v>4085</v>
      </c>
      <c r="AK21" s="340">
        <v>0</v>
      </c>
      <c r="AL21" s="116">
        <f t="shared" si="1"/>
        <v>1159787</v>
      </c>
      <c r="AM21" s="117">
        <v>0</v>
      </c>
      <c r="AN21" s="118">
        <f t="shared" si="6"/>
        <v>1159787</v>
      </c>
    </row>
    <row r="22" spans="1:40" s="112" customFormat="1" ht="15" customHeight="1">
      <c r="A22" s="108"/>
      <c r="B22" s="128" t="s">
        <v>48</v>
      </c>
      <c r="C22" s="325">
        <v>6809</v>
      </c>
      <c r="D22" s="326">
        <v>6969</v>
      </c>
      <c r="E22" s="327">
        <v>222632</v>
      </c>
      <c r="F22" s="113">
        <v>9723</v>
      </c>
      <c r="G22" s="115">
        <f t="shared" si="2"/>
        <v>246133</v>
      </c>
      <c r="H22" s="328">
        <v>65251</v>
      </c>
      <c r="I22" s="327">
        <v>100455</v>
      </c>
      <c r="J22" s="327">
        <v>27567</v>
      </c>
      <c r="K22" s="113">
        <f t="shared" si="3"/>
        <v>193273</v>
      </c>
      <c r="L22" s="329">
        <v>861</v>
      </c>
      <c r="M22" s="114">
        <v>16326</v>
      </c>
      <c r="N22" s="330">
        <v>30398</v>
      </c>
      <c r="O22" s="295">
        <f t="shared" si="4"/>
        <v>47585</v>
      </c>
      <c r="P22" s="328">
        <v>0</v>
      </c>
      <c r="Q22" s="327">
        <v>0</v>
      </c>
      <c r="R22" s="327">
        <v>7604</v>
      </c>
      <c r="S22" s="113">
        <v>11637</v>
      </c>
      <c r="T22" s="113">
        <v>4641</v>
      </c>
      <c r="U22" s="334" t="s">
        <v>48</v>
      </c>
      <c r="V22" s="335">
        <v>119954</v>
      </c>
      <c r="W22" s="328">
        <v>0</v>
      </c>
      <c r="X22" s="327">
        <v>70</v>
      </c>
      <c r="Y22" s="327">
        <v>2678</v>
      </c>
      <c r="Z22" s="336">
        <v>5052</v>
      </c>
      <c r="AA22" s="113">
        <v>16435</v>
      </c>
      <c r="AB22" s="337">
        <v>789</v>
      </c>
      <c r="AC22" s="338">
        <v>0</v>
      </c>
      <c r="AD22" s="339">
        <f t="shared" si="5"/>
        <v>168860</v>
      </c>
      <c r="AE22" s="114">
        <v>0</v>
      </c>
      <c r="AF22" s="114">
        <v>3629</v>
      </c>
      <c r="AG22" s="114">
        <v>117</v>
      </c>
      <c r="AH22" s="114">
        <v>0</v>
      </c>
      <c r="AI22" s="115">
        <v>0</v>
      </c>
      <c r="AJ22" s="295">
        <f t="shared" si="0"/>
        <v>3746</v>
      </c>
      <c r="AK22" s="340">
        <v>9083</v>
      </c>
      <c r="AL22" s="116">
        <f t="shared" si="1"/>
        <v>650514</v>
      </c>
      <c r="AM22" s="117">
        <v>0</v>
      </c>
      <c r="AN22" s="118">
        <f t="shared" si="6"/>
        <v>650514</v>
      </c>
    </row>
    <row r="23" spans="1:40" s="112" customFormat="1" ht="15" customHeight="1">
      <c r="A23" s="108"/>
      <c r="B23" s="128" t="s">
        <v>49</v>
      </c>
      <c r="C23" s="325">
        <v>34594</v>
      </c>
      <c r="D23" s="326">
        <v>65040</v>
      </c>
      <c r="E23" s="327">
        <v>1181742</v>
      </c>
      <c r="F23" s="113">
        <v>71552</v>
      </c>
      <c r="G23" s="115">
        <f t="shared" si="2"/>
        <v>1352928</v>
      </c>
      <c r="H23" s="328">
        <v>580739</v>
      </c>
      <c r="I23" s="327">
        <v>562393</v>
      </c>
      <c r="J23" s="327">
        <v>159079</v>
      </c>
      <c r="K23" s="113">
        <f t="shared" si="3"/>
        <v>1302211</v>
      </c>
      <c r="L23" s="329">
        <v>6093</v>
      </c>
      <c r="M23" s="114">
        <v>81977</v>
      </c>
      <c r="N23" s="330">
        <v>193847</v>
      </c>
      <c r="O23" s="295">
        <f t="shared" si="4"/>
        <v>281917</v>
      </c>
      <c r="P23" s="328">
        <v>0</v>
      </c>
      <c r="Q23" s="327">
        <v>0</v>
      </c>
      <c r="R23" s="327">
        <v>40513</v>
      </c>
      <c r="S23" s="113">
        <v>62223</v>
      </c>
      <c r="T23" s="113">
        <v>41314</v>
      </c>
      <c r="U23" s="334" t="s">
        <v>49</v>
      </c>
      <c r="V23" s="335">
        <v>641307</v>
      </c>
      <c r="W23" s="328">
        <v>0</v>
      </c>
      <c r="X23" s="327">
        <v>6351</v>
      </c>
      <c r="Y23" s="327">
        <v>11779</v>
      </c>
      <c r="Z23" s="336">
        <v>22157</v>
      </c>
      <c r="AA23" s="113">
        <v>72061</v>
      </c>
      <c r="AB23" s="337">
        <v>3827</v>
      </c>
      <c r="AC23" s="338">
        <v>4437</v>
      </c>
      <c r="AD23" s="339">
        <f t="shared" si="5"/>
        <v>905969</v>
      </c>
      <c r="AE23" s="114">
        <v>0</v>
      </c>
      <c r="AF23" s="114">
        <v>29031</v>
      </c>
      <c r="AG23" s="114">
        <v>659</v>
      </c>
      <c r="AH23" s="114">
        <v>0</v>
      </c>
      <c r="AI23" s="115">
        <v>0</v>
      </c>
      <c r="AJ23" s="295">
        <f t="shared" si="0"/>
        <v>29690</v>
      </c>
      <c r="AK23" s="340">
        <v>0</v>
      </c>
      <c r="AL23" s="116">
        <f t="shared" si="1"/>
        <v>3872715</v>
      </c>
      <c r="AM23" s="117">
        <v>-3297</v>
      </c>
      <c r="AN23" s="118">
        <f t="shared" si="6"/>
        <v>3869418</v>
      </c>
    </row>
    <row r="24" spans="1:40" s="112" customFormat="1" ht="15" customHeight="1">
      <c r="A24" s="108"/>
      <c r="B24" s="128" t="s">
        <v>187</v>
      </c>
      <c r="C24" s="325">
        <v>1266</v>
      </c>
      <c r="D24" s="326">
        <v>2663</v>
      </c>
      <c r="E24" s="327">
        <v>31150</v>
      </c>
      <c r="F24" s="113">
        <v>978</v>
      </c>
      <c r="G24" s="115">
        <f t="shared" si="2"/>
        <v>36057</v>
      </c>
      <c r="H24" s="328">
        <v>10677</v>
      </c>
      <c r="I24" s="327">
        <v>18881</v>
      </c>
      <c r="J24" s="327">
        <v>9568</v>
      </c>
      <c r="K24" s="113">
        <f t="shared" si="3"/>
        <v>39126</v>
      </c>
      <c r="L24" s="329">
        <v>251</v>
      </c>
      <c r="M24" s="114">
        <v>5173</v>
      </c>
      <c r="N24" s="330">
        <v>3194</v>
      </c>
      <c r="O24" s="295">
        <f t="shared" si="4"/>
        <v>8618</v>
      </c>
      <c r="P24" s="328">
        <v>0</v>
      </c>
      <c r="Q24" s="327">
        <v>0</v>
      </c>
      <c r="R24" s="327">
        <v>1127</v>
      </c>
      <c r="S24" s="113">
        <v>1727</v>
      </c>
      <c r="T24" s="113">
        <v>1971</v>
      </c>
      <c r="U24" s="334" t="s">
        <v>187</v>
      </c>
      <c r="V24" s="335">
        <v>27673</v>
      </c>
      <c r="W24" s="328">
        <v>0</v>
      </c>
      <c r="X24" s="327">
        <v>49</v>
      </c>
      <c r="Y24" s="327">
        <v>3133</v>
      </c>
      <c r="Z24" s="336">
        <v>5790</v>
      </c>
      <c r="AA24" s="113">
        <v>18833</v>
      </c>
      <c r="AB24" s="337">
        <v>27976</v>
      </c>
      <c r="AC24" s="338">
        <v>0</v>
      </c>
      <c r="AD24" s="339">
        <f t="shared" si="5"/>
        <v>88279</v>
      </c>
      <c r="AE24" s="114">
        <v>0</v>
      </c>
      <c r="AF24" s="114">
        <v>152</v>
      </c>
      <c r="AG24" s="114">
        <v>0</v>
      </c>
      <c r="AH24" s="114">
        <v>0</v>
      </c>
      <c r="AI24" s="115">
        <v>0</v>
      </c>
      <c r="AJ24" s="295">
        <f t="shared" si="0"/>
        <v>152</v>
      </c>
      <c r="AK24" s="340">
        <v>310</v>
      </c>
      <c r="AL24" s="116">
        <f t="shared" si="1"/>
        <v>171922</v>
      </c>
      <c r="AM24" s="117">
        <v>0</v>
      </c>
      <c r="AN24" s="118">
        <f t="shared" si="6"/>
        <v>171922</v>
      </c>
    </row>
    <row r="25" spans="1:40" s="112" customFormat="1" ht="15" customHeight="1">
      <c r="A25" s="108"/>
      <c r="B25" s="128" t="s">
        <v>51</v>
      </c>
      <c r="C25" s="325">
        <v>1281</v>
      </c>
      <c r="D25" s="326">
        <v>1786</v>
      </c>
      <c r="E25" s="327">
        <v>27453</v>
      </c>
      <c r="F25" s="113">
        <v>575</v>
      </c>
      <c r="G25" s="115">
        <f t="shared" si="2"/>
        <v>31095</v>
      </c>
      <c r="H25" s="328">
        <v>12302</v>
      </c>
      <c r="I25" s="327">
        <v>19109</v>
      </c>
      <c r="J25" s="327">
        <v>14960</v>
      </c>
      <c r="K25" s="113">
        <f t="shared" si="3"/>
        <v>46371</v>
      </c>
      <c r="L25" s="329">
        <v>346</v>
      </c>
      <c r="M25" s="114">
        <v>5166</v>
      </c>
      <c r="N25" s="330">
        <v>575</v>
      </c>
      <c r="O25" s="295">
        <f t="shared" si="4"/>
        <v>6087</v>
      </c>
      <c r="P25" s="328">
        <v>0</v>
      </c>
      <c r="Q25" s="327">
        <v>0</v>
      </c>
      <c r="R25" s="327">
        <v>999</v>
      </c>
      <c r="S25" s="113">
        <v>1534</v>
      </c>
      <c r="T25" s="113">
        <v>1644</v>
      </c>
      <c r="U25" s="334" t="s">
        <v>51</v>
      </c>
      <c r="V25" s="335">
        <v>29561</v>
      </c>
      <c r="W25" s="328">
        <v>0</v>
      </c>
      <c r="X25" s="327">
        <v>0</v>
      </c>
      <c r="Y25" s="327">
        <v>4181</v>
      </c>
      <c r="Z25" s="336">
        <v>7896</v>
      </c>
      <c r="AA25" s="113">
        <v>25680</v>
      </c>
      <c r="AB25" s="337">
        <v>41035</v>
      </c>
      <c r="AC25" s="338">
        <v>0</v>
      </c>
      <c r="AD25" s="339">
        <f t="shared" si="5"/>
        <v>112530</v>
      </c>
      <c r="AE25" s="114">
        <v>0</v>
      </c>
      <c r="AF25" s="114">
        <v>68</v>
      </c>
      <c r="AG25" s="114">
        <v>0</v>
      </c>
      <c r="AH25" s="114">
        <v>0</v>
      </c>
      <c r="AI25" s="115">
        <v>0</v>
      </c>
      <c r="AJ25" s="295">
        <f t="shared" si="0"/>
        <v>68</v>
      </c>
      <c r="AK25" s="340">
        <v>0</v>
      </c>
      <c r="AL25" s="116">
        <f t="shared" si="1"/>
        <v>196151</v>
      </c>
      <c r="AM25" s="117">
        <v>0</v>
      </c>
      <c r="AN25" s="118">
        <f t="shared" si="6"/>
        <v>196151</v>
      </c>
    </row>
    <row r="26" spans="1:40" s="112" customFormat="1" ht="15" customHeight="1">
      <c r="A26" s="108"/>
      <c r="B26" s="128" t="s">
        <v>52</v>
      </c>
      <c r="C26" s="325">
        <v>6377</v>
      </c>
      <c r="D26" s="326">
        <v>10073</v>
      </c>
      <c r="E26" s="327">
        <v>199543</v>
      </c>
      <c r="F26" s="113">
        <v>5423</v>
      </c>
      <c r="G26" s="115">
        <f t="shared" si="2"/>
        <v>221416</v>
      </c>
      <c r="H26" s="328">
        <v>76124</v>
      </c>
      <c r="I26" s="327">
        <v>101711</v>
      </c>
      <c r="J26" s="327">
        <v>53844</v>
      </c>
      <c r="K26" s="113">
        <f t="shared" si="3"/>
        <v>231679</v>
      </c>
      <c r="L26" s="329">
        <v>1064</v>
      </c>
      <c r="M26" s="114">
        <v>18037</v>
      </c>
      <c r="N26" s="330">
        <v>35627</v>
      </c>
      <c r="O26" s="295">
        <f t="shared" si="4"/>
        <v>54728</v>
      </c>
      <c r="P26" s="328">
        <v>0</v>
      </c>
      <c r="Q26" s="327">
        <v>0</v>
      </c>
      <c r="R26" s="327">
        <v>6977</v>
      </c>
      <c r="S26" s="113">
        <v>10697</v>
      </c>
      <c r="T26" s="113">
        <v>7702</v>
      </c>
      <c r="U26" s="334" t="s">
        <v>52</v>
      </c>
      <c r="V26" s="335">
        <v>135091</v>
      </c>
      <c r="W26" s="328">
        <v>0</v>
      </c>
      <c r="X26" s="327">
        <v>1712</v>
      </c>
      <c r="Y26" s="327">
        <v>2945</v>
      </c>
      <c r="Z26" s="336">
        <v>5566</v>
      </c>
      <c r="AA26" s="113">
        <v>18104</v>
      </c>
      <c r="AB26" s="337">
        <v>6373</v>
      </c>
      <c r="AC26" s="338">
        <v>0</v>
      </c>
      <c r="AD26" s="339">
        <f t="shared" si="5"/>
        <v>195167</v>
      </c>
      <c r="AE26" s="114">
        <v>0</v>
      </c>
      <c r="AF26" s="114">
        <v>1821</v>
      </c>
      <c r="AG26" s="114">
        <v>92</v>
      </c>
      <c r="AH26" s="114">
        <v>0</v>
      </c>
      <c r="AI26" s="115">
        <v>0</v>
      </c>
      <c r="AJ26" s="295">
        <f t="shared" si="0"/>
        <v>1913</v>
      </c>
      <c r="AK26" s="340">
        <v>0</v>
      </c>
      <c r="AL26" s="116">
        <f t="shared" si="1"/>
        <v>704903</v>
      </c>
      <c r="AM26" s="117">
        <v>0</v>
      </c>
      <c r="AN26" s="118">
        <f t="shared" si="6"/>
        <v>704903</v>
      </c>
    </row>
    <row r="27" spans="1:40" s="112" customFormat="1" ht="15" customHeight="1">
      <c r="A27" s="108"/>
      <c r="B27" s="128" t="s">
        <v>53</v>
      </c>
      <c r="C27" s="325">
        <v>5427</v>
      </c>
      <c r="D27" s="326">
        <v>6609</v>
      </c>
      <c r="E27" s="327">
        <v>183751</v>
      </c>
      <c r="F27" s="113">
        <v>1718</v>
      </c>
      <c r="G27" s="115">
        <f t="shared" si="2"/>
        <v>197505</v>
      </c>
      <c r="H27" s="328">
        <v>64390</v>
      </c>
      <c r="I27" s="327">
        <v>68726</v>
      </c>
      <c r="J27" s="327">
        <v>19539</v>
      </c>
      <c r="K27" s="113">
        <f t="shared" si="3"/>
        <v>152655</v>
      </c>
      <c r="L27" s="329">
        <v>1176</v>
      </c>
      <c r="M27" s="114">
        <v>15679</v>
      </c>
      <c r="N27" s="330">
        <v>38978</v>
      </c>
      <c r="O27" s="295">
        <f t="shared" si="4"/>
        <v>55833</v>
      </c>
      <c r="P27" s="328">
        <v>0</v>
      </c>
      <c r="Q27" s="327">
        <v>0</v>
      </c>
      <c r="R27" s="327">
        <v>6209</v>
      </c>
      <c r="S27" s="113">
        <v>9536</v>
      </c>
      <c r="T27" s="113">
        <v>5170</v>
      </c>
      <c r="U27" s="334" t="s">
        <v>53</v>
      </c>
      <c r="V27" s="335">
        <v>101575</v>
      </c>
      <c r="W27" s="328">
        <v>0</v>
      </c>
      <c r="X27" s="327">
        <v>0</v>
      </c>
      <c r="Y27" s="327">
        <v>3821</v>
      </c>
      <c r="Z27" s="336">
        <v>7077</v>
      </c>
      <c r="AA27" s="113">
        <v>23020</v>
      </c>
      <c r="AB27" s="337">
        <v>9035</v>
      </c>
      <c r="AC27" s="338">
        <v>0</v>
      </c>
      <c r="AD27" s="339">
        <f t="shared" si="5"/>
        <v>165443</v>
      </c>
      <c r="AE27" s="114">
        <v>0</v>
      </c>
      <c r="AF27" s="114">
        <v>2200</v>
      </c>
      <c r="AG27" s="114">
        <v>108</v>
      </c>
      <c r="AH27" s="114">
        <v>0</v>
      </c>
      <c r="AI27" s="115">
        <v>0</v>
      </c>
      <c r="AJ27" s="295">
        <f t="shared" si="0"/>
        <v>2308</v>
      </c>
      <c r="AK27" s="340">
        <v>50134</v>
      </c>
      <c r="AL27" s="116">
        <f t="shared" si="1"/>
        <v>523610</v>
      </c>
      <c r="AM27" s="117">
        <v>-605</v>
      </c>
      <c r="AN27" s="118">
        <f t="shared" si="6"/>
        <v>523005</v>
      </c>
    </row>
    <row r="28" spans="1:40" s="112" customFormat="1" ht="15" customHeight="1">
      <c r="A28" s="108"/>
      <c r="B28" s="128" t="s">
        <v>54</v>
      </c>
      <c r="C28" s="325">
        <v>23171</v>
      </c>
      <c r="D28" s="326">
        <v>34201</v>
      </c>
      <c r="E28" s="327">
        <v>798378</v>
      </c>
      <c r="F28" s="113">
        <v>42739</v>
      </c>
      <c r="G28" s="115">
        <f t="shared" si="2"/>
        <v>898489</v>
      </c>
      <c r="H28" s="328">
        <v>238707</v>
      </c>
      <c r="I28" s="327">
        <v>306471</v>
      </c>
      <c r="J28" s="327">
        <v>56045</v>
      </c>
      <c r="K28" s="113">
        <f t="shared" si="3"/>
        <v>601223</v>
      </c>
      <c r="L28" s="329">
        <v>2597</v>
      </c>
      <c r="M28" s="114">
        <v>42835</v>
      </c>
      <c r="N28" s="330">
        <v>113209</v>
      </c>
      <c r="O28" s="295">
        <f t="shared" si="4"/>
        <v>158641</v>
      </c>
      <c r="P28" s="328">
        <v>0</v>
      </c>
      <c r="Q28" s="327">
        <v>0</v>
      </c>
      <c r="R28" s="327">
        <v>27616</v>
      </c>
      <c r="S28" s="113">
        <v>42369</v>
      </c>
      <c r="T28" s="113">
        <v>17450</v>
      </c>
      <c r="U28" s="334" t="s">
        <v>54</v>
      </c>
      <c r="V28" s="335">
        <v>410191</v>
      </c>
      <c r="W28" s="328">
        <v>0</v>
      </c>
      <c r="X28" s="327">
        <v>0</v>
      </c>
      <c r="Y28" s="327">
        <v>5908</v>
      </c>
      <c r="Z28" s="336">
        <v>11120</v>
      </c>
      <c r="AA28" s="113">
        <v>36165</v>
      </c>
      <c r="AB28" s="337">
        <v>2713</v>
      </c>
      <c r="AC28" s="338">
        <v>2328</v>
      </c>
      <c r="AD28" s="339">
        <f t="shared" si="5"/>
        <v>555860</v>
      </c>
      <c r="AE28" s="114">
        <v>0</v>
      </c>
      <c r="AF28" s="114">
        <v>13556</v>
      </c>
      <c r="AG28" s="114">
        <v>659</v>
      </c>
      <c r="AH28" s="114">
        <v>0</v>
      </c>
      <c r="AI28" s="115">
        <v>0</v>
      </c>
      <c r="AJ28" s="295">
        <f t="shared" si="0"/>
        <v>14215</v>
      </c>
      <c r="AK28" s="340">
        <v>0</v>
      </c>
      <c r="AL28" s="116">
        <f t="shared" si="1"/>
        <v>2228428</v>
      </c>
      <c r="AM28" s="117">
        <v>0</v>
      </c>
      <c r="AN28" s="118">
        <f t="shared" si="6"/>
        <v>2228428</v>
      </c>
    </row>
    <row r="29" spans="1:40" s="112" customFormat="1" ht="15" customHeight="1">
      <c r="A29" s="108"/>
      <c r="B29" s="128" t="s">
        <v>55</v>
      </c>
      <c r="C29" s="325">
        <v>27188</v>
      </c>
      <c r="D29" s="326">
        <v>56215</v>
      </c>
      <c r="E29" s="327">
        <v>1149765</v>
      </c>
      <c r="F29" s="113">
        <v>79903</v>
      </c>
      <c r="G29" s="115">
        <f t="shared" si="2"/>
        <v>1313071</v>
      </c>
      <c r="H29" s="328">
        <v>287044</v>
      </c>
      <c r="I29" s="327">
        <v>479992</v>
      </c>
      <c r="J29" s="327">
        <v>126626</v>
      </c>
      <c r="K29" s="113">
        <f t="shared" si="3"/>
        <v>893662</v>
      </c>
      <c r="L29" s="329">
        <v>2975</v>
      </c>
      <c r="M29" s="114">
        <v>35460</v>
      </c>
      <c r="N29" s="330">
        <v>113980</v>
      </c>
      <c r="O29" s="295">
        <f t="shared" si="4"/>
        <v>152415</v>
      </c>
      <c r="P29" s="328">
        <v>0</v>
      </c>
      <c r="Q29" s="327">
        <v>0</v>
      </c>
      <c r="R29" s="327">
        <v>39131</v>
      </c>
      <c r="S29" s="113">
        <v>60117</v>
      </c>
      <c r="T29" s="113">
        <v>25386</v>
      </c>
      <c r="U29" s="334" t="s">
        <v>55</v>
      </c>
      <c r="V29" s="335">
        <v>473908</v>
      </c>
      <c r="W29" s="328">
        <v>0</v>
      </c>
      <c r="X29" s="327">
        <v>0</v>
      </c>
      <c r="Y29" s="327">
        <v>6458</v>
      </c>
      <c r="Z29" s="336">
        <v>12203</v>
      </c>
      <c r="AA29" s="113">
        <v>39692</v>
      </c>
      <c r="AB29" s="337">
        <v>3258</v>
      </c>
      <c r="AC29" s="338">
        <v>2519</v>
      </c>
      <c r="AD29" s="339">
        <f t="shared" si="5"/>
        <v>662672</v>
      </c>
      <c r="AE29" s="114">
        <v>0</v>
      </c>
      <c r="AF29" s="114">
        <v>15504</v>
      </c>
      <c r="AG29" s="114">
        <v>925</v>
      </c>
      <c r="AH29" s="114">
        <v>0</v>
      </c>
      <c r="AI29" s="115">
        <v>0</v>
      </c>
      <c r="AJ29" s="295">
        <f t="shared" si="0"/>
        <v>16429</v>
      </c>
      <c r="AK29" s="340">
        <v>0</v>
      </c>
      <c r="AL29" s="116">
        <f t="shared" si="1"/>
        <v>3038249</v>
      </c>
      <c r="AM29" s="117">
        <v>0</v>
      </c>
      <c r="AN29" s="118">
        <f t="shared" si="6"/>
        <v>3038249</v>
      </c>
    </row>
    <row r="30" spans="1:40" s="112" customFormat="1" ht="15" customHeight="1">
      <c r="A30" s="108"/>
      <c r="B30" s="128" t="s">
        <v>56</v>
      </c>
      <c r="C30" s="325">
        <v>38478</v>
      </c>
      <c r="D30" s="326">
        <v>50139</v>
      </c>
      <c r="E30" s="327">
        <v>1674473</v>
      </c>
      <c r="F30" s="113">
        <v>49657</v>
      </c>
      <c r="G30" s="115">
        <f t="shared" si="2"/>
        <v>1812747</v>
      </c>
      <c r="H30" s="328">
        <v>584377</v>
      </c>
      <c r="I30" s="327">
        <v>593893</v>
      </c>
      <c r="J30" s="327">
        <v>127896</v>
      </c>
      <c r="K30" s="113">
        <f t="shared" si="3"/>
        <v>1306166</v>
      </c>
      <c r="L30" s="329">
        <v>5349</v>
      </c>
      <c r="M30" s="114">
        <v>75061</v>
      </c>
      <c r="N30" s="330">
        <v>140393</v>
      </c>
      <c r="O30" s="295">
        <f t="shared" si="4"/>
        <v>220803</v>
      </c>
      <c r="P30" s="328">
        <v>0</v>
      </c>
      <c r="Q30" s="327">
        <v>2930</v>
      </c>
      <c r="R30" s="327">
        <v>58562</v>
      </c>
      <c r="S30" s="113">
        <v>90098</v>
      </c>
      <c r="T30" s="113">
        <v>29018</v>
      </c>
      <c r="U30" s="334" t="s">
        <v>56</v>
      </c>
      <c r="V30" s="335">
        <v>644218</v>
      </c>
      <c r="W30" s="328">
        <v>0</v>
      </c>
      <c r="X30" s="327">
        <v>4</v>
      </c>
      <c r="Y30" s="327">
        <v>10981</v>
      </c>
      <c r="Z30" s="336">
        <v>20609</v>
      </c>
      <c r="AA30" s="113">
        <v>67031</v>
      </c>
      <c r="AB30" s="337">
        <v>5169</v>
      </c>
      <c r="AC30" s="338">
        <v>3408</v>
      </c>
      <c r="AD30" s="339">
        <f t="shared" si="5"/>
        <v>932028</v>
      </c>
      <c r="AE30" s="114">
        <v>0</v>
      </c>
      <c r="AF30" s="114">
        <v>37893</v>
      </c>
      <c r="AG30" s="114">
        <v>1700</v>
      </c>
      <c r="AH30" s="114">
        <v>0</v>
      </c>
      <c r="AI30" s="115">
        <v>0</v>
      </c>
      <c r="AJ30" s="295">
        <f t="shared" si="0"/>
        <v>39593</v>
      </c>
      <c r="AK30" s="340">
        <v>9091</v>
      </c>
      <c r="AL30" s="116">
        <f t="shared" si="1"/>
        <v>4302246</v>
      </c>
      <c r="AM30" s="117">
        <v>-472</v>
      </c>
      <c r="AN30" s="118">
        <f t="shared" si="6"/>
        <v>4301774</v>
      </c>
    </row>
    <row r="31" spans="1:40" s="112" customFormat="1" ht="15" customHeight="1">
      <c r="A31" s="108"/>
      <c r="B31" s="128" t="s">
        <v>57</v>
      </c>
      <c r="C31" s="325">
        <v>18731</v>
      </c>
      <c r="D31" s="326">
        <v>24466</v>
      </c>
      <c r="E31" s="327">
        <v>738291</v>
      </c>
      <c r="F31" s="113">
        <v>46100</v>
      </c>
      <c r="G31" s="115">
        <f t="shared" si="2"/>
        <v>827588</v>
      </c>
      <c r="H31" s="328">
        <v>245988</v>
      </c>
      <c r="I31" s="327">
        <v>273007</v>
      </c>
      <c r="J31" s="327">
        <v>65122</v>
      </c>
      <c r="K31" s="113">
        <f t="shared" si="3"/>
        <v>584117</v>
      </c>
      <c r="L31" s="329">
        <v>2556</v>
      </c>
      <c r="M31" s="114">
        <v>33523</v>
      </c>
      <c r="N31" s="330">
        <v>64064</v>
      </c>
      <c r="O31" s="295">
        <f t="shared" si="4"/>
        <v>100143</v>
      </c>
      <c r="P31" s="328">
        <v>0</v>
      </c>
      <c r="Q31" s="327">
        <v>0</v>
      </c>
      <c r="R31" s="327">
        <v>26924</v>
      </c>
      <c r="S31" s="113">
        <v>41292</v>
      </c>
      <c r="T31" s="113">
        <v>12487</v>
      </c>
      <c r="U31" s="334" t="s">
        <v>57</v>
      </c>
      <c r="V31" s="335">
        <v>319044</v>
      </c>
      <c r="W31" s="328">
        <v>0</v>
      </c>
      <c r="X31" s="327">
        <v>0</v>
      </c>
      <c r="Y31" s="327">
        <v>5402</v>
      </c>
      <c r="Z31" s="336">
        <v>10135</v>
      </c>
      <c r="AA31" s="113">
        <v>32965</v>
      </c>
      <c r="AB31" s="337">
        <v>2099</v>
      </c>
      <c r="AC31" s="338">
        <v>2240</v>
      </c>
      <c r="AD31" s="339">
        <f t="shared" si="5"/>
        <v>452588</v>
      </c>
      <c r="AE31" s="114">
        <v>0</v>
      </c>
      <c r="AF31" s="114">
        <v>8670</v>
      </c>
      <c r="AG31" s="114">
        <v>566</v>
      </c>
      <c r="AH31" s="114">
        <v>0</v>
      </c>
      <c r="AI31" s="115">
        <v>0</v>
      </c>
      <c r="AJ31" s="295">
        <f t="shared" si="0"/>
        <v>9236</v>
      </c>
      <c r="AK31" s="340">
        <v>0</v>
      </c>
      <c r="AL31" s="116">
        <f t="shared" si="1"/>
        <v>1973672</v>
      </c>
      <c r="AM31" s="117">
        <v>150</v>
      </c>
      <c r="AN31" s="118">
        <f t="shared" si="6"/>
        <v>1973822</v>
      </c>
    </row>
    <row r="32" spans="1:40" s="112" customFormat="1" ht="15" customHeight="1">
      <c r="A32" s="108"/>
      <c r="B32" s="128" t="s">
        <v>58</v>
      </c>
      <c r="C32" s="325">
        <v>6123</v>
      </c>
      <c r="D32" s="326">
        <v>15039</v>
      </c>
      <c r="E32" s="327">
        <v>170796</v>
      </c>
      <c r="F32" s="113">
        <v>11562</v>
      </c>
      <c r="G32" s="115">
        <f t="shared" si="2"/>
        <v>203520</v>
      </c>
      <c r="H32" s="328">
        <v>72648</v>
      </c>
      <c r="I32" s="327">
        <v>92074</v>
      </c>
      <c r="J32" s="327">
        <v>135660</v>
      </c>
      <c r="K32" s="113">
        <f t="shared" si="3"/>
        <v>300382</v>
      </c>
      <c r="L32" s="329">
        <v>1674</v>
      </c>
      <c r="M32" s="114">
        <v>20516</v>
      </c>
      <c r="N32" s="330">
        <v>23342</v>
      </c>
      <c r="O32" s="295">
        <f t="shared" si="4"/>
        <v>45532</v>
      </c>
      <c r="P32" s="328">
        <v>0</v>
      </c>
      <c r="Q32" s="327">
        <v>0</v>
      </c>
      <c r="R32" s="327">
        <v>6224</v>
      </c>
      <c r="S32" s="113">
        <v>9488</v>
      </c>
      <c r="T32" s="113">
        <v>9714</v>
      </c>
      <c r="U32" s="334" t="s">
        <v>58</v>
      </c>
      <c r="V32" s="335">
        <v>135357</v>
      </c>
      <c r="W32" s="328">
        <v>7066</v>
      </c>
      <c r="X32" s="327">
        <v>791</v>
      </c>
      <c r="Y32" s="327">
        <v>5258</v>
      </c>
      <c r="Z32" s="336">
        <v>9962</v>
      </c>
      <c r="AA32" s="113">
        <v>32403</v>
      </c>
      <c r="AB32" s="337">
        <v>49439</v>
      </c>
      <c r="AC32" s="338">
        <v>617</v>
      </c>
      <c r="AD32" s="339">
        <f t="shared" si="5"/>
        <v>266319</v>
      </c>
      <c r="AE32" s="114">
        <v>0</v>
      </c>
      <c r="AF32" s="114">
        <v>396</v>
      </c>
      <c r="AG32" s="114">
        <v>33</v>
      </c>
      <c r="AH32" s="114">
        <v>0</v>
      </c>
      <c r="AI32" s="115">
        <v>0</v>
      </c>
      <c r="AJ32" s="295">
        <f t="shared" si="0"/>
        <v>429</v>
      </c>
      <c r="AK32" s="340">
        <v>1694</v>
      </c>
      <c r="AL32" s="116">
        <f t="shared" si="1"/>
        <v>814488</v>
      </c>
      <c r="AM32" s="117">
        <v>0</v>
      </c>
      <c r="AN32" s="118">
        <f t="shared" si="6"/>
        <v>814488</v>
      </c>
    </row>
    <row r="33" spans="1:40" s="112" customFormat="1" ht="15" customHeight="1">
      <c r="A33" s="108"/>
      <c r="B33" s="128" t="s">
        <v>59</v>
      </c>
      <c r="C33" s="325">
        <v>17612</v>
      </c>
      <c r="D33" s="326">
        <v>36166</v>
      </c>
      <c r="E33" s="327">
        <v>539825</v>
      </c>
      <c r="F33" s="113">
        <v>47995</v>
      </c>
      <c r="G33" s="115">
        <f t="shared" si="2"/>
        <v>641598</v>
      </c>
      <c r="H33" s="328">
        <v>206677</v>
      </c>
      <c r="I33" s="327">
        <v>248178</v>
      </c>
      <c r="J33" s="327">
        <v>137873</v>
      </c>
      <c r="K33" s="113">
        <f t="shared" si="3"/>
        <v>592728</v>
      </c>
      <c r="L33" s="329">
        <v>3335</v>
      </c>
      <c r="M33" s="114">
        <v>51554</v>
      </c>
      <c r="N33" s="330">
        <v>99656</v>
      </c>
      <c r="O33" s="295">
        <f t="shared" si="4"/>
        <v>154545</v>
      </c>
      <c r="P33" s="328">
        <v>0</v>
      </c>
      <c r="Q33" s="327">
        <v>0</v>
      </c>
      <c r="R33" s="327">
        <v>18746</v>
      </c>
      <c r="S33" s="113">
        <v>28782</v>
      </c>
      <c r="T33" s="113">
        <v>20174</v>
      </c>
      <c r="U33" s="334" t="s">
        <v>59</v>
      </c>
      <c r="V33" s="335">
        <v>339171</v>
      </c>
      <c r="W33" s="328">
        <v>32179</v>
      </c>
      <c r="X33" s="327">
        <v>549</v>
      </c>
      <c r="Y33" s="327">
        <v>7682</v>
      </c>
      <c r="Z33" s="336">
        <v>14486</v>
      </c>
      <c r="AA33" s="113">
        <v>47115</v>
      </c>
      <c r="AB33" s="337">
        <v>10399</v>
      </c>
      <c r="AC33" s="338">
        <v>1379</v>
      </c>
      <c r="AD33" s="339">
        <f t="shared" si="5"/>
        <v>520662</v>
      </c>
      <c r="AE33" s="114">
        <v>0</v>
      </c>
      <c r="AF33" s="114">
        <v>5987</v>
      </c>
      <c r="AG33" s="114">
        <v>175</v>
      </c>
      <c r="AH33" s="114">
        <v>0</v>
      </c>
      <c r="AI33" s="115">
        <v>0</v>
      </c>
      <c r="AJ33" s="295">
        <f t="shared" si="0"/>
        <v>6162</v>
      </c>
      <c r="AK33" s="340">
        <v>1206</v>
      </c>
      <c r="AL33" s="116">
        <f t="shared" si="1"/>
        <v>1914489</v>
      </c>
      <c r="AM33" s="117">
        <v>0</v>
      </c>
      <c r="AN33" s="118">
        <f t="shared" si="6"/>
        <v>1914489</v>
      </c>
    </row>
    <row r="34" spans="1:40" s="112" customFormat="1" ht="15" customHeight="1">
      <c r="A34" s="108"/>
      <c r="B34" s="128" t="s">
        <v>60</v>
      </c>
      <c r="C34" s="325">
        <v>4792</v>
      </c>
      <c r="D34" s="326">
        <v>8896</v>
      </c>
      <c r="E34" s="327">
        <v>134508</v>
      </c>
      <c r="F34" s="113">
        <v>10921</v>
      </c>
      <c r="G34" s="115">
        <f t="shared" si="2"/>
        <v>159117</v>
      </c>
      <c r="H34" s="328">
        <v>45705</v>
      </c>
      <c r="I34" s="327">
        <v>59809</v>
      </c>
      <c r="J34" s="327">
        <v>48001</v>
      </c>
      <c r="K34" s="113">
        <f t="shared" si="3"/>
        <v>153515</v>
      </c>
      <c r="L34" s="329">
        <v>1202</v>
      </c>
      <c r="M34" s="114">
        <v>15532</v>
      </c>
      <c r="N34" s="330">
        <v>3538</v>
      </c>
      <c r="O34" s="295">
        <f t="shared" si="4"/>
        <v>20272</v>
      </c>
      <c r="P34" s="328">
        <v>0</v>
      </c>
      <c r="Q34" s="327">
        <v>326</v>
      </c>
      <c r="R34" s="327">
        <v>5122</v>
      </c>
      <c r="S34" s="113">
        <v>7832</v>
      </c>
      <c r="T34" s="113">
        <v>5578</v>
      </c>
      <c r="U34" s="334" t="s">
        <v>60</v>
      </c>
      <c r="V34" s="335">
        <v>100506</v>
      </c>
      <c r="W34" s="328">
        <v>0</v>
      </c>
      <c r="X34" s="327">
        <v>1393</v>
      </c>
      <c r="Y34" s="327">
        <v>4555</v>
      </c>
      <c r="Z34" s="336">
        <v>8622</v>
      </c>
      <c r="AA34" s="113">
        <v>28041</v>
      </c>
      <c r="AB34" s="337">
        <v>28017</v>
      </c>
      <c r="AC34" s="338">
        <v>0</v>
      </c>
      <c r="AD34" s="339">
        <f t="shared" si="5"/>
        <v>189992</v>
      </c>
      <c r="AE34" s="114">
        <v>0</v>
      </c>
      <c r="AF34" s="114">
        <v>501</v>
      </c>
      <c r="AG34" s="114">
        <v>50</v>
      </c>
      <c r="AH34" s="114">
        <v>0</v>
      </c>
      <c r="AI34" s="115">
        <v>0</v>
      </c>
      <c r="AJ34" s="295">
        <f t="shared" si="0"/>
        <v>551</v>
      </c>
      <c r="AK34" s="340">
        <v>0</v>
      </c>
      <c r="AL34" s="116">
        <f t="shared" si="1"/>
        <v>523447</v>
      </c>
      <c r="AM34" s="117">
        <v>-316</v>
      </c>
      <c r="AN34" s="118">
        <f t="shared" si="6"/>
        <v>523131</v>
      </c>
    </row>
    <row r="35" spans="1:40" s="112" customFormat="1" ht="15" customHeight="1">
      <c r="A35" s="108"/>
      <c r="B35" s="128" t="s">
        <v>61</v>
      </c>
      <c r="C35" s="325">
        <v>597</v>
      </c>
      <c r="D35" s="326">
        <v>1530</v>
      </c>
      <c r="E35" s="327">
        <v>17010</v>
      </c>
      <c r="F35" s="113">
        <v>0</v>
      </c>
      <c r="G35" s="115">
        <f t="shared" si="2"/>
        <v>19137</v>
      </c>
      <c r="H35" s="328">
        <v>7418</v>
      </c>
      <c r="I35" s="327">
        <v>6241</v>
      </c>
      <c r="J35" s="327">
        <v>12114</v>
      </c>
      <c r="K35" s="113">
        <f t="shared" si="3"/>
        <v>25773</v>
      </c>
      <c r="L35" s="329">
        <v>159</v>
      </c>
      <c r="M35" s="114">
        <v>2461</v>
      </c>
      <c r="N35" s="330">
        <v>2310</v>
      </c>
      <c r="O35" s="295">
        <f t="shared" si="4"/>
        <v>4930</v>
      </c>
      <c r="P35" s="328">
        <v>0</v>
      </c>
      <c r="Q35" s="327">
        <v>0</v>
      </c>
      <c r="R35" s="327">
        <v>591</v>
      </c>
      <c r="S35" s="113">
        <v>908</v>
      </c>
      <c r="T35" s="113">
        <v>806</v>
      </c>
      <c r="U35" s="334" t="s">
        <v>61</v>
      </c>
      <c r="V35" s="335">
        <v>12992</v>
      </c>
      <c r="W35" s="328">
        <v>0</v>
      </c>
      <c r="X35" s="327">
        <v>0</v>
      </c>
      <c r="Y35" s="327">
        <v>1550</v>
      </c>
      <c r="Z35" s="336">
        <v>2938</v>
      </c>
      <c r="AA35" s="113">
        <v>9560</v>
      </c>
      <c r="AB35" s="337">
        <v>36822</v>
      </c>
      <c r="AC35" s="338">
        <v>0</v>
      </c>
      <c r="AD35" s="339">
        <f t="shared" si="5"/>
        <v>66167</v>
      </c>
      <c r="AE35" s="114">
        <v>0</v>
      </c>
      <c r="AF35" s="114">
        <v>0</v>
      </c>
      <c r="AG35" s="114">
        <v>0</v>
      </c>
      <c r="AH35" s="114">
        <v>0</v>
      </c>
      <c r="AI35" s="115">
        <v>0</v>
      </c>
      <c r="AJ35" s="295">
        <f t="shared" si="0"/>
        <v>0</v>
      </c>
      <c r="AK35" s="340">
        <v>854</v>
      </c>
      <c r="AL35" s="116">
        <f t="shared" si="1"/>
        <v>115153</v>
      </c>
      <c r="AM35" s="117">
        <v>0</v>
      </c>
      <c r="AN35" s="118">
        <f t="shared" si="6"/>
        <v>115153</v>
      </c>
    </row>
    <row r="36" spans="1:40" s="112" customFormat="1" ht="15" customHeight="1">
      <c r="A36" s="108"/>
      <c r="B36" s="128" t="s">
        <v>62</v>
      </c>
      <c r="C36" s="325">
        <v>1239</v>
      </c>
      <c r="D36" s="326">
        <v>4298</v>
      </c>
      <c r="E36" s="327">
        <v>32697</v>
      </c>
      <c r="F36" s="113">
        <v>4039</v>
      </c>
      <c r="G36" s="115">
        <f t="shared" si="2"/>
        <v>42273</v>
      </c>
      <c r="H36" s="328">
        <v>12922</v>
      </c>
      <c r="I36" s="327">
        <v>17001</v>
      </c>
      <c r="J36" s="327">
        <v>41567</v>
      </c>
      <c r="K36" s="113">
        <f t="shared" si="3"/>
        <v>71490</v>
      </c>
      <c r="L36" s="329">
        <v>380</v>
      </c>
      <c r="M36" s="114">
        <v>4084</v>
      </c>
      <c r="N36" s="330">
        <v>3228</v>
      </c>
      <c r="O36" s="295">
        <f t="shared" si="4"/>
        <v>7692</v>
      </c>
      <c r="P36" s="328">
        <v>0</v>
      </c>
      <c r="Q36" s="327">
        <v>0</v>
      </c>
      <c r="R36" s="327">
        <v>1103</v>
      </c>
      <c r="S36" s="113">
        <v>1693</v>
      </c>
      <c r="T36" s="113">
        <v>2678</v>
      </c>
      <c r="U36" s="334" t="s">
        <v>62</v>
      </c>
      <c r="V36" s="335">
        <v>28482</v>
      </c>
      <c r="W36" s="328">
        <v>0</v>
      </c>
      <c r="X36" s="327">
        <v>1436</v>
      </c>
      <c r="Y36" s="327">
        <v>1601</v>
      </c>
      <c r="Z36" s="336">
        <v>3032</v>
      </c>
      <c r="AA36" s="113">
        <v>9864</v>
      </c>
      <c r="AB36" s="337">
        <v>72228</v>
      </c>
      <c r="AC36" s="338">
        <v>0</v>
      </c>
      <c r="AD36" s="339">
        <f t="shared" si="5"/>
        <v>122117</v>
      </c>
      <c r="AE36" s="114">
        <v>0</v>
      </c>
      <c r="AF36" s="114">
        <v>0</v>
      </c>
      <c r="AG36" s="114">
        <v>8</v>
      </c>
      <c r="AH36" s="114">
        <v>0</v>
      </c>
      <c r="AI36" s="115">
        <v>0</v>
      </c>
      <c r="AJ36" s="295">
        <f t="shared" si="0"/>
        <v>8</v>
      </c>
      <c r="AK36" s="340">
        <v>70</v>
      </c>
      <c r="AL36" s="116">
        <f t="shared" si="1"/>
        <v>243510</v>
      </c>
      <c r="AM36" s="117">
        <v>-11</v>
      </c>
      <c r="AN36" s="118">
        <f t="shared" si="6"/>
        <v>243499</v>
      </c>
    </row>
    <row r="37" spans="1:40" s="112" customFormat="1" ht="15" customHeight="1">
      <c r="A37" s="108"/>
      <c r="B37" s="128" t="s">
        <v>63</v>
      </c>
      <c r="C37" s="325">
        <v>354</v>
      </c>
      <c r="D37" s="326">
        <v>1583</v>
      </c>
      <c r="E37" s="327">
        <v>10236</v>
      </c>
      <c r="F37" s="113">
        <v>181</v>
      </c>
      <c r="G37" s="115">
        <f t="shared" si="2"/>
        <v>12354</v>
      </c>
      <c r="H37" s="328">
        <v>2260</v>
      </c>
      <c r="I37" s="327">
        <v>2816</v>
      </c>
      <c r="J37" s="327">
        <v>25737</v>
      </c>
      <c r="K37" s="113">
        <f t="shared" si="3"/>
        <v>30813</v>
      </c>
      <c r="L37" s="329">
        <v>238</v>
      </c>
      <c r="M37" s="114">
        <v>1218</v>
      </c>
      <c r="N37" s="330">
        <v>74</v>
      </c>
      <c r="O37" s="295">
        <f t="shared" si="4"/>
        <v>1530</v>
      </c>
      <c r="P37" s="328">
        <v>0</v>
      </c>
      <c r="Q37" s="327">
        <v>0</v>
      </c>
      <c r="R37" s="327">
        <v>368</v>
      </c>
      <c r="S37" s="113">
        <v>560</v>
      </c>
      <c r="T37" s="113">
        <v>606</v>
      </c>
      <c r="U37" s="334" t="s">
        <v>63</v>
      </c>
      <c r="V37" s="335">
        <v>7993</v>
      </c>
      <c r="W37" s="328">
        <v>0</v>
      </c>
      <c r="X37" s="327">
        <v>1656</v>
      </c>
      <c r="Y37" s="327">
        <v>1305</v>
      </c>
      <c r="Z37" s="336">
        <v>2473</v>
      </c>
      <c r="AA37" s="113">
        <v>8043</v>
      </c>
      <c r="AB37" s="337">
        <v>64558</v>
      </c>
      <c r="AC37" s="338">
        <v>0</v>
      </c>
      <c r="AD37" s="339">
        <f t="shared" si="5"/>
        <v>87562</v>
      </c>
      <c r="AE37" s="114">
        <v>0</v>
      </c>
      <c r="AF37" s="114">
        <v>0</v>
      </c>
      <c r="AG37" s="114">
        <v>8</v>
      </c>
      <c r="AH37" s="114">
        <v>0</v>
      </c>
      <c r="AI37" s="115">
        <v>0</v>
      </c>
      <c r="AJ37" s="295">
        <f t="shared" si="0"/>
        <v>8</v>
      </c>
      <c r="AK37" s="340">
        <v>0</v>
      </c>
      <c r="AL37" s="116">
        <f t="shared" si="1"/>
        <v>132267</v>
      </c>
      <c r="AM37" s="117">
        <v>0</v>
      </c>
      <c r="AN37" s="118">
        <f t="shared" si="6"/>
        <v>132267</v>
      </c>
    </row>
    <row r="38" spans="1:40" s="112" customFormat="1" ht="15" customHeight="1">
      <c r="A38" s="108"/>
      <c r="B38" s="128" t="s">
        <v>64</v>
      </c>
      <c r="C38" s="325">
        <v>2861</v>
      </c>
      <c r="D38" s="326">
        <v>12444</v>
      </c>
      <c r="E38" s="327">
        <v>97677</v>
      </c>
      <c r="F38" s="113">
        <v>9012</v>
      </c>
      <c r="G38" s="115">
        <f t="shared" si="2"/>
        <v>121994</v>
      </c>
      <c r="H38" s="328">
        <v>19083</v>
      </c>
      <c r="I38" s="327">
        <v>27638</v>
      </c>
      <c r="J38" s="327">
        <v>355153</v>
      </c>
      <c r="K38" s="113">
        <f t="shared" si="3"/>
        <v>401874</v>
      </c>
      <c r="L38" s="329">
        <v>878</v>
      </c>
      <c r="M38" s="114">
        <v>10206</v>
      </c>
      <c r="N38" s="330">
        <v>9445</v>
      </c>
      <c r="O38" s="295">
        <f t="shared" si="4"/>
        <v>20529</v>
      </c>
      <c r="P38" s="328">
        <v>0</v>
      </c>
      <c r="Q38" s="327">
        <v>0</v>
      </c>
      <c r="R38" s="327">
        <v>3467</v>
      </c>
      <c r="S38" s="113">
        <v>5334</v>
      </c>
      <c r="T38" s="113">
        <v>4979</v>
      </c>
      <c r="U38" s="334" t="s">
        <v>64</v>
      </c>
      <c r="V38" s="335">
        <v>66502</v>
      </c>
      <c r="W38" s="328">
        <v>0</v>
      </c>
      <c r="X38" s="327">
        <v>1630</v>
      </c>
      <c r="Y38" s="327">
        <v>5427</v>
      </c>
      <c r="Z38" s="336">
        <v>11006</v>
      </c>
      <c r="AA38" s="113">
        <v>35800</v>
      </c>
      <c r="AB38" s="337">
        <v>203772</v>
      </c>
      <c r="AC38" s="338">
        <v>0</v>
      </c>
      <c r="AD38" s="339">
        <f t="shared" si="5"/>
        <v>337917</v>
      </c>
      <c r="AE38" s="114">
        <v>0</v>
      </c>
      <c r="AF38" s="114">
        <v>259</v>
      </c>
      <c r="AG38" s="114">
        <v>8</v>
      </c>
      <c r="AH38" s="114">
        <v>0</v>
      </c>
      <c r="AI38" s="115">
        <v>0</v>
      </c>
      <c r="AJ38" s="295">
        <f t="shared" si="0"/>
        <v>267</v>
      </c>
      <c r="AK38" s="340">
        <v>0</v>
      </c>
      <c r="AL38" s="116">
        <f t="shared" si="1"/>
        <v>882581</v>
      </c>
      <c r="AM38" s="117">
        <v>0</v>
      </c>
      <c r="AN38" s="118">
        <f t="shared" si="6"/>
        <v>882581</v>
      </c>
    </row>
    <row r="39" spans="1:40" s="112" customFormat="1" ht="15" customHeight="1">
      <c r="A39" s="108"/>
      <c r="B39" s="128" t="s">
        <v>65</v>
      </c>
      <c r="C39" s="325">
        <v>864</v>
      </c>
      <c r="D39" s="326">
        <v>3443</v>
      </c>
      <c r="E39" s="327">
        <v>25683</v>
      </c>
      <c r="F39" s="113">
        <v>445</v>
      </c>
      <c r="G39" s="115">
        <f t="shared" si="2"/>
        <v>30435</v>
      </c>
      <c r="H39" s="328">
        <v>9873</v>
      </c>
      <c r="I39" s="327">
        <v>9986</v>
      </c>
      <c r="J39" s="327">
        <v>118811</v>
      </c>
      <c r="K39" s="113">
        <f t="shared" si="3"/>
        <v>138670</v>
      </c>
      <c r="L39" s="329">
        <v>211</v>
      </c>
      <c r="M39" s="114">
        <v>2912</v>
      </c>
      <c r="N39" s="330">
        <v>2143</v>
      </c>
      <c r="O39" s="295">
        <f t="shared" si="4"/>
        <v>5266</v>
      </c>
      <c r="P39" s="328">
        <v>0</v>
      </c>
      <c r="Q39" s="327">
        <v>0</v>
      </c>
      <c r="R39" s="327">
        <v>886</v>
      </c>
      <c r="S39" s="113">
        <v>1365</v>
      </c>
      <c r="T39" s="113">
        <v>2059</v>
      </c>
      <c r="U39" s="334" t="s">
        <v>65</v>
      </c>
      <c r="V39" s="335">
        <v>18819</v>
      </c>
      <c r="W39" s="328">
        <v>806</v>
      </c>
      <c r="X39" s="327">
        <v>1325</v>
      </c>
      <c r="Y39" s="327">
        <v>1484</v>
      </c>
      <c r="Z39" s="336">
        <v>2947</v>
      </c>
      <c r="AA39" s="113">
        <v>9589</v>
      </c>
      <c r="AB39" s="337">
        <v>33474</v>
      </c>
      <c r="AC39" s="338">
        <v>0</v>
      </c>
      <c r="AD39" s="339">
        <f t="shared" si="5"/>
        <v>72754</v>
      </c>
      <c r="AE39" s="114">
        <v>0</v>
      </c>
      <c r="AF39" s="114">
        <v>98</v>
      </c>
      <c r="AG39" s="114">
        <v>0</v>
      </c>
      <c r="AH39" s="114">
        <v>0</v>
      </c>
      <c r="AI39" s="115">
        <v>0</v>
      </c>
      <c r="AJ39" s="295">
        <f t="shared" si="0"/>
        <v>98</v>
      </c>
      <c r="AK39" s="340">
        <v>0</v>
      </c>
      <c r="AL39" s="116">
        <f t="shared" si="1"/>
        <v>247223</v>
      </c>
      <c r="AM39" s="117">
        <v>-409</v>
      </c>
      <c r="AN39" s="118">
        <f t="shared" si="6"/>
        <v>246814</v>
      </c>
    </row>
    <row r="40" spans="1:40" s="112" customFormat="1" ht="15" customHeight="1">
      <c r="A40" s="108"/>
      <c r="B40" s="128" t="s">
        <v>66</v>
      </c>
      <c r="C40" s="325">
        <v>532</v>
      </c>
      <c r="D40" s="326">
        <v>2318</v>
      </c>
      <c r="E40" s="327">
        <v>18331</v>
      </c>
      <c r="F40" s="113">
        <v>1461</v>
      </c>
      <c r="G40" s="115">
        <f t="shared" si="2"/>
        <v>22642</v>
      </c>
      <c r="H40" s="328">
        <v>7509</v>
      </c>
      <c r="I40" s="327">
        <v>3396</v>
      </c>
      <c r="J40" s="327">
        <v>24792</v>
      </c>
      <c r="K40" s="113">
        <f t="shared" si="3"/>
        <v>35697</v>
      </c>
      <c r="L40" s="329">
        <v>69</v>
      </c>
      <c r="M40" s="114">
        <v>1351</v>
      </c>
      <c r="N40" s="330">
        <v>1052</v>
      </c>
      <c r="O40" s="295">
        <f t="shared" si="4"/>
        <v>2472</v>
      </c>
      <c r="P40" s="328">
        <v>0</v>
      </c>
      <c r="Q40" s="327">
        <v>0</v>
      </c>
      <c r="R40" s="327">
        <v>614</v>
      </c>
      <c r="S40" s="113">
        <v>945</v>
      </c>
      <c r="T40" s="113">
        <v>2230</v>
      </c>
      <c r="U40" s="334" t="s">
        <v>66</v>
      </c>
      <c r="V40" s="335">
        <v>14104</v>
      </c>
      <c r="W40" s="328">
        <v>0</v>
      </c>
      <c r="X40" s="327">
        <v>914</v>
      </c>
      <c r="Y40" s="327">
        <v>1475</v>
      </c>
      <c r="Z40" s="336">
        <v>2785</v>
      </c>
      <c r="AA40" s="113">
        <v>9058</v>
      </c>
      <c r="AB40" s="337">
        <v>52310</v>
      </c>
      <c r="AC40" s="338">
        <v>0</v>
      </c>
      <c r="AD40" s="339">
        <f t="shared" si="5"/>
        <v>84435</v>
      </c>
      <c r="AE40" s="114">
        <v>0</v>
      </c>
      <c r="AF40" s="114">
        <v>0</v>
      </c>
      <c r="AG40" s="114">
        <v>8</v>
      </c>
      <c r="AH40" s="114">
        <v>0</v>
      </c>
      <c r="AI40" s="115">
        <v>0</v>
      </c>
      <c r="AJ40" s="295">
        <f t="shared" si="0"/>
        <v>8</v>
      </c>
      <c r="AK40" s="340">
        <v>0</v>
      </c>
      <c r="AL40" s="116">
        <f t="shared" si="1"/>
        <v>145254</v>
      </c>
      <c r="AM40" s="117">
        <v>0</v>
      </c>
      <c r="AN40" s="118">
        <f t="shared" si="6"/>
        <v>145254</v>
      </c>
    </row>
    <row r="41" spans="1:40" s="112" customFormat="1" ht="15" customHeight="1">
      <c r="A41" s="108"/>
      <c r="B41" s="128" t="s">
        <v>67</v>
      </c>
      <c r="C41" s="325">
        <v>1141</v>
      </c>
      <c r="D41" s="326">
        <v>4854</v>
      </c>
      <c r="E41" s="327">
        <v>26450</v>
      </c>
      <c r="F41" s="113">
        <v>4346</v>
      </c>
      <c r="G41" s="115">
        <f t="shared" si="2"/>
        <v>36791</v>
      </c>
      <c r="H41" s="328">
        <v>18712</v>
      </c>
      <c r="I41" s="327">
        <v>12069</v>
      </c>
      <c r="J41" s="327">
        <v>31651</v>
      </c>
      <c r="K41" s="113">
        <f t="shared" si="3"/>
        <v>62432</v>
      </c>
      <c r="L41" s="329">
        <v>277</v>
      </c>
      <c r="M41" s="114">
        <v>4116</v>
      </c>
      <c r="N41" s="330">
        <v>2580</v>
      </c>
      <c r="O41" s="295">
        <f t="shared" si="4"/>
        <v>6973</v>
      </c>
      <c r="P41" s="328">
        <v>0</v>
      </c>
      <c r="Q41" s="327">
        <v>0</v>
      </c>
      <c r="R41" s="327">
        <v>1137</v>
      </c>
      <c r="S41" s="113">
        <v>1751</v>
      </c>
      <c r="T41" s="113">
        <v>1866</v>
      </c>
      <c r="U41" s="334" t="s">
        <v>67</v>
      </c>
      <c r="V41" s="335">
        <v>25507</v>
      </c>
      <c r="W41" s="328">
        <v>0</v>
      </c>
      <c r="X41" s="327">
        <v>274424</v>
      </c>
      <c r="Y41" s="327">
        <v>2517</v>
      </c>
      <c r="Z41" s="336">
        <v>4746</v>
      </c>
      <c r="AA41" s="113">
        <v>15441</v>
      </c>
      <c r="AB41" s="337">
        <v>126064</v>
      </c>
      <c r="AC41" s="338">
        <v>0</v>
      </c>
      <c r="AD41" s="339">
        <f t="shared" si="5"/>
        <v>453453</v>
      </c>
      <c r="AE41" s="114">
        <v>0</v>
      </c>
      <c r="AF41" s="114">
        <v>65</v>
      </c>
      <c r="AG41" s="114">
        <v>0</v>
      </c>
      <c r="AH41" s="114">
        <v>0</v>
      </c>
      <c r="AI41" s="115">
        <v>0</v>
      </c>
      <c r="AJ41" s="295">
        <f t="shared" si="0"/>
        <v>65</v>
      </c>
      <c r="AK41" s="340">
        <v>0</v>
      </c>
      <c r="AL41" s="116">
        <f t="shared" si="1"/>
        <v>559714</v>
      </c>
      <c r="AM41" s="117">
        <v>57000</v>
      </c>
      <c r="AN41" s="118">
        <f t="shared" si="6"/>
        <v>616714</v>
      </c>
    </row>
    <row r="42" spans="1:40" s="112" customFormat="1" ht="15" customHeight="1" thickBot="1">
      <c r="A42" s="108"/>
      <c r="B42" s="129" t="s">
        <v>68</v>
      </c>
      <c r="C42" s="341">
        <v>1368</v>
      </c>
      <c r="D42" s="342">
        <v>3976</v>
      </c>
      <c r="E42" s="343">
        <v>31136</v>
      </c>
      <c r="F42" s="344">
        <v>379</v>
      </c>
      <c r="G42" s="345">
        <f t="shared" si="2"/>
        <v>36859</v>
      </c>
      <c r="H42" s="346">
        <v>19073</v>
      </c>
      <c r="I42" s="343">
        <v>18361</v>
      </c>
      <c r="J42" s="343">
        <v>14396</v>
      </c>
      <c r="K42" s="344">
        <f t="shared" si="3"/>
        <v>51830</v>
      </c>
      <c r="L42" s="347">
        <v>390</v>
      </c>
      <c r="M42" s="348">
        <v>5410</v>
      </c>
      <c r="N42" s="349">
        <v>2192</v>
      </c>
      <c r="O42" s="296">
        <f t="shared" si="4"/>
        <v>7992</v>
      </c>
      <c r="P42" s="346">
        <v>0</v>
      </c>
      <c r="Q42" s="343">
        <v>0</v>
      </c>
      <c r="R42" s="343">
        <v>1292</v>
      </c>
      <c r="S42" s="344">
        <v>1987</v>
      </c>
      <c r="T42" s="344">
        <v>2362</v>
      </c>
      <c r="U42" s="350" t="s">
        <v>68</v>
      </c>
      <c r="V42" s="351">
        <v>32225</v>
      </c>
      <c r="W42" s="346">
        <v>0</v>
      </c>
      <c r="X42" s="343">
        <v>0</v>
      </c>
      <c r="Y42" s="352">
        <v>2531</v>
      </c>
      <c r="Z42" s="353">
        <v>4787</v>
      </c>
      <c r="AA42" s="344">
        <v>15570</v>
      </c>
      <c r="AB42" s="354">
        <v>90271</v>
      </c>
      <c r="AC42" s="355">
        <v>0</v>
      </c>
      <c r="AD42" s="356">
        <f t="shared" si="5"/>
        <v>151025</v>
      </c>
      <c r="AE42" s="348">
        <v>0</v>
      </c>
      <c r="AF42" s="348">
        <v>26</v>
      </c>
      <c r="AG42" s="348">
        <v>8</v>
      </c>
      <c r="AH42" s="348">
        <v>0</v>
      </c>
      <c r="AI42" s="345">
        <v>0</v>
      </c>
      <c r="AJ42" s="296">
        <f t="shared" si="0"/>
        <v>34</v>
      </c>
      <c r="AK42" s="357">
        <v>0</v>
      </c>
      <c r="AL42" s="182">
        <f t="shared" si="1"/>
        <v>247740</v>
      </c>
      <c r="AM42" s="183">
        <v>0</v>
      </c>
      <c r="AN42" s="184">
        <f t="shared" si="6"/>
        <v>247740</v>
      </c>
    </row>
    <row r="43" spans="1:40" s="112" customFormat="1" ht="15" customHeight="1" thickBot="1">
      <c r="A43" s="108"/>
      <c r="B43" s="131" t="s">
        <v>188</v>
      </c>
      <c r="C43" s="185">
        <f>SUM(C4:C15)</f>
        <v>1144426</v>
      </c>
      <c r="D43" s="186">
        <f t="shared" ref="D43:S43" si="7">SUM(D4:D15)</f>
        <v>2024477</v>
      </c>
      <c r="E43" s="186">
        <f t="shared" si="7"/>
        <v>47149295</v>
      </c>
      <c r="F43" s="186">
        <f t="shared" si="7"/>
        <v>2860253</v>
      </c>
      <c r="G43" s="187">
        <f>SUM(G4:G15)</f>
        <v>53178451</v>
      </c>
      <c r="H43" s="188">
        <f t="shared" si="7"/>
        <v>17493201</v>
      </c>
      <c r="I43" s="186">
        <f t="shared" si="7"/>
        <v>19553694</v>
      </c>
      <c r="J43" s="186">
        <f t="shared" si="7"/>
        <v>6866444</v>
      </c>
      <c r="K43" s="189">
        <f t="shared" si="7"/>
        <v>43913339</v>
      </c>
      <c r="L43" s="185">
        <f t="shared" si="7"/>
        <v>146633</v>
      </c>
      <c r="M43" s="185">
        <f t="shared" ref="M43" si="8">SUM(M4:M15)</f>
        <v>2033129</v>
      </c>
      <c r="N43" s="186">
        <f t="shared" si="7"/>
        <v>4615317</v>
      </c>
      <c r="O43" s="187">
        <f t="shared" si="7"/>
        <v>6795079</v>
      </c>
      <c r="P43" s="188">
        <f t="shared" si="7"/>
        <v>775931</v>
      </c>
      <c r="Q43" s="186">
        <f t="shared" si="7"/>
        <v>11134</v>
      </c>
      <c r="R43" s="186">
        <f t="shared" si="7"/>
        <v>1612265</v>
      </c>
      <c r="S43" s="189">
        <f t="shared" si="7"/>
        <v>2478048</v>
      </c>
      <c r="T43" s="187">
        <f t="shared" ref="T43" si="9">SUM(T4:T15)</f>
        <v>1191662</v>
      </c>
      <c r="U43" s="190" t="s">
        <v>193</v>
      </c>
      <c r="V43" s="185">
        <f>SUM(V4:V15)</f>
        <v>21028920</v>
      </c>
      <c r="W43" s="188">
        <f t="shared" ref="W43:AN43" si="10">SUM(W4:W15)</f>
        <v>305462</v>
      </c>
      <c r="X43" s="186">
        <f t="shared" si="10"/>
        <v>169410</v>
      </c>
      <c r="Y43" s="186">
        <f t="shared" ref="Y43" si="11">SUM(Y4:Y15)</f>
        <v>323101</v>
      </c>
      <c r="Z43" s="186">
        <f t="shared" si="10"/>
        <v>608504</v>
      </c>
      <c r="AA43" s="186">
        <f t="shared" si="10"/>
        <v>1979078</v>
      </c>
      <c r="AB43" s="186">
        <f t="shared" ref="AB43" si="12">SUM(AB4:AB15)</f>
        <v>400525</v>
      </c>
      <c r="AC43" s="189">
        <f t="shared" si="10"/>
        <v>110238</v>
      </c>
      <c r="AD43" s="191">
        <f t="shared" si="10"/>
        <v>30994278</v>
      </c>
      <c r="AE43" s="188">
        <f t="shared" si="10"/>
        <v>0</v>
      </c>
      <c r="AF43" s="186">
        <f t="shared" ref="AF43:AH43" si="13">SUM(AF4:AF15)</f>
        <v>616982</v>
      </c>
      <c r="AG43" s="186"/>
      <c r="AH43" s="186">
        <f t="shared" si="13"/>
        <v>0</v>
      </c>
      <c r="AI43" s="187">
        <f t="shared" si="10"/>
        <v>0</v>
      </c>
      <c r="AJ43" s="192">
        <f t="shared" si="10"/>
        <v>659243</v>
      </c>
      <c r="AK43" s="191">
        <f t="shared" si="10"/>
        <v>77884</v>
      </c>
      <c r="AL43" s="192">
        <f t="shared" si="10"/>
        <v>135462506</v>
      </c>
      <c r="AM43" s="191">
        <f t="shared" si="10"/>
        <v>-26572</v>
      </c>
      <c r="AN43" s="193">
        <f t="shared" si="10"/>
        <v>135435934</v>
      </c>
    </row>
    <row r="44" spans="1:40" s="112" customFormat="1" ht="15" customHeight="1" thickBot="1">
      <c r="A44" s="108"/>
      <c r="B44" s="131" t="s">
        <v>189</v>
      </c>
      <c r="C44" s="203">
        <f>SUM(C16:C42)</f>
        <v>297185</v>
      </c>
      <c r="D44" s="204">
        <f t="shared" ref="D44:S44" si="14">SUM(D16:D42)</f>
        <v>462913</v>
      </c>
      <c r="E44" s="204">
        <f t="shared" si="14"/>
        <v>10957589</v>
      </c>
      <c r="F44" s="204">
        <f t="shared" si="14"/>
        <v>681938</v>
      </c>
      <c r="G44" s="205">
        <f t="shared" si="14"/>
        <v>12399625</v>
      </c>
      <c r="H44" s="206">
        <f t="shared" si="14"/>
        <v>3734895</v>
      </c>
      <c r="I44" s="204">
        <f t="shared" si="14"/>
        <v>4526931</v>
      </c>
      <c r="J44" s="204">
        <f t="shared" si="14"/>
        <v>2184925</v>
      </c>
      <c r="K44" s="207">
        <f t="shared" si="14"/>
        <v>10446751</v>
      </c>
      <c r="L44" s="203">
        <f t="shared" si="14"/>
        <v>44702</v>
      </c>
      <c r="M44" s="203">
        <f t="shared" ref="M44" si="15">SUM(M16:M42)</f>
        <v>624515</v>
      </c>
      <c r="N44" s="204">
        <f t="shared" si="14"/>
        <v>1150901</v>
      </c>
      <c r="O44" s="205">
        <f t="shared" si="14"/>
        <v>1820118</v>
      </c>
      <c r="P44" s="206">
        <f t="shared" si="14"/>
        <v>0</v>
      </c>
      <c r="Q44" s="204">
        <f t="shared" si="14"/>
        <v>3823</v>
      </c>
      <c r="R44" s="204">
        <f t="shared" si="14"/>
        <v>371508</v>
      </c>
      <c r="S44" s="207">
        <f t="shared" si="14"/>
        <v>570325</v>
      </c>
      <c r="T44" s="205">
        <f t="shared" ref="T44" si="16">SUM(T16:T42)</f>
        <v>269738</v>
      </c>
      <c r="U44" s="208" t="s">
        <v>194</v>
      </c>
      <c r="V44" s="203">
        <f>SUM(V16:V42)</f>
        <v>5330723</v>
      </c>
      <c r="W44" s="206">
        <f t="shared" ref="W44:AN44" si="17">SUM(W16:W42)</f>
        <v>97382</v>
      </c>
      <c r="X44" s="204">
        <f t="shared" si="17"/>
        <v>292340</v>
      </c>
      <c r="Y44" s="204">
        <f t="shared" ref="Y44" si="18">SUM(Y16:Y42)</f>
        <v>126575</v>
      </c>
      <c r="Z44" s="204">
        <f t="shared" si="17"/>
        <v>239395</v>
      </c>
      <c r="AA44" s="204">
        <f t="shared" si="17"/>
        <v>778660</v>
      </c>
      <c r="AB44" s="204">
        <f t="shared" ref="AB44" si="19">SUM(AB16:AB42)</f>
        <v>893644</v>
      </c>
      <c r="AC44" s="207">
        <f t="shared" si="17"/>
        <v>24478</v>
      </c>
      <c r="AD44" s="209">
        <f t="shared" si="17"/>
        <v>8998591</v>
      </c>
      <c r="AE44" s="206">
        <f t="shared" si="17"/>
        <v>0</v>
      </c>
      <c r="AF44" s="204">
        <f t="shared" ref="AF44:AH44" si="20">SUM(AF16:AF42)</f>
        <v>180238</v>
      </c>
      <c r="AG44" s="204"/>
      <c r="AH44" s="204">
        <f t="shared" si="20"/>
        <v>0</v>
      </c>
      <c r="AI44" s="205">
        <f t="shared" si="17"/>
        <v>0</v>
      </c>
      <c r="AJ44" s="210">
        <f t="shared" si="17"/>
        <v>187971</v>
      </c>
      <c r="AK44" s="209">
        <f t="shared" si="17"/>
        <v>73400</v>
      </c>
      <c r="AL44" s="210">
        <f t="shared" si="17"/>
        <v>33779656</v>
      </c>
      <c r="AM44" s="209">
        <f t="shared" si="17"/>
        <v>53677</v>
      </c>
      <c r="AN44" s="211">
        <f t="shared" si="17"/>
        <v>33833333</v>
      </c>
    </row>
    <row r="45" spans="1:40" s="112" customFormat="1" ht="15" customHeight="1" thickBot="1">
      <c r="A45" s="108"/>
      <c r="B45" s="181" t="s">
        <v>190</v>
      </c>
      <c r="C45" s="194">
        <f>SUM(C43:C44)</f>
        <v>1441611</v>
      </c>
      <c r="D45" s="195">
        <f t="shared" ref="D45:S45" si="21">SUM(D43:D44)</f>
        <v>2487390</v>
      </c>
      <c r="E45" s="195">
        <f t="shared" si="21"/>
        <v>58106884</v>
      </c>
      <c r="F45" s="195">
        <f t="shared" si="21"/>
        <v>3542191</v>
      </c>
      <c r="G45" s="196">
        <f t="shared" si="21"/>
        <v>65578076</v>
      </c>
      <c r="H45" s="197">
        <f t="shared" si="21"/>
        <v>21228096</v>
      </c>
      <c r="I45" s="195">
        <f t="shared" si="21"/>
        <v>24080625</v>
      </c>
      <c r="J45" s="195">
        <f t="shared" si="21"/>
        <v>9051369</v>
      </c>
      <c r="K45" s="198">
        <f t="shared" si="21"/>
        <v>54360090</v>
      </c>
      <c r="L45" s="194">
        <f t="shared" si="21"/>
        <v>191335</v>
      </c>
      <c r="M45" s="194">
        <f t="shared" ref="M45" si="22">SUM(M43:M44)</f>
        <v>2657644</v>
      </c>
      <c r="N45" s="195">
        <f t="shared" si="21"/>
        <v>5766218</v>
      </c>
      <c r="O45" s="196">
        <f t="shared" si="21"/>
        <v>8615197</v>
      </c>
      <c r="P45" s="197">
        <f t="shared" si="21"/>
        <v>775931</v>
      </c>
      <c r="Q45" s="195">
        <f t="shared" si="21"/>
        <v>14957</v>
      </c>
      <c r="R45" s="195">
        <f t="shared" si="21"/>
        <v>1983773</v>
      </c>
      <c r="S45" s="198">
        <f t="shared" si="21"/>
        <v>3048373</v>
      </c>
      <c r="T45" s="196">
        <f t="shared" ref="T45" si="23">SUM(T43:T44)</f>
        <v>1461400</v>
      </c>
      <c r="U45" s="199" t="s">
        <v>195</v>
      </c>
      <c r="V45" s="298">
        <f>SUM(V43:V44)</f>
        <v>26359643</v>
      </c>
      <c r="W45" s="195">
        <f t="shared" ref="W45:AN45" si="24">SUM(W43:W44)</f>
        <v>402844</v>
      </c>
      <c r="X45" s="195">
        <f t="shared" si="24"/>
        <v>461750</v>
      </c>
      <c r="Y45" s="195">
        <f t="shared" ref="Y45" si="25">SUM(Y43:Y44)</f>
        <v>449676</v>
      </c>
      <c r="Z45" s="195">
        <f t="shared" si="24"/>
        <v>847899</v>
      </c>
      <c r="AA45" s="195">
        <f t="shared" si="24"/>
        <v>2757738</v>
      </c>
      <c r="AB45" s="195">
        <f t="shared" ref="AB45" si="26">SUM(AB43:AB44)</f>
        <v>1294169</v>
      </c>
      <c r="AC45" s="198">
        <f t="shared" si="24"/>
        <v>134716</v>
      </c>
      <c r="AD45" s="200">
        <f t="shared" si="24"/>
        <v>39992869</v>
      </c>
      <c r="AE45" s="197">
        <f t="shared" si="24"/>
        <v>0</v>
      </c>
      <c r="AF45" s="195">
        <f t="shared" ref="AF45:AH45" si="27">SUM(AF43:AF44)</f>
        <v>797220</v>
      </c>
      <c r="AG45" s="195"/>
      <c r="AH45" s="195">
        <f t="shared" si="27"/>
        <v>0</v>
      </c>
      <c r="AI45" s="196">
        <f t="shared" si="24"/>
        <v>0</v>
      </c>
      <c r="AJ45" s="201">
        <f t="shared" si="24"/>
        <v>847214</v>
      </c>
      <c r="AK45" s="200">
        <f t="shared" si="24"/>
        <v>151284</v>
      </c>
      <c r="AL45" s="201">
        <f t="shared" si="24"/>
        <v>169242162</v>
      </c>
      <c r="AM45" s="200">
        <f t="shared" si="24"/>
        <v>27105</v>
      </c>
      <c r="AN45" s="202">
        <f t="shared" si="24"/>
        <v>169269267</v>
      </c>
    </row>
  </sheetData>
  <mergeCells count="19">
    <mergeCell ref="W2:W3"/>
    <mergeCell ref="Y2:Y3"/>
    <mergeCell ref="AB2:AB3"/>
    <mergeCell ref="AF2:AF3"/>
    <mergeCell ref="AH2:AH3"/>
    <mergeCell ref="AI2:AI3"/>
    <mergeCell ref="AL2:AL3"/>
    <mergeCell ref="Z2:Z3"/>
    <mergeCell ref="AA2:AA3"/>
    <mergeCell ref="AC2:AC3"/>
    <mergeCell ref="AK2:AK3"/>
    <mergeCell ref="AG2:AG3"/>
    <mergeCell ref="B2:B3"/>
    <mergeCell ref="C2:G2"/>
    <mergeCell ref="H2:K2"/>
    <mergeCell ref="S2:S3"/>
    <mergeCell ref="V2:V3"/>
    <mergeCell ref="T2:T3"/>
    <mergeCell ref="M2:M3"/>
  </mergeCells>
  <phoneticPr fontId="4"/>
  <printOptions horizontalCentered="1" gridLinesSet="0"/>
  <pageMargins left="0.19685039370078741" right="0.19685039370078741" top="0.78740157480314965" bottom="0.19685039370078741" header="0.39370078740157483" footer="0.39370078740157483"/>
  <pageSetup paperSize="9" scale="46" orientation="landscape" r:id="rId1"/>
  <headerFooter alignWithMargins="0"/>
  <colBreaks count="1" manualBreakCount="1">
    <brk id="20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499984740745262"/>
  </sheetPr>
  <dimension ref="A1:M1536"/>
  <sheetViews>
    <sheetView workbookViewId="0">
      <selection activeCell="J12" sqref="J12"/>
    </sheetView>
  </sheetViews>
  <sheetFormatPr defaultColWidth="13.9140625" defaultRowHeight="13.2"/>
  <cols>
    <col min="1" max="1" width="1.6640625" style="42" customWidth="1"/>
    <col min="2" max="2" width="12.6640625" style="42" customWidth="1"/>
    <col min="3" max="8" width="13.08203125" style="42" customWidth="1"/>
    <col min="9" max="11" width="11.83203125" style="42" customWidth="1"/>
    <col min="12" max="12" width="12.6640625" style="42" customWidth="1"/>
    <col min="13" max="256" width="13.9140625" style="42"/>
    <col min="257" max="257" width="1.6640625" style="42" customWidth="1"/>
    <col min="258" max="258" width="12.6640625" style="42" customWidth="1"/>
    <col min="259" max="264" width="13.08203125" style="42" customWidth="1"/>
    <col min="265" max="267" width="11.83203125" style="42" customWidth="1"/>
    <col min="268" max="268" width="12.6640625" style="42" customWidth="1"/>
    <col min="269" max="512" width="13.9140625" style="42"/>
    <col min="513" max="513" width="1.6640625" style="42" customWidth="1"/>
    <col min="514" max="514" width="12.6640625" style="42" customWidth="1"/>
    <col min="515" max="520" width="13.08203125" style="42" customWidth="1"/>
    <col min="521" max="523" width="11.83203125" style="42" customWidth="1"/>
    <col min="524" max="524" width="12.6640625" style="42" customWidth="1"/>
    <col min="525" max="768" width="13.9140625" style="42"/>
    <col min="769" max="769" width="1.6640625" style="42" customWidth="1"/>
    <col min="770" max="770" width="12.6640625" style="42" customWidth="1"/>
    <col min="771" max="776" width="13.08203125" style="42" customWidth="1"/>
    <col min="777" max="779" width="11.83203125" style="42" customWidth="1"/>
    <col min="780" max="780" width="12.6640625" style="42" customWidth="1"/>
    <col min="781" max="1024" width="13.9140625" style="42"/>
    <col min="1025" max="1025" width="1.6640625" style="42" customWidth="1"/>
    <col min="1026" max="1026" width="12.6640625" style="42" customWidth="1"/>
    <col min="1027" max="1032" width="13.08203125" style="42" customWidth="1"/>
    <col min="1033" max="1035" width="11.83203125" style="42" customWidth="1"/>
    <col min="1036" max="1036" width="12.6640625" style="42" customWidth="1"/>
    <col min="1037" max="1280" width="13.9140625" style="42"/>
    <col min="1281" max="1281" width="1.6640625" style="42" customWidth="1"/>
    <col min="1282" max="1282" width="12.6640625" style="42" customWidth="1"/>
    <col min="1283" max="1288" width="13.08203125" style="42" customWidth="1"/>
    <col min="1289" max="1291" width="11.83203125" style="42" customWidth="1"/>
    <col min="1292" max="1292" width="12.6640625" style="42" customWidth="1"/>
    <col min="1293" max="1536" width="13.9140625" style="42"/>
    <col min="1537" max="1537" width="1.6640625" style="42" customWidth="1"/>
    <col min="1538" max="1538" width="12.6640625" style="42" customWidth="1"/>
    <col min="1539" max="1544" width="13.08203125" style="42" customWidth="1"/>
    <col min="1545" max="1547" width="11.83203125" style="42" customWidth="1"/>
    <col min="1548" max="1548" width="12.6640625" style="42" customWidth="1"/>
    <col min="1549" max="1792" width="13.9140625" style="42"/>
    <col min="1793" max="1793" width="1.6640625" style="42" customWidth="1"/>
    <col min="1794" max="1794" width="12.6640625" style="42" customWidth="1"/>
    <col min="1795" max="1800" width="13.08203125" style="42" customWidth="1"/>
    <col min="1801" max="1803" width="11.83203125" style="42" customWidth="1"/>
    <col min="1804" max="1804" width="12.6640625" style="42" customWidth="1"/>
    <col min="1805" max="2048" width="13.9140625" style="42"/>
    <col min="2049" max="2049" width="1.6640625" style="42" customWidth="1"/>
    <col min="2050" max="2050" width="12.6640625" style="42" customWidth="1"/>
    <col min="2051" max="2056" width="13.08203125" style="42" customWidth="1"/>
    <col min="2057" max="2059" width="11.83203125" style="42" customWidth="1"/>
    <col min="2060" max="2060" width="12.6640625" style="42" customWidth="1"/>
    <col min="2061" max="2304" width="13.9140625" style="42"/>
    <col min="2305" max="2305" width="1.6640625" style="42" customWidth="1"/>
    <col min="2306" max="2306" width="12.6640625" style="42" customWidth="1"/>
    <col min="2307" max="2312" width="13.08203125" style="42" customWidth="1"/>
    <col min="2313" max="2315" width="11.83203125" style="42" customWidth="1"/>
    <col min="2316" max="2316" width="12.6640625" style="42" customWidth="1"/>
    <col min="2317" max="2560" width="13.9140625" style="42"/>
    <col min="2561" max="2561" width="1.6640625" style="42" customWidth="1"/>
    <col min="2562" max="2562" width="12.6640625" style="42" customWidth="1"/>
    <col min="2563" max="2568" width="13.08203125" style="42" customWidth="1"/>
    <col min="2569" max="2571" width="11.83203125" style="42" customWidth="1"/>
    <col min="2572" max="2572" width="12.6640625" style="42" customWidth="1"/>
    <col min="2573" max="2816" width="13.9140625" style="42"/>
    <col min="2817" max="2817" width="1.6640625" style="42" customWidth="1"/>
    <col min="2818" max="2818" width="12.6640625" style="42" customWidth="1"/>
    <col min="2819" max="2824" width="13.08203125" style="42" customWidth="1"/>
    <col min="2825" max="2827" width="11.83203125" style="42" customWidth="1"/>
    <col min="2828" max="2828" width="12.6640625" style="42" customWidth="1"/>
    <col min="2829" max="3072" width="13.9140625" style="42"/>
    <col min="3073" max="3073" width="1.6640625" style="42" customWidth="1"/>
    <col min="3074" max="3074" width="12.6640625" style="42" customWidth="1"/>
    <col min="3075" max="3080" width="13.08203125" style="42" customWidth="1"/>
    <col min="3081" max="3083" width="11.83203125" style="42" customWidth="1"/>
    <col min="3084" max="3084" width="12.6640625" style="42" customWidth="1"/>
    <col min="3085" max="3328" width="13.9140625" style="42"/>
    <col min="3329" max="3329" width="1.6640625" style="42" customWidth="1"/>
    <col min="3330" max="3330" width="12.6640625" style="42" customWidth="1"/>
    <col min="3331" max="3336" width="13.08203125" style="42" customWidth="1"/>
    <col min="3337" max="3339" width="11.83203125" style="42" customWidth="1"/>
    <col min="3340" max="3340" width="12.6640625" style="42" customWidth="1"/>
    <col min="3341" max="3584" width="13.9140625" style="42"/>
    <col min="3585" max="3585" width="1.6640625" style="42" customWidth="1"/>
    <col min="3586" max="3586" width="12.6640625" style="42" customWidth="1"/>
    <col min="3587" max="3592" width="13.08203125" style="42" customWidth="1"/>
    <col min="3593" max="3595" width="11.83203125" style="42" customWidth="1"/>
    <col min="3596" max="3596" width="12.6640625" style="42" customWidth="1"/>
    <col min="3597" max="3840" width="13.9140625" style="42"/>
    <col min="3841" max="3841" width="1.6640625" style="42" customWidth="1"/>
    <col min="3842" max="3842" width="12.6640625" style="42" customWidth="1"/>
    <col min="3843" max="3848" width="13.08203125" style="42" customWidth="1"/>
    <col min="3849" max="3851" width="11.83203125" style="42" customWidth="1"/>
    <col min="3852" max="3852" width="12.6640625" style="42" customWidth="1"/>
    <col min="3853" max="4096" width="13.9140625" style="42"/>
    <col min="4097" max="4097" width="1.6640625" style="42" customWidth="1"/>
    <col min="4098" max="4098" width="12.6640625" style="42" customWidth="1"/>
    <col min="4099" max="4104" width="13.08203125" style="42" customWidth="1"/>
    <col min="4105" max="4107" width="11.83203125" style="42" customWidth="1"/>
    <col min="4108" max="4108" width="12.6640625" style="42" customWidth="1"/>
    <col min="4109" max="4352" width="13.9140625" style="42"/>
    <col min="4353" max="4353" width="1.6640625" style="42" customWidth="1"/>
    <col min="4354" max="4354" width="12.6640625" style="42" customWidth="1"/>
    <col min="4355" max="4360" width="13.08203125" style="42" customWidth="1"/>
    <col min="4361" max="4363" width="11.83203125" style="42" customWidth="1"/>
    <col min="4364" max="4364" width="12.6640625" style="42" customWidth="1"/>
    <col min="4365" max="4608" width="13.9140625" style="42"/>
    <col min="4609" max="4609" width="1.6640625" style="42" customWidth="1"/>
    <col min="4610" max="4610" width="12.6640625" style="42" customWidth="1"/>
    <col min="4611" max="4616" width="13.08203125" style="42" customWidth="1"/>
    <col min="4617" max="4619" width="11.83203125" style="42" customWidth="1"/>
    <col min="4620" max="4620" width="12.6640625" style="42" customWidth="1"/>
    <col min="4621" max="4864" width="13.9140625" style="42"/>
    <col min="4865" max="4865" width="1.6640625" style="42" customWidth="1"/>
    <col min="4866" max="4866" width="12.6640625" style="42" customWidth="1"/>
    <col min="4867" max="4872" width="13.08203125" style="42" customWidth="1"/>
    <col min="4873" max="4875" width="11.83203125" style="42" customWidth="1"/>
    <col min="4876" max="4876" width="12.6640625" style="42" customWidth="1"/>
    <col min="4877" max="5120" width="13.9140625" style="42"/>
    <col min="5121" max="5121" width="1.6640625" style="42" customWidth="1"/>
    <col min="5122" max="5122" width="12.6640625" style="42" customWidth="1"/>
    <col min="5123" max="5128" width="13.08203125" style="42" customWidth="1"/>
    <col min="5129" max="5131" width="11.83203125" style="42" customWidth="1"/>
    <col min="5132" max="5132" width="12.6640625" style="42" customWidth="1"/>
    <col min="5133" max="5376" width="13.9140625" style="42"/>
    <col min="5377" max="5377" width="1.6640625" style="42" customWidth="1"/>
    <col min="5378" max="5378" width="12.6640625" style="42" customWidth="1"/>
    <col min="5379" max="5384" width="13.08203125" style="42" customWidth="1"/>
    <col min="5385" max="5387" width="11.83203125" style="42" customWidth="1"/>
    <col min="5388" max="5388" width="12.6640625" style="42" customWidth="1"/>
    <col min="5389" max="5632" width="13.9140625" style="42"/>
    <col min="5633" max="5633" width="1.6640625" style="42" customWidth="1"/>
    <col min="5634" max="5634" width="12.6640625" style="42" customWidth="1"/>
    <col min="5635" max="5640" width="13.08203125" style="42" customWidth="1"/>
    <col min="5641" max="5643" width="11.83203125" style="42" customWidth="1"/>
    <col min="5644" max="5644" width="12.6640625" style="42" customWidth="1"/>
    <col min="5645" max="5888" width="13.9140625" style="42"/>
    <col min="5889" max="5889" width="1.6640625" style="42" customWidth="1"/>
    <col min="5890" max="5890" width="12.6640625" style="42" customWidth="1"/>
    <col min="5891" max="5896" width="13.08203125" style="42" customWidth="1"/>
    <col min="5897" max="5899" width="11.83203125" style="42" customWidth="1"/>
    <col min="5900" max="5900" width="12.6640625" style="42" customWidth="1"/>
    <col min="5901" max="6144" width="13.9140625" style="42"/>
    <col min="6145" max="6145" width="1.6640625" style="42" customWidth="1"/>
    <col min="6146" max="6146" width="12.6640625" style="42" customWidth="1"/>
    <col min="6147" max="6152" width="13.08203125" style="42" customWidth="1"/>
    <col min="6153" max="6155" width="11.83203125" style="42" customWidth="1"/>
    <col min="6156" max="6156" width="12.6640625" style="42" customWidth="1"/>
    <col min="6157" max="6400" width="13.9140625" style="42"/>
    <col min="6401" max="6401" width="1.6640625" style="42" customWidth="1"/>
    <col min="6402" max="6402" width="12.6640625" style="42" customWidth="1"/>
    <col min="6403" max="6408" width="13.08203125" style="42" customWidth="1"/>
    <col min="6409" max="6411" width="11.83203125" style="42" customWidth="1"/>
    <col min="6412" max="6412" width="12.6640625" style="42" customWidth="1"/>
    <col min="6413" max="6656" width="13.9140625" style="42"/>
    <col min="6657" max="6657" width="1.6640625" style="42" customWidth="1"/>
    <col min="6658" max="6658" width="12.6640625" style="42" customWidth="1"/>
    <col min="6659" max="6664" width="13.08203125" style="42" customWidth="1"/>
    <col min="6665" max="6667" width="11.83203125" style="42" customWidth="1"/>
    <col min="6668" max="6668" width="12.6640625" style="42" customWidth="1"/>
    <col min="6669" max="6912" width="13.9140625" style="42"/>
    <col min="6913" max="6913" width="1.6640625" style="42" customWidth="1"/>
    <col min="6914" max="6914" width="12.6640625" style="42" customWidth="1"/>
    <col min="6915" max="6920" width="13.08203125" style="42" customWidth="1"/>
    <col min="6921" max="6923" width="11.83203125" style="42" customWidth="1"/>
    <col min="6924" max="6924" width="12.6640625" style="42" customWidth="1"/>
    <col min="6925" max="7168" width="13.9140625" style="42"/>
    <col min="7169" max="7169" width="1.6640625" style="42" customWidth="1"/>
    <col min="7170" max="7170" width="12.6640625" style="42" customWidth="1"/>
    <col min="7171" max="7176" width="13.08203125" style="42" customWidth="1"/>
    <col min="7177" max="7179" width="11.83203125" style="42" customWidth="1"/>
    <col min="7180" max="7180" width="12.6640625" style="42" customWidth="1"/>
    <col min="7181" max="7424" width="13.9140625" style="42"/>
    <col min="7425" max="7425" width="1.6640625" style="42" customWidth="1"/>
    <col min="7426" max="7426" width="12.6640625" style="42" customWidth="1"/>
    <col min="7427" max="7432" width="13.08203125" style="42" customWidth="1"/>
    <col min="7433" max="7435" width="11.83203125" style="42" customWidth="1"/>
    <col min="7436" max="7436" width="12.6640625" style="42" customWidth="1"/>
    <col min="7437" max="7680" width="13.9140625" style="42"/>
    <col min="7681" max="7681" width="1.6640625" style="42" customWidth="1"/>
    <col min="7682" max="7682" width="12.6640625" style="42" customWidth="1"/>
    <col min="7683" max="7688" width="13.08203125" style="42" customWidth="1"/>
    <col min="7689" max="7691" width="11.83203125" style="42" customWidth="1"/>
    <col min="7692" max="7692" width="12.6640625" style="42" customWidth="1"/>
    <col min="7693" max="7936" width="13.9140625" style="42"/>
    <col min="7937" max="7937" width="1.6640625" style="42" customWidth="1"/>
    <col min="7938" max="7938" width="12.6640625" style="42" customWidth="1"/>
    <col min="7939" max="7944" width="13.08203125" style="42" customWidth="1"/>
    <col min="7945" max="7947" width="11.83203125" style="42" customWidth="1"/>
    <col min="7948" max="7948" width="12.6640625" style="42" customWidth="1"/>
    <col min="7949" max="8192" width="13.9140625" style="42"/>
    <col min="8193" max="8193" width="1.6640625" style="42" customWidth="1"/>
    <col min="8194" max="8194" width="12.6640625" style="42" customWidth="1"/>
    <col min="8195" max="8200" width="13.08203125" style="42" customWidth="1"/>
    <col min="8201" max="8203" width="11.83203125" style="42" customWidth="1"/>
    <col min="8204" max="8204" width="12.6640625" style="42" customWidth="1"/>
    <col min="8205" max="8448" width="13.9140625" style="42"/>
    <col min="8449" max="8449" width="1.6640625" style="42" customWidth="1"/>
    <col min="8450" max="8450" width="12.6640625" style="42" customWidth="1"/>
    <col min="8451" max="8456" width="13.08203125" style="42" customWidth="1"/>
    <col min="8457" max="8459" width="11.83203125" style="42" customWidth="1"/>
    <col min="8460" max="8460" width="12.6640625" style="42" customWidth="1"/>
    <col min="8461" max="8704" width="13.9140625" style="42"/>
    <col min="8705" max="8705" width="1.6640625" style="42" customWidth="1"/>
    <col min="8706" max="8706" width="12.6640625" style="42" customWidth="1"/>
    <col min="8707" max="8712" width="13.08203125" style="42" customWidth="1"/>
    <col min="8713" max="8715" width="11.83203125" style="42" customWidth="1"/>
    <col min="8716" max="8716" width="12.6640625" style="42" customWidth="1"/>
    <col min="8717" max="8960" width="13.9140625" style="42"/>
    <col min="8961" max="8961" width="1.6640625" style="42" customWidth="1"/>
    <col min="8962" max="8962" width="12.6640625" style="42" customWidth="1"/>
    <col min="8963" max="8968" width="13.08203125" style="42" customWidth="1"/>
    <col min="8969" max="8971" width="11.83203125" style="42" customWidth="1"/>
    <col min="8972" max="8972" width="12.6640625" style="42" customWidth="1"/>
    <col min="8973" max="9216" width="13.9140625" style="42"/>
    <col min="9217" max="9217" width="1.6640625" style="42" customWidth="1"/>
    <col min="9218" max="9218" width="12.6640625" style="42" customWidth="1"/>
    <col min="9219" max="9224" width="13.08203125" style="42" customWidth="1"/>
    <col min="9225" max="9227" width="11.83203125" style="42" customWidth="1"/>
    <col min="9228" max="9228" width="12.6640625" style="42" customWidth="1"/>
    <col min="9229" max="9472" width="13.9140625" style="42"/>
    <col min="9473" max="9473" width="1.6640625" style="42" customWidth="1"/>
    <col min="9474" max="9474" width="12.6640625" style="42" customWidth="1"/>
    <col min="9475" max="9480" width="13.08203125" style="42" customWidth="1"/>
    <col min="9481" max="9483" width="11.83203125" style="42" customWidth="1"/>
    <col min="9484" max="9484" width="12.6640625" style="42" customWidth="1"/>
    <col min="9485" max="9728" width="13.9140625" style="42"/>
    <col min="9729" max="9729" width="1.6640625" style="42" customWidth="1"/>
    <col min="9730" max="9730" width="12.6640625" style="42" customWidth="1"/>
    <col min="9731" max="9736" width="13.08203125" style="42" customWidth="1"/>
    <col min="9737" max="9739" width="11.83203125" style="42" customWidth="1"/>
    <col min="9740" max="9740" width="12.6640625" style="42" customWidth="1"/>
    <col min="9741" max="9984" width="13.9140625" style="42"/>
    <col min="9985" max="9985" width="1.6640625" style="42" customWidth="1"/>
    <col min="9986" max="9986" width="12.6640625" style="42" customWidth="1"/>
    <col min="9987" max="9992" width="13.08203125" style="42" customWidth="1"/>
    <col min="9993" max="9995" width="11.83203125" style="42" customWidth="1"/>
    <col min="9996" max="9996" width="12.6640625" style="42" customWidth="1"/>
    <col min="9997" max="10240" width="13.9140625" style="42"/>
    <col min="10241" max="10241" width="1.6640625" style="42" customWidth="1"/>
    <col min="10242" max="10242" width="12.6640625" style="42" customWidth="1"/>
    <col min="10243" max="10248" width="13.08203125" style="42" customWidth="1"/>
    <col min="10249" max="10251" width="11.83203125" style="42" customWidth="1"/>
    <col min="10252" max="10252" width="12.6640625" style="42" customWidth="1"/>
    <col min="10253" max="10496" width="13.9140625" style="42"/>
    <col min="10497" max="10497" width="1.6640625" style="42" customWidth="1"/>
    <col min="10498" max="10498" width="12.6640625" style="42" customWidth="1"/>
    <col min="10499" max="10504" width="13.08203125" style="42" customWidth="1"/>
    <col min="10505" max="10507" width="11.83203125" style="42" customWidth="1"/>
    <col min="10508" max="10508" width="12.6640625" style="42" customWidth="1"/>
    <col min="10509" max="10752" width="13.9140625" style="42"/>
    <col min="10753" max="10753" width="1.6640625" style="42" customWidth="1"/>
    <col min="10754" max="10754" width="12.6640625" style="42" customWidth="1"/>
    <col min="10755" max="10760" width="13.08203125" style="42" customWidth="1"/>
    <col min="10761" max="10763" width="11.83203125" style="42" customWidth="1"/>
    <col min="10764" max="10764" width="12.6640625" style="42" customWidth="1"/>
    <col min="10765" max="11008" width="13.9140625" style="42"/>
    <col min="11009" max="11009" width="1.6640625" style="42" customWidth="1"/>
    <col min="11010" max="11010" width="12.6640625" style="42" customWidth="1"/>
    <col min="11011" max="11016" width="13.08203125" style="42" customWidth="1"/>
    <col min="11017" max="11019" width="11.83203125" style="42" customWidth="1"/>
    <col min="11020" max="11020" width="12.6640625" style="42" customWidth="1"/>
    <col min="11021" max="11264" width="13.9140625" style="42"/>
    <col min="11265" max="11265" width="1.6640625" style="42" customWidth="1"/>
    <col min="11266" max="11266" width="12.6640625" style="42" customWidth="1"/>
    <col min="11267" max="11272" width="13.08203125" style="42" customWidth="1"/>
    <col min="11273" max="11275" width="11.83203125" style="42" customWidth="1"/>
    <col min="11276" max="11276" width="12.6640625" style="42" customWidth="1"/>
    <col min="11277" max="11520" width="13.9140625" style="42"/>
    <col min="11521" max="11521" width="1.6640625" style="42" customWidth="1"/>
    <col min="11522" max="11522" width="12.6640625" style="42" customWidth="1"/>
    <col min="11523" max="11528" width="13.08203125" style="42" customWidth="1"/>
    <col min="11529" max="11531" width="11.83203125" style="42" customWidth="1"/>
    <col min="11532" max="11532" width="12.6640625" style="42" customWidth="1"/>
    <col min="11533" max="11776" width="13.9140625" style="42"/>
    <col min="11777" max="11777" width="1.6640625" style="42" customWidth="1"/>
    <col min="11778" max="11778" width="12.6640625" style="42" customWidth="1"/>
    <col min="11779" max="11784" width="13.08203125" style="42" customWidth="1"/>
    <col min="11785" max="11787" width="11.83203125" style="42" customWidth="1"/>
    <col min="11788" max="11788" width="12.6640625" style="42" customWidth="1"/>
    <col min="11789" max="12032" width="13.9140625" style="42"/>
    <col min="12033" max="12033" width="1.6640625" style="42" customWidth="1"/>
    <col min="12034" max="12034" width="12.6640625" style="42" customWidth="1"/>
    <col min="12035" max="12040" width="13.08203125" style="42" customWidth="1"/>
    <col min="12041" max="12043" width="11.83203125" style="42" customWidth="1"/>
    <col min="12044" max="12044" width="12.6640625" style="42" customWidth="1"/>
    <col min="12045" max="12288" width="13.9140625" style="42"/>
    <col min="12289" max="12289" width="1.6640625" style="42" customWidth="1"/>
    <col min="12290" max="12290" width="12.6640625" style="42" customWidth="1"/>
    <col min="12291" max="12296" width="13.08203125" style="42" customWidth="1"/>
    <col min="12297" max="12299" width="11.83203125" style="42" customWidth="1"/>
    <col min="12300" max="12300" width="12.6640625" style="42" customWidth="1"/>
    <col min="12301" max="12544" width="13.9140625" style="42"/>
    <col min="12545" max="12545" width="1.6640625" style="42" customWidth="1"/>
    <col min="12546" max="12546" width="12.6640625" style="42" customWidth="1"/>
    <col min="12547" max="12552" width="13.08203125" style="42" customWidth="1"/>
    <col min="12553" max="12555" width="11.83203125" style="42" customWidth="1"/>
    <col min="12556" max="12556" width="12.6640625" style="42" customWidth="1"/>
    <col min="12557" max="12800" width="13.9140625" style="42"/>
    <col min="12801" max="12801" width="1.6640625" style="42" customWidth="1"/>
    <col min="12802" max="12802" width="12.6640625" style="42" customWidth="1"/>
    <col min="12803" max="12808" width="13.08203125" style="42" customWidth="1"/>
    <col min="12809" max="12811" width="11.83203125" style="42" customWidth="1"/>
    <col min="12812" max="12812" width="12.6640625" style="42" customWidth="1"/>
    <col min="12813" max="13056" width="13.9140625" style="42"/>
    <col min="13057" max="13057" width="1.6640625" style="42" customWidth="1"/>
    <col min="13058" max="13058" width="12.6640625" style="42" customWidth="1"/>
    <col min="13059" max="13064" width="13.08203125" style="42" customWidth="1"/>
    <col min="13065" max="13067" width="11.83203125" style="42" customWidth="1"/>
    <col min="13068" max="13068" width="12.6640625" style="42" customWidth="1"/>
    <col min="13069" max="13312" width="13.9140625" style="42"/>
    <col min="13313" max="13313" width="1.6640625" style="42" customWidth="1"/>
    <col min="13314" max="13314" width="12.6640625" style="42" customWidth="1"/>
    <col min="13315" max="13320" width="13.08203125" style="42" customWidth="1"/>
    <col min="13321" max="13323" width="11.83203125" style="42" customWidth="1"/>
    <col min="13324" max="13324" width="12.6640625" style="42" customWidth="1"/>
    <col min="13325" max="13568" width="13.9140625" style="42"/>
    <col min="13569" max="13569" width="1.6640625" style="42" customWidth="1"/>
    <col min="13570" max="13570" width="12.6640625" style="42" customWidth="1"/>
    <col min="13571" max="13576" width="13.08203125" style="42" customWidth="1"/>
    <col min="13577" max="13579" width="11.83203125" style="42" customWidth="1"/>
    <col min="13580" max="13580" width="12.6640625" style="42" customWidth="1"/>
    <col min="13581" max="13824" width="13.9140625" style="42"/>
    <col min="13825" max="13825" width="1.6640625" style="42" customWidth="1"/>
    <col min="13826" max="13826" width="12.6640625" style="42" customWidth="1"/>
    <col min="13827" max="13832" width="13.08203125" style="42" customWidth="1"/>
    <col min="13833" max="13835" width="11.83203125" style="42" customWidth="1"/>
    <col min="13836" max="13836" width="12.6640625" style="42" customWidth="1"/>
    <col min="13837" max="14080" width="13.9140625" style="42"/>
    <col min="14081" max="14081" width="1.6640625" style="42" customWidth="1"/>
    <col min="14082" max="14082" width="12.6640625" style="42" customWidth="1"/>
    <col min="14083" max="14088" width="13.08203125" style="42" customWidth="1"/>
    <col min="14089" max="14091" width="11.83203125" style="42" customWidth="1"/>
    <col min="14092" max="14092" width="12.6640625" style="42" customWidth="1"/>
    <col min="14093" max="14336" width="13.9140625" style="42"/>
    <col min="14337" max="14337" width="1.6640625" style="42" customWidth="1"/>
    <col min="14338" max="14338" width="12.6640625" style="42" customWidth="1"/>
    <col min="14339" max="14344" width="13.08203125" style="42" customWidth="1"/>
    <col min="14345" max="14347" width="11.83203125" style="42" customWidth="1"/>
    <col min="14348" max="14348" width="12.6640625" style="42" customWidth="1"/>
    <col min="14349" max="14592" width="13.9140625" style="42"/>
    <col min="14593" max="14593" width="1.6640625" style="42" customWidth="1"/>
    <col min="14594" max="14594" width="12.6640625" style="42" customWidth="1"/>
    <col min="14595" max="14600" width="13.08203125" style="42" customWidth="1"/>
    <col min="14601" max="14603" width="11.83203125" style="42" customWidth="1"/>
    <col min="14604" max="14604" width="12.6640625" style="42" customWidth="1"/>
    <col min="14605" max="14848" width="13.9140625" style="42"/>
    <col min="14849" max="14849" width="1.6640625" style="42" customWidth="1"/>
    <col min="14850" max="14850" width="12.6640625" style="42" customWidth="1"/>
    <col min="14851" max="14856" width="13.08203125" style="42" customWidth="1"/>
    <col min="14857" max="14859" width="11.83203125" style="42" customWidth="1"/>
    <col min="14860" max="14860" width="12.6640625" style="42" customWidth="1"/>
    <col min="14861" max="15104" width="13.9140625" style="42"/>
    <col min="15105" max="15105" width="1.6640625" style="42" customWidth="1"/>
    <col min="15106" max="15106" width="12.6640625" style="42" customWidth="1"/>
    <col min="15107" max="15112" width="13.08203125" style="42" customWidth="1"/>
    <col min="15113" max="15115" width="11.83203125" style="42" customWidth="1"/>
    <col min="15116" max="15116" width="12.6640625" style="42" customWidth="1"/>
    <col min="15117" max="15360" width="13.9140625" style="42"/>
    <col min="15361" max="15361" width="1.6640625" style="42" customWidth="1"/>
    <col min="15362" max="15362" width="12.6640625" style="42" customWidth="1"/>
    <col min="15363" max="15368" width="13.08203125" style="42" customWidth="1"/>
    <col min="15369" max="15371" width="11.83203125" style="42" customWidth="1"/>
    <col min="15372" max="15372" width="12.6640625" style="42" customWidth="1"/>
    <col min="15373" max="15616" width="13.9140625" style="42"/>
    <col min="15617" max="15617" width="1.6640625" style="42" customWidth="1"/>
    <col min="15618" max="15618" width="12.6640625" style="42" customWidth="1"/>
    <col min="15619" max="15624" width="13.08203125" style="42" customWidth="1"/>
    <col min="15625" max="15627" width="11.83203125" style="42" customWidth="1"/>
    <col min="15628" max="15628" width="12.6640625" style="42" customWidth="1"/>
    <col min="15629" max="15872" width="13.9140625" style="42"/>
    <col min="15873" max="15873" width="1.6640625" style="42" customWidth="1"/>
    <col min="15874" max="15874" width="12.6640625" style="42" customWidth="1"/>
    <col min="15875" max="15880" width="13.08203125" style="42" customWidth="1"/>
    <col min="15881" max="15883" width="11.83203125" style="42" customWidth="1"/>
    <col min="15884" max="15884" width="12.6640625" style="42" customWidth="1"/>
    <col min="15885" max="16128" width="13.9140625" style="42"/>
    <col min="16129" max="16129" width="1.6640625" style="42" customWidth="1"/>
    <col min="16130" max="16130" width="12.6640625" style="42" customWidth="1"/>
    <col min="16131" max="16136" width="13.08203125" style="42" customWidth="1"/>
    <col min="16137" max="16139" width="11.83203125" style="42" customWidth="1"/>
    <col min="16140" max="16140" width="12.6640625" style="42" customWidth="1"/>
    <col min="16141" max="16384" width="13.9140625" style="42"/>
  </cols>
  <sheetData>
    <row r="1" spans="2:12" ht="19.2">
      <c r="B1" s="41" t="s">
        <v>123</v>
      </c>
    </row>
    <row r="2" spans="2:12">
      <c r="L2" s="3" t="s">
        <v>9</v>
      </c>
    </row>
    <row r="3" spans="2:12" s="11" customFormat="1" ht="17.25" customHeight="1">
      <c r="B3" s="160"/>
      <c r="C3" s="483" t="s">
        <v>5</v>
      </c>
      <c r="D3" s="484"/>
      <c r="E3" s="485"/>
      <c r="F3" s="484" t="s">
        <v>6</v>
      </c>
      <c r="G3" s="484"/>
      <c r="H3" s="484"/>
      <c r="I3" s="483" t="s">
        <v>7</v>
      </c>
      <c r="J3" s="484"/>
      <c r="K3" s="485"/>
      <c r="L3" s="160"/>
    </row>
    <row r="4" spans="2:12" s="11" customFormat="1" ht="17.25" customHeight="1">
      <c r="B4" s="161" t="s">
        <v>8</v>
      </c>
      <c r="C4" s="162" t="s">
        <v>2</v>
      </c>
      <c r="D4" s="163" t="s">
        <v>3</v>
      </c>
      <c r="E4" s="164" t="s">
        <v>4</v>
      </c>
      <c r="F4" s="165" t="s">
        <v>2</v>
      </c>
      <c r="G4" s="163" t="s">
        <v>3</v>
      </c>
      <c r="H4" s="166" t="s">
        <v>4</v>
      </c>
      <c r="I4" s="162" t="s">
        <v>97</v>
      </c>
      <c r="J4" s="163" t="s">
        <v>98</v>
      </c>
      <c r="K4" s="164" t="s">
        <v>151</v>
      </c>
      <c r="L4" s="161" t="s">
        <v>69</v>
      </c>
    </row>
    <row r="5" spans="2:12" s="11" customFormat="1" ht="17.25" customHeight="1">
      <c r="B5" s="167"/>
      <c r="C5" s="168" t="s">
        <v>152</v>
      </c>
      <c r="D5" s="169" t="s">
        <v>153</v>
      </c>
      <c r="E5" s="170" t="s">
        <v>154</v>
      </c>
      <c r="F5" s="171" t="s">
        <v>155</v>
      </c>
      <c r="G5" s="169" t="s">
        <v>18</v>
      </c>
      <c r="H5" s="172" t="s">
        <v>156</v>
      </c>
      <c r="I5" s="168"/>
      <c r="J5" s="169"/>
      <c r="K5" s="170"/>
      <c r="L5" s="167"/>
    </row>
    <row r="6" spans="2:12">
      <c r="B6" s="119" t="s">
        <v>33</v>
      </c>
      <c r="C6" s="43">
        <v>47005925</v>
      </c>
      <c r="D6" s="44">
        <v>2953957</v>
      </c>
      <c r="E6" s="45">
        <v>49959882</v>
      </c>
      <c r="F6" s="46">
        <v>46535036</v>
      </c>
      <c r="G6" s="44">
        <v>1024368</v>
      </c>
      <c r="H6" s="47">
        <v>47559404</v>
      </c>
      <c r="I6" s="48">
        <f>ROUND(F6/C6*100,1)</f>
        <v>99</v>
      </c>
      <c r="J6" s="49">
        <f t="shared" ref="J6:K21" si="0">ROUND(G6/D6*100,1)</f>
        <v>34.700000000000003</v>
      </c>
      <c r="K6" s="50">
        <f t="shared" si="0"/>
        <v>95.2</v>
      </c>
      <c r="L6" s="123" t="s">
        <v>33</v>
      </c>
    </row>
    <row r="7" spans="2:12">
      <c r="B7" s="120" t="s">
        <v>0</v>
      </c>
      <c r="C7" s="51">
        <v>6220575</v>
      </c>
      <c r="D7" s="52">
        <v>432841</v>
      </c>
      <c r="E7" s="53">
        <v>6653416</v>
      </c>
      <c r="F7" s="54">
        <v>6137312</v>
      </c>
      <c r="G7" s="52">
        <v>108166</v>
      </c>
      <c r="H7" s="55">
        <v>6245478</v>
      </c>
      <c r="I7" s="56">
        <f t="shared" ref="I7:K47" si="1">ROUND(F7/C7*100,1)</f>
        <v>98.7</v>
      </c>
      <c r="J7" s="57">
        <f t="shared" si="0"/>
        <v>25</v>
      </c>
      <c r="K7" s="58">
        <f t="shared" si="0"/>
        <v>93.9</v>
      </c>
      <c r="L7" s="120" t="s">
        <v>0</v>
      </c>
    </row>
    <row r="8" spans="2:12">
      <c r="B8" s="120" t="s">
        <v>1</v>
      </c>
      <c r="C8" s="51">
        <v>11270722</v>
      </c>
      <c r="D8" s="52">
        <v>700844</v>
      </c>
      <c r="E8" s="53">
        <v>11971566</v>
      </c>
      <c r="F8" s="54">
        <v>11112647</v>
      </c>
      <c r="G8" s="52">
        <v>147550</v>
      </c>
      <c r="H8" s="55">
        <v>11260197</v>
      </c>
      <c r="I8" s="56">
        <f t="shared" si="1"/>
        <v>98.6</v>
      </c>
      <c r="J8" s="57">
        <f t="shared" si="0"/>
        <v>21.1</v>
      </c>
      <c r="K8" s="58">
        <f t="shared" si="0"/>
        <v>94.1</v>
      </c>
      <c r="L8" s="120" t="s">
        <v>1</v>
      </c>
    </row>
    <row r="9" spans="2:12">
      <c r="B9" s="120" t="s">
        <v>34</v>
      </c>
      <c r="C9" s="51">
        <v>7202321</v>
      </c>
      <c r="D9" s="52">
        <v>475720</v>
      </c>
      <c r="E9" s="53">
        <v>7678041</v>
      </c>
      <c r="F9" s="54">
        <v>7111484</v>
      </c>
      <c r="G9" s="52">
        <v>115352</v>
      </c>
      <c r="H9" s="55">
        <v>7226836</v>
      </c>
      <c r="I9" s="56">
        <f t="shared" si="1"/>
        <v>98.7</v>
      </c>
      <c r="J9" s="57">
        <f t="shared" si="0"/>
        <v>24.2</v>
      </c>
      <c r="K9" s="58">
        <f t="shared" si="0"/>
        <v>94.1</v>
      </c>
      <c r="L9" s="120" t="s">
        <v>34</v>
      </c>
    </row>
    <row r="10" spans="2:12">
      <c r="B10" s="120" t="s">
        <v>35</v>
      </c>
      <c r="C10" s="51">
        <v>14293517</v>
      </c>
      <c r="D10" s="52">
        <v>806055</v>
      </c>
      <c r="E10" s="53">
        <v>15099572</v>
      </c>
      <c r="F10" s="54">
        <v>14132426</v>
      </c>
      <c r="G10" s="52">
        <v>187300</v>
      </c>
      <c r="H10" s="55">
        <v>14319726</v>
      </c>
      <c r="I10" s="56">
        <f t="shared" si="1"/>
        <v>98.9</v>
      </c>
      <c r="J10" s="57">
        <f t="shared" si="0"/>
        <v>23.2</v>
      </c>
      <c r="K10" s="58">
        <f t="shared" si="0"/>
        <v>94.8</v>
      </c>
      <c r="L10" s="120" t="s">
        <v>35</v>
      </c>
    </row>
    <row r="11" spans="2:12">
      <c r="B11" s="120" t="s">
        <v>36</v>
      </c>
      <c r="C11" s="51">
        <v>5748624</v>
      </c>
      <c r="D11" s="52">
        <v>126041</v>
      </c>
      <c r="E11" s="53">
        <v>5874665</v>
      </c>
      <c r="F11" s="54">
        <v>5726972</v>
      </c>
      <c r="G11" s="52">
        <v>47845</v>
      </c>
      <c r="H11" s="55">
        <v>5774817</v>
      </c>
      <c r="I11" s="56">
        <f t="shared" si="1"/>
        <v>99.6</v>
      </c>
      <c r="J11" s="57">
        <f t="shared" si="0"/>
        <v>38</v>
      </c>
      <c r="K11" s="58">
        <f t="shared" si="0"/>
        <v>98.3</v>
      </c>
      <c r="L11" s="120" t="s">
        <v>36</v>
      </c>
    </row>
    <row r="12" spans="2:12">
      <c r="B12" s="120" t="s">
        <v>37</v>
      </c>
      <c r="C12" s="51">
        <v>3192114</v>
      </c>
      <c r="D12" s="52">
        <v>155980</v>
      </c>
      <c r="E12" s="53">
        <v>3348094</v>
      </c>
      <c r="F12" s="54">
        <v>3166134</v>
      </c>
      <c r="G12" s="52">
        <v>42915</v>
      </c>
      <c r="H12" s="55">
        <v>3209049</v>
      </c>
      <c r="I12" s="56">
        <f t="shared" si="1"/>
        <v>99.2</v>
      </c>
      <c r="J12" s="57">
        <f t="shared" si="0"/>
        <v>27.5</v>
      </c>
      <c r="K12" s="58">
        <f t="shared" si="0"/>
        <v>95.8</v>
      </c>
      <c r="L12" s="120" t="s">
        <v>157</v>
      </c>
    </row>
    <row r="13" spans="2:12">
      <c r="B13" s="120" t="s">
        <v>38</v>
      </c>
      <c r="C13" s="51">
        <v>2779504</v>
      </c>
      <c r="D13" s="52">
        <v>182321</v>
      </c>
      <c r="E13" s="53">
        <v>2961825</v>
      </c>
      <c r="F13" s="54">
        <v>2738294</v>
      </c>
      <c r="G13" s="52">
        <v>34189</v>
      </c>
      <c r="H13" s="55">
        <v>2772483</v>
      </c>
      <c r="I13" s="56">
        <f t="shared" si="1"/>
        <v>98.5</v>
      </c>
      <c r="J13" s="57">
        <f t="shared" si="0"/>
        <v>18.8</v>
      </c>
      <c r="K13" s="58">
        <f t="shared" si="0"/>
        <v>93.6</v>
      </c>
      <c r="L13" s="120" t="s">
        <v>38</v>
      </c>
    </row>
    <row r="14" spans="2:12">
      <c r="B14" s="120" t="s">
        <v>39</v>
      </c>
      <c r="C14" s="51">
        <v>15576733</v>
      </c>
      <c r="D14" s="52">
        <v>1090917</v>
      </c>
      <c r="E14" s="53">
        <v>16667650</v>
      </c>
      <c r="F14" s="54">
        <v>15488123</v>
      </c>
      <c r="G14" s="52">
        <v>135396</v>
      </c>
      <c r="H14" s="55">
        <v>15623519</v>
      </c>
      <c r="I14" s="56">
        <f t="shared" si="1"/>
        <v>99.4</v>
      </c>
      <c r="J14" s="57">
        <f t="shared" si="0"/>
        <v>12.4</v>
      </c>
      <c r="K14" s="58">
        <f t="shared" si="0"/>
        <v>93.7</v>
      </c>
      <c r="L14" s="120" t="s">
        <v>39</v>
      </c>
    </row>
    <row r="15" spans="2:12">
      <c r="B15" s="120" t="s">
        <v>40</v>
      </c>
      <c r="C15" s="51">
        <v>8810943</v>
      </c>
      <c r="D15" s="52">
        <v>419214</v>
      </c>
      <c r="E15" s="53">
        <v>9230157</v>
      </c>
      <c r="F15" s="54">
        <v>8680528</v>
      </c>
      <c r="G15" s="52">
        <v>122943</v>
      </c>
      <c r="H15" s="55">
        <v>8803471</v>
      </c>
      <c r="I15" s="56">
        <f t="shared" si="1"/>
        <v>98.5</v>
      </c>
      <c r="J15" s="57">
        <f t="shared" si="0"/>
        <v>29.3</v>
      </c>
      <c r="K15" s="58">
        <f t="shared" si="0"/>
        <v>95.4</v>
      </c>
      <c r="L15" s="120" t="s">
        <v>40</v>
      </c>
    </row>
    <row r="16" spans="2:12">
      <c r="B16" s="120" t="s">
        <v>197</v>
      </c>
      <c r="C16" s="51">
        <v>3954405</v>
      </c>
      <c r="D16" s="52">
        <v>257730</v>
      </c>
      <c r="E16" s="53">
        <v>4212135</v>
      </c>
      <c r="F16" s="54">
        <v>3909606</v>
      </c>
      <c r="G16" s="52">
        <v>45762</v>
      </c>
      <c r="H16" s="55">
        <v>3955368</v>
      </c>
      <c r="I16" s="56">
        <f t="shared" si="1"/>
        <v>98.9</v>
      </c>
      <c r="J16" s="57">
        <f t="shared" si="0"/>
        <v>17.8</v>
      </c>
      <c r="K16" s="58">
        <f t="shared" si="0"/>
        <v>93.9</v>
      </c>
      <c r="L16" s="120" t="str">
        <f>B16</f>
        <v>城市</v>
      </c>
    </row>
    <row r="17" spans="2:12">
      <c r="B17" s="121" t="s">
        <v>41</v>
      </c>
      <c r="C17" s="51">
        <v>2713201</v>
      </c>
      <c r="D17" s="52">
        <v>209247</v>
      </c>
      <c r="E17" s="53">
        <v>2922448</v>
      </c>
      <c r="F17" s="54">
        <v>2688461</v>
      </c>
      <c r="G17" s="52">
        <v>61882</v>
      </c>
      <c r="H17" s="55">
        <v>2750343</v>
      </c>
      <c r="I17" s="56">
        <f t="shared" si="1"/>
        <v>99.1</v>
      </c>
      <c r="J17" s="57">
        <f t="shared" si="0"/>
        <v>29.6</v>
      </c>
      <c r="K17" s="58">
        <f t="shared" si="0"/>
        <v>94.1</v>
      </c>
      <c r="L17" s="121" t="s">
        <v>41</v>
      </c>
    </row>
    <row r="18" spans="2:12">
      <c r="B18" s="120" t="s">
        <v>42</v>
      </c>
      <c r="C18" s="51">
        <v>464697</v>
      </c>
      <c r="D18" s="52">
        <v>9343</v>
      </c>
      <c r="E18" s="53">
        <v>474040</v>
      </c>
      <c r="F18" s="54">
        <v>461097</v>
      </c>
      <c r="G18" s="52">
        <v>1188</v>
      </c>
      <c r="H18" s="55">
        <v>462285</v>
      </c>
      <c r="I18" s="56">
        <f t="shared" si="1"/>
        <v>99.2</v>
      </c>
      <c r="J18" s="57">
        <f t="shared" si="0"/>
        <v>12.7</v>
      </c>
      <c r="K18" s="58">
        <f t="shared" si="0"/>
        <v>97.5</v>
      </c>
      <c r="L18" s="120" t="s">
        <v>42</v>
      </c>
    </row>
    <row r="19" spans="2:12">
      <c r="B19" s="120" t="s">
        <v>43</v>
      </c>
      <c r="C19" s="51">
        <v>1984059</v>
      </c>
      <c r="D19" s="52">
        <v>42661</v>
      </c>
      <c r="E19" s="53">
        <v>2026720</v>
      </c>
      <c r="F19" s="54">
        <v>1973205</v>
      </c>
      <c r="G19" s="52">
        <v>15167</v>
      </c>
      <c r="H19" s="55">
        <v>1988372</v>
      </c>
      <c r="I19" s="56">
        <f t="shared" si="1"/>
        <v>99.5</v>
      </c>
      <c r="J19" s="57">
        <f t="shared" si="0"/>
        <v>35.6</v>
      </c>
      <c r="K19" s="58">
        <f t="shared" si="0"/>
        <v>98.1</v>
      </c>
      <c r="L19" s="120" t="s">
        <v>43</v>
      </c>
    </row>
    <row r="20" spans="2:12">
      <c r="B20" s="120" t="s">
        <v>44</v>
      </c>
      <c r="C20" s="51">
        <v>2033065</v>
      </c>
      <c r="D20" s="52">
        <v>204729</v>
      </c>
      <c r="E20" s="53">
        <v>2237794</v>
      </c>
      <c r="F20" s="54">
        <v>2010554</v>
      </c>
      <c r="G20" s="52">
        <v>22242</v>
      </c>
      <c r="H20" s="55">
        <v>2032796</v>
      </c>
      <c r="I20" s="56">
        <f t="shared" si="1"/>
        <v>98.9</v>
      </c>
      <c r="J20" s="57">
        <f t="shared" si="0"/>
        <v>10.9</v>
      </c>
      <c r="K20" s="58">
        <f t="shared" si="0"/>
        <v>90.8</v>
      </c>
      <c r="L20" s="120" t="s">
        <v>44</v>
      </c>
    </row>
    <row r="21" spans="2:12">
      <c r="B21" s="120" t="s">
        <v>45</v>
      </c>
      <c r="C21" s="51">
        <v>2748994</v>
      </c>
      <c r="D21" s="52">
        <v>98059</v>
      </c>
      <c r="E21" s="53">
        <v>2847053</v>
      </c>
      <c r="F21" s="54">
        <v>2726708</v>
      </c>
      <c r="G21" s="52">
        <v>30322</v>
      </c>
      <c r="H21" s="55">
        <v>2757030</v>
      </c>
      <c r="I21" s="56">
        <f t="shared" si="1"/>
        <v>99.2</v>
      </c>
      <c r="J21" s="57">
        <f t="shared" si="0"/>
        <v>30.9</v>
      </c>
      <c r="K21" s="58">
        <f t="shared" si="0"/>
        <v>96.8</v>
      </c>
      <c r="L21" s="120" t="s">
        <v>45</v>
      </c>
    </row>
    <row r="22" spans="2:12">
      <c r="B22" s="120" t="s">
        <v>46</v>
      </c>
      <c r="C22" s="51">
        <v>735866</v>
      </c>
      <c r="D22" s="52">
        <v>47337</v>
      </c>
      <c r="E22" s="53">
        <v>783203</v>
      </c>
      <c r="F22" s="54">
        <v>729762</v>
      </c>
      <c r="G22" s="52">
        <v>14420</v>
      </c>
      <c r="H22" s="55">
        <v>744182</v>
      </c>
      <c r="I22" s="56">
        <f t="shared" si="1"/>
        <v>99.2</v>
      </c>
      <c r="J22" s="57">
        <f t="shared" si="1"/>
        <v>30.5</v>
      </c>
      <c r="K22" s="58">
        <f t="shared" si="1"/>
        <v>95</v>
      </c>
      <c r="L22" s="120" t="s">
        <v>46</v>
      </c>
    </row>
    <row r="23" spans="2:12">
      <c r="B23" s="120" t="s">
        <v>47</v>
      </c>
      <c r="C23" s="51">
        <v>1163139</v>
      </c>
      <c r="D23" s="52">
        <v>35251</v>
      </c>
      <c r="E23" s="53">
        <v>1198390</v>
      </c>
      <c r="F23" s="54">
        <v>1157957</v>
      </c>
      <c r="G23" s="52">
        <v>7133</v>
      </c>
      <c r="H23" s="55">
        <v>1165090</v>
      </c>
      <c r="I23" s="56">
        <f t="shared" si="1"/>
        <v>99.6</v>
      </c>
      <c r="J23" s="57">
        <f t="shared" si="1"/>
        <v>20.2</v>
      </c>
      <c r="K23" s="58">
        <f t="shared" si="1"/>
        <v>97.2</v>
      </c>
      <c r="L23" s="120" t="s">
        <v>47</v>
      </c>
    </row>
    <row r="24" spans="2:12">
      <c r="B24" s="120" t="s">
        <v>48</v>
      </c>
      <c r="C24" s="51">
        <v>604747</v>
      </c>
      <c r="D24" s="52">
        <v>4555</v>
      </c>
      <c r="E24" s="53">
        <v>609302</v>
      </c>
      <c r="F24" s="54">
        <v>603410</v>
      </c>
      <c r="G24" s="52">
        <v>790</v>
      </c>
      <c r="H24" s="55">
        <v>604200</v>
      </c>
      <c r="I24" s="56">
        <f t="shared" si="1"/>
        <v>99.8</v>
      </c>
      <c r="J24" s="57">
        <f t="shared" si="1"/>
        <v>17.3</v>
      </c>
      <c r="K24" s="58">
        <f t="shared" si="1"/>
        <v>99.2</v>
      </c>
      <c r="L24" s="120" t="s">
        <v>48</v>
      </c>
    </row>
    <row r="25" spans="2:12">
      <c r="B25" s="120" t="s">
        <v>49</v>
      </c>
      <c r="C25" s="51">
        <v>3493107</v>
      </c>
      <c r="D25" s="52">
        <v>155703</v>
      </c>
      <c r="E25" s="53">
        <v>3648810</v>
      </c>
      <c r="F25" s="54">
        <v>3460767</v>
      </c>
      <c r="G25" s="52">
        <v>36294</v>
      </c>
      <c r="H25" s="55">
        <v>3497061</v>
      </c>
      <c r="I25" s="56">
        <f t="shared" si="1"/>
        <v>99.1</v>
      </c>
      <c r="J25" s="57">
        <f t="shared" si="1"/>
        <v>23.3</v>
      </c>
      <c r="K25" s="58">
        <f t="shared" si="1"/>
        <v>95.8</v>
      </c>
      <c r="L25" s="120" t="s">
        <v>49</v>
      </c>
    </row>
    <row r="26" spans="2:12">
      <c r="B26" s="120" t="s">
        <v>50</v>
      </c>
      <c r="C26" s="51">
        <v>120191</v>
      </c>
      <c r="D26" s="52">
        <v>5921</v>
      </c>
      <c r="E26" s="53">
        <v>126112</v>
      </c>
      <c r="F26" s="54">
        <v>118344</v>
      </c>
      <c r="G26" s="52">
        <v>435</v>
      </c>
      <c r="H26" s="55">
        <v>118779</v>
      </c>
      <c r="I26" s="56">
        <f t="shared" si="1"/>
        <v>98.5</v>
      </c>
      <c r="J26" s="57">
        <f t="shared" si="1"/>
        <v>7.3</v>
      </c>
      <c r="K26" s="58">
        <f t="shared" si="1"/>
        <v>94.2</v>
      </c>
      <c r="L26" s="120" t="s">
        <v>50</v>
      </c>
    </row>
    <row r="27" spans="2:12">
      <c r="B27" s="120" t="s">
        <v>51</v>
      </c>
      <c r="C27" s="51">
        <v>106822</v>
      </c>
      <c r="D27" s="52">
        <v>5535</v>
      </c>
      <c r="E27" s="53">
        <v>112357</v>
      </c>
      <c r="F27" s="54">
        <v>105486</v>
      </c>
      <c r="G27" s="52">
        <v>921</v>
      </c>
      <c r="H27" s="55">
        <v>106407</v>
      </c>
      <c r="I27" s="56">
        <f t="shared" si="1"/>
        <v>98.7</v>
      </c>
      <c r="J27" s="57">
        <f t="shared" si="1"/>
        <v>16.600000000000001</v>
      </c>
      <c r="K27" s="58">
        <f t="shared" si="1"/>
        <v>94.7</v>
      </c>
      <c r="L27" s="120" t="s">
        <v>51</v>
      </c>
    </row>
    <row r="28" spans="2:12">
      <c r="B28" s="120" t="s">
        <v>52</v>
      </c>
      <c r="C28" s="51">
        <v>678174</v>
      </c>
      <c r="D28" s="52">
        <v>39829</v>
      </c>
      <c r="E28" s="53">
        <v>718003</v>
      </c>
      <c r="F28" s="54">
        <v>669050</v>
      </c>
      <c r="G28" s="52">
        <v>6727</v>
      </c>
      <c r="H28" s="55">
        <v>675777</v>
      </c>
      <c r="I28" s="56">
        <f t="shared" si="1"/>
        <v>98.7</v>
      </c>
      <c r="J28" s="57">
        <f t="shared" si="1"/>
        <v>16.899999999999999</v>
      </c>
      <c r="K28" s="58">
        <f t="shared" si="1"/>
        <v>94.1</v>
      </c>
      <c r="L28" s="120" t="s">
        <v>52</v>
      </c>
    </row>
    <row r="29" spans="2:12">
      <c r="B29" s="120" t="s">
        <v>53</v>
      </c>
      <c r="C29" s="51">
        <v>428156</v>
      </c>
      <c r="D29" s="52">
        <v>11014</v>
      </c>
      <c r="E29" s="53">
        <v>439170</v>
      </c>
      <c r="F29" s="54">
        <v>427618</v>
      </c>
      <c r="G29" s="52">
        <v>5008</v>
      </c>
      <c r="H29" s="55">
        <v>432626</v>
      </c>
      <c r="I29" s="56">
        <f t="shared" si="1"/>
        <v>99.9</v>
      </c>
      <c r="J29" s="57">
        <f t="shared" si="1"/>
        <v>45.5</v>
      </c>
      <c r="K29" s="58">
        <f t="shared" si="1"/>
        <v>98.5</v>
      </c>
      <c r="L29" s="120" t="s">
        <v>53</v>
      </c>
    </row>
    <row r="30" spans="2:12">
      <c r="B30" s="120" t="s">
        <v>54</v>
      </c>
      <c r="C30" s="51">
        <v>2190966</v>
      </c>
      <c r="D30" s="52">
        <v>175086</v>
      </c>
      <c r="E30" s="53">
        <v>2366052</v>
      </c>
      <c r="F30" s="54">
        <v>2125306</v>
      </c>
      <c r="G30" s="52">
        <v>35242</v>
      </c>
      <c r="H30" s="55">
        <v>2160548</v>
      </c>
      <c r="I30" s="56">
        <f t="shared" si="1"/>
        <v>97</v>
      </c>
      <c r="J30" s="57">
        <f t="shared" si="1"/>
        <v>20.100000000000001</v>
      </c>
      <c r="K30" s="58">
        <f t="shared" si="1"/>
        <v>91.3</v>
      </c>
      <c r="L30" s="120" t="s">
        <v>54</v>
      </c>
    </row>
    <row r="31" spans="2:12">
      <c r="B31" s="120" t="s">
        <v>55</v>
      </c>
      <c r="C31" s="51">
        <v>2940753</v>
      </c>
      <c r="D31" s="52">
        <v>30970</v>
      </c>
      <c r="E31" s="53">
        <v>2971723</v>
      </c>
      <c r="F31" s="54">
        <v>2936691</v>
      </c>
      <c r="G31" s="52">
        <v>8584</v>
      </c>
      <c r="H31" s="55">
        <v>2945275</v>
      </c>
      <c r="I31" s="56">
        <f t="shared" si="1"/>
        <v>99.9</v>
      </c>
      <c r="J31" s="57">
        <f t="shared" si="1"/>
        <v>27.7</v>
      </c>
      <c r="K31" s="58">
        <f t="shared" si="1"/>
        <v>99.1</v>
      </c>
      <c r="L31" s="120" t="s">
        <v>55</v>
      </c>
    </row>
    <row r="32" spans="2:12">
      <c r="B32" s="120" t="s">
        <v>56</v>
      </c>
      <c r="C32" s="51">
        <v>3931469</v>
      </c>
      <c r="D32" s="52">
        <v>122120</v>
      </c>
      <c r="E32" s="53">
        <v>4053589</v>
      </c>
      <c r="F32" s="54">
        <v>3919458</v>
      </c>
      <c r="G32" s="52">
        <v>19666</v>
      </c>
      <c r="H32" s="55">
        <v>3939124</v>
      </c>
      <c r="I32" s="56">
        <f t="shared" si="1"/>
        <v>99.7</v>
      </c>
      <c r="J32" s="57">
        <f t="shared" si="1"/>
        <v>16.100000000000001</v>
      </c>
      <c r="K32" s="58">
        <f t="shared" si="1"/>
        <v>97.2</v>
      </c>
      <c r="L32" s="120" t="s">
        <v>56</v>
      </c>
    </row>
    <row r="33" spans="2:12">
      <c r="B33" s="120" t="s">
        <v>57</v>
      </c>
      <c r="C33" s="51">
        <v>2055120</v>
      </c>
      <c r="D33" s="52">
        <v>99903</v>
      </c>
      <c r="E33" s="53">
        <v>2155023</v>
      </c>
      <c r="F33" s="54">
        <v>2034756</v>
      </c>
      <c r="G33" s="52">
        <v>18346</v>
      </c>
      <c r="H33" s="55">
        <v>2053102</v>
      </c>
      <c r="I33" s="56">
        <f t="shared" si="1"/>
        <v>99</v>
      </c>
      <c r="J33" s="57">
        <f t="shared" si="1"/>
        <v>18.399999999999999</v>
      </c>
      <c r="K33" s="58">
        <f t="shared" si="1"/>
        <v>95.3</v>
      </c>
      <c r="L33" s="120" t="s">
        <v>57</v>
      </c>
    </row>
    <row r="34" spans="2:12">
      <c r="B34" s="120" t="s">
        <v>58</v>
      </c>
      <c r="C34" s="51">
        <v>730427</v>
      </c>
      <c r="D34" s="52">
        <v>33974</v>
      </c>
      <c r="E34" s="53">
        <v>764401</v>
      </c>
      <c r="F34" s="54">
        <v>723207</v>
      </c>
      <c r="G34" s="52">
        <v>7537</v>
      </c>
      <c r="H34" s="55">
        <v>730744</v>
      </c>
      <c r="I34" s="56">
        <f t="shared" si="1"/>
        <v>99</v>
      </c>
      <c r="J34" s="57">
        <f t="shared" si="1"/>
        <v>22.2</v>
      </c>
      <c r="K34" s="58">
        <f t="shared" si="1"/>
        <v>95.6</v>
      </c>
      <c r="L34" s="120" t="s">
        <v>58</v>
      </c>
    </row>
    <row r="35" spans="2:12">
      <c r="B35" s="120" t="s">
        <v>59</v>
      </c>
      <c r="C35" s="51">
        <v>1844857</v>
      </c>
      <c r="D35" s="52">
        <v>109771</v>
      </c>
      <c r="E35" s="53">
        <v>1954628</v>
      </c>
      <c r="F35" s="54">
        <v>1821984</v>
      </c>
      <c r="G35" s="52">
        <v>25733</v>
      </c>
      <c r="H35" s="55">
        <v>1847717</v>
      </c>
      <c r="I35" s="56">
        <f t="shared" si="1"/>
        <v>98.8</v>
      </c>
      <c r="J35" s="57">
        <f t="shared" si="1"/>
        <v>23.4</v>
      </c>
      <c r="K35" s="58">
        <f t="shared" si="1"/>
        <v>94.5</v>
      </c>
      <c r="L35" s="120" t="s">
        <v>59</v>
      </c>
    </row>
    <row r="36" spans="2:12">
      <c r="B36" s="120" t="s">
        <v>60</v>
      </c>
      <c r="C36" s="51">
        <v>505472</v>
      </c>
      <c r="D36" s="52">
        <v>28841</v>
      </c>
      <c r="E36" s="53">
        <v>534313</v>
      </c>
      <c r="F36" s="54">
        <v>503352</v>
      </c>
      <c r="G36" s="52">
        <v>4624</v>
      </c>
      <c r="H36" s="55">
        <v>507976</v>
      </c>
      <c r="I36" s="56">
        <f t="shared" si="1"/>
        <v>99.6</v>
      </c>
      <c r="J36" s="57">
        <f t="shared" si="1"/>
        <v>16</v>
      </c>
      <c r="K36" s="58">
        <f t="shared" si="1"/>
        <v>95.1</v>
      </c>
      <c r="L36" s="120" t="s">
        <v>60</v>
      </c>
    </row>
    <row r="37" spans="2:12">
      <c r="B37" s="120" t="s">
        <v>61</v>
      </c>
      <c r="C37" s="51">
        <v>66174</v>
      </c>
      <c r="D37" s="52">
        <v>1479</v>
      </c>
      <c r="E37" s="53">
        <v>67653</v>
      </c>
      <c r="F37" s="54">
        <v>65341</v>
      </c>
      <c r="G37" s="52">
        <v>942</v>
      </c>
      <c r="H37" s="55">
        <v>66283</v>
      </c>
      <c r="I37" s="56">
        <f t="shared" si="1"/>
        <v>98.7</v>
      </c>
      <c r="J37" s="57">
        <f t="shared" si="1"/>
        <v>63.7</v>
      </c>
      <c r="K37" s="58">
        <f t="shared" si="1"/>
        <v>98</v>
      </c>
      <c r="L37" s="120" t="s">
        <v>61</v>
      </c>
    </row>
    <row r="38" spans="2:12">
      <c r="B38" s="120" t="s">
        <v>62</v>
      </c>
      <c r="C38" s="51">
        <v>170059</v>
      </c>
      <c r="D38" s="52">
        <v>10444</v>
      </c>
      <c r="E38" s="53">
        <v>180503</v>
      </c>
      <c r="F38" s="54">
        <v>161194</v>
      </c>
      <c r="G38" s="52">
        <v>1473</v>
      </c>
      <c r="H38" s="55">
        <v>162667</v>
      </c>
      <c r="I38" s="56">
        <f t="shared" si="1"/>
        <v>94.8</v>
      </c>
      <c r="J38" s="57">
        <f t="shared" si="1"/>
        <v>14.1</v>
      </c>
      <c r="K38" s="58">
        <f t="shared" si="1"/>
        <v>90.1</v>
      </c>
      <c r="L38" s="120" t="s">
        <v>62</v>
      </c>
    </row>
    <row r="39" spans="2:12">
      <c r="B39" s="120" t="s">
        <v>63</v>
      </c>
      <c r="C39" s="51">
        <v>74267</v>
      </c>
      <c r="D39" s="52">
        <v>6724</v>
      </c>
      <c r="E39" s="53">
        <v>80991</v>
      </c>
      <c r="F39" s="54">
        <v>73106</v>
      </c>
      <c r="G39" s="52">
        <v>453</v>
      </c>
      <c r="H39" s="55">
        <v>73559</v>
      </c>
      <c r="I39" s="56">
        <f t="shared" si="1"/>
        <v>98.4</v>
      </c>
      <c r="J39" s="57">
        <f t="shared" si="1"/>
        <v>6.7</v>
      </c>
      <c r="K39" s="58">
        <f t="shared" si="1"/>
        <v>90.8</v>
      </c>
      <c r="L39" s="120" t="s">
        <v>63</v>
      </c>
    </row>
    <row r="40" spans="2:12">
      <c r="B40" s="120" t="s">
        <v>64</v>
      </c>
      <c r="C40" s="51">
        <v>659597</v>
      </c>
      <c r="D40" s="52">
        <v>39063</v>
      </c>
      <c r="E40" s="53">
        <v>698660</v>
      </c>
      <c r="F40" s="54">
        <v>655194</v>
      </c>
      <c r="G40" s="52">
        <v>4085</v>
      </c>
      <c r="H40" s="55">
        <v>659279</v>
      </c>
      <c r="I40" s="56">
        <f t="shared" si="1"/>
        <v>99.3</v>
      </c>
      <c r="J40" s="57">
        <f t="shared" si="1"/>
        <v>10.5</v>
      </c>
      <c r="K40" s="58">
        <f t="shared" si="1"/>
        <v>94.4</v>
      </c>
      <c r="L40" s="120" t="s">
        <v>64</v>
      </c>
    </row>
    <row r="41" spans="2:12">
      <c r="B41" s="120" t="s">
        <v>65</v>
      </c>
      <c r="C41" s="51">
        <v>254813</v>
      </c>
      <c r="D41" s="52">
        <v>4219</v>
      </c>
      <c r="E41" s="53">
        <v>259032</v>
      </c>
      <c r="F41" s="54">
        <v>253924</v>
      </c>
      <c r="G41" s="52">
        <v>1719</v>
      </c>
      <c r="H41" s="55">
        <v>255643</v>
      </c>
      <c r="I41" s="56">
        <f t="shared" si="1"/>
        <v>99.7</v>
      </c>
      <c r="J41" s="57">
        <f t="shared" si="1"/>
        <v>40.700000000000003</v>
      </c>
      <c r="K41" s="58">
        <f t="shared" si="1"/>
        <v>98.7</v>
      </c>
      <c r="L41" s="120" t="s">
        <v>65</v>
      </c>
    </row>
    <row r="42" spans="2:12">
      <c r="B42" s="120" t="s">
        <v>66</v>
      </c>
      <c r="C42" s="51">
        <v>103831</v>
      </c>
      <c r="D42" s="59">
        <v>1971</v>
      </c>
      <c r="E42" s="53">
        <v>105802</v>
      </c>
      <c r="F42" s="54">
        <v>103091</v>
      </c>
      <c r="G42" s="59">
        <v>254</v>
      </c>
      <c r="H42" s="55">
        <v>103345</v>
      </c>
      <c r="I42" s="56">
        <f t="shared" si="1"/>
        <v>99.3</v>
      </c>
      <c r="J42" s="60">
        <f t="shared" si="1"/>
        <v>12.9</v>
      </c>
      <c r="K42" s="58">
        <f t="shared" si="1"/>
        <v>97.7</v>
      </c>
      <c r="L42" s="120" t="s">
        <v>66</v>
      </c>
    </row>
    <row r="43" spans="2:12">
      <c r="B43" s="120" t="s">
        <v>67</v>
      </c>
      <c r="C43" s="51">
        <v>417553</v>
      </c>
      <c r="D43" s="52">
        <v>8078</v>
      </c>
      <c r="E43" s="53">
        <v>425631</v>
      </c>
      <c r="F43" s="54">
        <v>415556</v>
      </c>
      <c r="G43" s="52">
        <v>1041</v>
      </c>
      <c r="H43" s="55">
        <v>416597</v>
      </c>
      <c r="I43" s="56">
        <f t="shared" si="1"/>
        <v>99.5</v>
      </c>
      <c r="J43" s="57">
        <f t="shared" si="1"/>
        <v>12.9</v>
      </c>
      <c r="K43" s="58">
        <f t="shared" si="1"/>
        <v>97.9</v>
      </c>
      <c r="L43" s="120" t="s">
        <v>67</v>
      </c>
    </row>
    <row r="44" spans="2:12">
      <c r="B44" s="122" t="s">
        <v>68</v>
      </c>
      <c r="C44" s="61">
        <v>141094</v>
      </c>
      <c r="D44" s="62">
        <v>3786</v>
      </c>
      <c r="E44" s="63">
        <v>144880</v>
      </c>
      <c r="F44" s="64">
        <v>139205</v>
      </c>
      <c r="G44" s="62">
        <v>1059</v>
      </c>
      <c r="H44" s="65">
        <v>140264</v>
      </c>
      <c r="I44" s="66">
        <f t="shared" si="1"/>
        <v>98.7</v>
      </c>
      <c r="J44" s="67">
        <f t="shared" si="1"/>
        <v>28</v>
      </c>
      <c r="K44" s="68">
        <f t="shared" si="1"/>
        <v>96.8</v>
      </c>
      <c r="L44" s="122" t="s">
        <v>68</v>
      </c>
    </row>
    <row r="45" spans="2:12" ht="15.75" customHeight="1">
      <c r="B45" s="69" t="s">
        <v>70</v>
      </c>
      <c r="C45" s="70">
        <v>128768584</v>
      </c>
      <c r="D45" s="71">
        <v>7810867</v>
      </c>
      <c r="E45" s="72">
        <v>136579451</v>
      </c>
      <c r="F45" s="73">
        <v>127427023</v>
      </c>
      <c r="G45" s="71">
        <v>2073668</v>
      </c>
      <c r="H45" s="74">
        <v>129500691</v>
      </c>
      <c r="I45" s="75">
        <f t="shared" si="1"/>
        <v>99</v>
      </c>
      <c r="J45" s="76">
        <f t="shared" si="1"/>
        <v>26.5</v>
      </c>
      <c r="K45" s="77">
        <f t="shared" si="1"/>
        <v>94.8</v>
      </c>
      <c r="L45" s="69" t="s">
        <v>70</v>
      </c>
    </row>
    <row r="46" spans="2:12" ht="15.75" customHeight="1">
      <c r="B46" s="69" t="s">
        <v>71</v>
      </c>
      <c r="C46" s="70">
        <v>30647469</v>
      </c>
      <c r="D46" s="71">
        <v>1336366</v>
      </c>
      <c r="E46" s="72">
        <v>31983835</v>
      </c>
      <c r="F46" s="73">
        <v>30375323</v>
      </c>
      <c r="G46" s="71">
        <v>271405</v>
      </c>
      <c r="H46" s="74">
        <v>30646728</v>
      </c>
      <c r="I46" s="75">
        <f t="shared" si="1"/>
        <v>99.1</v>
      </c>
      <c r="J46" s="76">
        <f t="shared" si="1"/>
        <v>20.3</v>
      </c>
      <c r="K46" s="77">
        <f t="shared" si="1"/>
        <v>95.8</v>
      </c>
      <c r="L46" s="69" t="s">
        <v>71</v>
      </c>
    </row>
    <row r="47" spans="2:12" ht="15.75" customHeight="1">
      <c r="B47" s="69" t="s">
        <v>72</v>
      </c>
      <c r="C47" s="70">
        <v>159416053</v>
      </c>
      <c r="D47" s="71">
        <v>9147233</v>
      </c>
      <c r="E47" s="72">
        <v>168563286</v>
      </c>
      <c r="F47" s="73">
        <v>157802346</v>
      </c>
      <c r="G47" s="71">
        <v>2345073</v>
      </c>
      <c r="H47" s="74">
        <v>160147419</v>
      </c>
      <c r="I47" s="75">
        <f t="shared" si="1"/>
        <v>99</v>
      </c>
      <c r="J47" s="76">
        <f t="shared" si="1"/>
        <v>25.6</v>
      </c>
      <c r="K47" s="77">
        <f t="shared" si="1"/>
        <v>95</v>
      </c>
      <c r="L47" s="69" t="s">
        <v>72</v>
      </c>
    </row>
    <row r="48" spans="2:12">
      <c r="I48" s="78"/>
      <c r="J48" s="78"/>
      <c r="K48" s="78"/>
      <c r="L48" s="40" t="s">
        <v>150</v>
      </c>
    </row>
    <row r="49" spans="2:12" ht="19.2">
      <c r="B49" s="41" t="s">
        <v>73</v>
      </c>
      <c r="I49" s="78"/>
      <c r="J49" s="78"/>
      <c r="K49" s="78"/>
    </row>
    <row r="50" spans="2:12">
      <c r="I50" s="78"/>
      <c r="J50" s="78"/>
      <c r="K50" s="78"/>
      <c r="L50" s="3" t="s">
        <v>9</v>
      </c>
    </row>
    <row r="51" spans="2:12" s="11" customFormat="1" ht="17.25" customHeight="1">
      <c r="B51" s="160"/>
      <c r="C51" s="483" t="s">
        <v>5</v>
      </c>
      <c r="D51" s="484"/>
      <c r="E51" s="485"/>
      <c r="F51" s="484" t="s">
        <v>6</v>
      </c>
      <c r="G51" s="484"/>
      <c r="H51" s="484"/>
      <c r="I51" s="486" t="s">
        <v>7</v>
      </c>
      <c r="J51" s="487"/>
      <c r="K51" s="488"/>
      <c r="L51" s="160"/>
    </row>
    <row r="52" spans="2:12" s="11" customFormat="1" ht="17.25" customHeight="1">
      <c r="B52" s="161" t="s">
        <v>8</v>
      </c>
      <c r="C52" s="162" t="s">
        <v>2</v>
      </c>
      <c r="D52" s="163" t="s">
        <v>3</v>
      </c>
      <c r="E52" s="164" t="s">
        <v>4</v>
      </c>
      <c r="F52" s="165" t="s">
        <v>2</v>
      </c>
      <c r="G52" s="163" t="s">
        <v>3</v>
      </c>
      <c r="H52" s="166" t="s">
        <v>4</v>
      </c>
      <c r="I52" s="173" t="s">
        <v>97</v>
      </c>
      <c r="J52" s="174" t="s">
        <v>98</v>
      </c>
      <c r="K52" s="175" t="s">
        <v>151</v>
      </c>
      <c r="L52" s="161" t="s">
        <v>69</v>
      </c>
    </row>
    <row r="53" spans="2:12" s="11" customFormat="1" ht="17.25" customHeight="1">
      <c r="B53" s="167"/>
      <c r="C53" s="168" t="s">
        <v>152</v>
      </c>
      <c r="D53" s="169" t="s">
        <v>153</v>
      </c>
      <c r="E53" s="170" t="s">
        <v>154</v>
      </c>
      <c r="F53" s="171" t="s">
        <v>155</v>
      </c>
      <c r="G53" s="169" t="s">
        <v>18</v>
      </c>
      <c r="H53" s="172" t="s">
        <v>156</v>
      </c>
      <c r="I53" s="176"/>
      <c r="J53" s="177"/>
      <c r="K53" s="178"/>
      <c r="L53" s="167"/>
    </row>
    <row r="54" spans="2:12">
      <c r="B54" s="119" t="s">
        <v>33</v>
      </c>
      <c r="C54" s="43">
        <v>47005925</v>
      </c>
      <c r="D54" s="44">
        <v>2953957</v>
      </c>
      <c r="E54" s="45">
        <v>49959882</v>
      </c>
      <c r="F54" s="46">
        <v>46535036</v>
      </c>
      <c r="G54" s="44">
        <v>1024368</v>
      </c>
      <c r="H54" s="47">
        <v>47559404</v>
      </c>
      <c r="I54" s="79">
        <f t="shared" ref="I54:K95" si="2">ROUND(F54/C54*100,1)</f>
        <v>99</v>
      </c>
      <c r="J54" s="80">
        <f t="shared" si="2"/>
        <v>34.700000000000003</v>
      </c>
      <c r="K54" s="81">
        <f t="shared" si="2"/>
        <v>95.2</v>
      </c>
      <c r="L54" s="123" t="s">
        <v>33</v>
      </c>
    </row>
    <row r="55" spans="2:12">
      <c r="B55" s="120" t="s">
        <v>0</v>
      </c>
      <c r="C55" s="51">
        <v>6220575</v>
      </c>
      <c r="D55" s="52">
        <v>432841</v>
      </c>
      <c r="E55" s="53">
        <v>6653416</v>
      </c>
      <c r="F55" s="54">
        <v>6137312</v>
      </c>
      <c r="G55" s="52">
        <v>108166</v>
      </c>
      <c r="H55" s="55">
        <v>6245478</v>
      </c>
      <c r="I55" s="82">
        <f t="shared" si="2"/>
        <v>98.7</v>
      </c>
      <c r="J55" s="60">
        <f t="shared" si="2"/>
        <v>25</v>
      </c>
      <c r="K55" s="83">
        <f t="shared" si="2"/>
        <v>93.9</v>
      </c>
      <c r="L55" s="120" t="s">
        <v>0</v>
      </c>
    </row>
    <row r="56" spans="2:12">
      <c r="B56" s="120" t="s">
        <v>1</v>
      </c>
      <c r="C56" s="51">
        <v>11270722</v>
      </c>
      <c r="D56" s="52">
        <v>700844</v>
      </c>
      <c r="E56" s="53">
        <v>11971566</v>
      </c>
      <c r="F56" s="54">
        <v>11112647</v>
      </c>
      <c r="G56" s="52">
        <v>147550</v>
      </c>
      <c r="H56" s="55">
        <v>11260197</v>
      </c>
      <c r="I56" s="82">
        <f t="shared" si="2"/>
        <v>98.6</v>
      </c>
      <c r="J56" s="60">
        <f t="shared" si="2"/>
        <v>21.1</v>
      </c>
      <c r="K56" s="83">
        <f t="shared" si="2"/>
        <v>94.1</v>
      </c>
      <c r="L56" s="120" t="s">
        <v>1</v>
      </c>
    </row>
    <row r="57" spans="2:12">
      <c r="B57" s="120" t="s">
        <v>34</v>
      </c>
      <c r="C57" s="51">
        <v>7202321</v>
      </c>
      <c r="D57" s="52">
        <v>475720</v>
      </c>
      <c r="E57" s="53">
        <v>7678041</v>
      </c>
      <c r="F57" s="54">
        <v>7111484</v>
      </c>
      <c r="G57" s="52">
        <v>115352</v>
      </c>
      <c r="H57" s="55">
        <v>7226836</v>
      </c>
      <c r="I57" s="82">
        <f t="shared" si="2"/>
        <v>98.7</v>
      </c>
      <c r="J57" s="60">
        <f t="shared" si="2"/>
        <v>24.2</v>
      </c>
      <c r="K57" s="83">
        <f t="shared" si="2"/>
        <v>94.1</v>
      </c>
      <c r="L57" s="120" t="s">
        <v>34</v>
      </c>
    </row>
    <row r="58" spans="2:12">
      <c r="B58" s="120" t="s">
        <v>35</v>
      </c>
      <c r="C58" s="51">
        <v>14293517</v>
      </c>
      <c r="D58" s="52">
        <v>806055</v>
      </c>
      <c r="E58" s="53">
        <v>15099572</v>
      </c>
      <c r="F58" s="54">
        <v>14132426</v>
      </c>
      <c r="G58" s="52">
        <v>187300</v>
      </c>
      <c r="H58" s="55">
        <v>14319726</v>
      </c>
      <c r="I58" s="82">
        <f t="shared" si="2"/>
        <v>98.9</v>
      </c>
      <c r="J58" s="60">
        <f t="shared" si="2"/>
        <v>23.2</v>
      </c>
      <c r="K58" s="83">
        <f t="shared" si="2"/>
        <v>94.8</v>
      </c>
      <c r="L58" s="120" t="s">
        <v>35</v>
      </c>
    </row>
    <row r="59" spans="2:12">
      <c r="B59" s="120" t="s">
        <v>36</v>
      </c>
      <c r="C59" s="51">
        <v>5748624</v>
      </c>
      <c r="D59" s="52">
        <v>126041</v>
      </c>
      <c r="E59" s="53">
        <v>5874665</v>
      </c>
      <c r="F59" s="54">
        <v>5726972</v>
      </c>
      <c r="G59" s="52">
        <v>47845</v>
      </c>
      <c r="H59" s="55">
        <v>5774817</v>
      </c>
      <c r="I59" s="82">
        <f t="shared" si="2"/>
        <v>99.6</v>
      </c>
      <c r="J59" s="60">
        <f t="shared" si="2"/>
        <v>38</v>
      </c>
      <c r="K59" s="83">
        <f t="shared" si="2"/>
        <v>98.3</v>
      </c>
      <c r="L59" s="120" t="s">
        <v>36</v>
      </c>
    </row>
    <row r="60" spans="2:12">
      <c r="B60" s="120" t="s">
        <v>37</v>
      </c>
      <c r="C60" s="51">
        <v>3192114</v>
      </c>
      <c r="D60" s="52">
        <v>155980</v>
      </c>
      <c r="E60" s="53">
        <v>3348094</v>
      </c>
      <c r="F60" s="54">
        <v>3166134</v>
      </c>
      <c r="G60" s="52">
        <v>42915</v>
      </c>
      <c r="H60" s="55">
        <v>3209049</v>
      </c>
      <c r="I60" s="82">
        <f t="shared" si="2"/>
        <v>99.2</v>
      </c>
      <c r="J60" s="60">
        <f t="shared" si="2"/>
        <v>27.5</v>
      </c>
      <c r="K60" s="83">
        <f t="shared" si="2"/>
        <v>95.8</v>
      </c>
      <c r="L60" s="120" t="s">
        <v>157</v>
      </c>
    </row>
    <row r="61" spans="2:12">
      <c r="B61" s="120" t="s">
        <v>38</v>
      </c>
      <c r="C61" s="51">
        <v>2779504</v>
      </c>
      <c r="D61" s="52">
        <v>182321</v>
      </c>
      <c r="E61" s="53">
        <v>2961825</v>
      </c>
      <c r="F61" s="54">
        <v>2738294</v>
      </c>
      <c r="G61" s="52">
        <v>34189</v>
      </c>
      <c r="H61" s="55">
        <v>2772483</v>
      </c>
      <c r="I61" s="82">
        <f t="shared" si="2"/>
        <v>98.5</v>
      </c>
      <c r="J61" s="60">
        <f t="shared" si="2"/>
        <v>18.8</v>
      </c>
      <c r="K61" s="83">
        <f t="shared" si="2"/>
        <v>93.6</v>
      </c>
      <c r="L61" s="120" t="s">
        <v>38</v>
      </c>
    </row>
    <row r="62" spans="2:12">
      <c r="B62" s="120" t="s">
        <v>39</v>
      </c>
      <c r="C62" s="51">
        <v>15576733</v>
      </c>
      <c r="D62" s="52">
        <v>1090917</v>
      </c>
      <c r="E62" s="53">
        <v>16667650</v>
      </c>
      <c r="F62" s="54">
        <v>15488123</v>
      </c>
      <c r="G62" s="52">
        <v>135396</v>
      </c>
      <c r="H62" s="55">
        <v>15623519</v>
      </c>
      <c r="I62" s="82">
        <f t="shared" si="2"/>
        <v>99.4</v>
      </c>
      <c r="J62" s="60">
        <f t="shared" si="2"/>
        <v>12.4</v>
      </c>
      <c r="K62" s="83">
        <f t="shared" si="2"/>
        <v>93.7</v>
      </c>
      <c r="L62" s="120" t="s">
        <v>39</v>
      </c>
    </row>
    <row r="63" spans="2:12">
      <c r="B63" s="120" t="s">
        <v>40</v>
      </c>
      <c r="C63" s="51">
        <v>8810943</v>
      </c>
      <c r="D63" s="52">
        <v>419214</v>
      </c>
      <c r="E63" s="53">
        <v>9230157</v>
      </c>
      <c r="F63" s="54">
        <v>8680528</v>
      </c>
      <c r="G63" s="52">
        <v>122943</v>
      </c>
      <c r="H63" s="55">
        <v>8803471</v>
      </c>
      <c r="I63" s="82">
        <f t="shared" si="2"/>
        <v>98.5</v>
      </c>
      <c r="J63" s="60">
        <f t="shared" si="2"/>
        <v>29.3</v>
      </c>
      <c r="K63" s="83">
        <f t="shared" si="2"/>
        <v>95.4</v>
      </c>
      <c r="L63" s="120" t="s">
        <v>40</v>
      </c>
    </row>
    <row r="64" spans="2:12">
      <c r="B64" s="120" t="str">
        <f>B16</f>
        <v>城市</v>
      </c>
      <c r="C64" s="51">
        <v>3954405</v>
      </c>
      <c r="D64" s="52">
        <v>257730</v>
      </c>
      <c r="E64" s="53">
        <v>4212135</v>
      </c>
      <c r="F64" s="54">
        <v>3909606</v>
      </c>
      <c r="G64" s="52">
        <v>45762</v>
      </c>
      <c r="H64" s="55">
        <v>3955368</v>
      </c>
      <c r="I64" s="82">
        <f t="shared" si="2"/>
        <v>98.9</v>
      </c>
      <c r="J64" s="60">
        <f t="shared" si="2"/>
        <v>17.8</v>
      </c>
      <c r="K64" s="83">
        <f t="shared" si="2"/>
        <v>93.9</v>
      </c>
      <c r="L64" s="120" t="str">
        <f>B64</f>
        <v>城市</v>
      </c>
    </row>
    <row r="65" spans="2:12">
      <c r="B65" s="121" t="s">
        <v>41</v>
      </c>
      <c r="C65" s="84">
        <v>2713201</v>
      </c>
      <c r="D65" s="85">
        <v>209247</v>
      </c>
      <c r="E65" s="86">
        <v>2922448</v>
      </c>
      <c r="F65" s="87">
        <v>2688461</v>
      </c>
      <c r="G65" s="85">
        <v>61882</v>
      </c>
      <c r="H65" s="88">
        <v>2750343</v>
      </c>
      <c r="I65" s="89">
        <f t="shared" si="2"/>
        <v>99.1</v>
      </c>
      <c r="J65" s="90">
        <f t="shared" si="2"/>
        <v>29.6</v>
      </c>
      <c r="K65" s="91">
        <f t="shared" si="2"/>
        <v>94.1</v>
      </c>
      <c r="L65" s="121" t="s">
        <v>41</v>
      </c>
    </row>
    <row r="66" spans="2:12">
      <c r="B66" s="120" t="s">
        <v>42</v>
      </c>
      <c r="C66" s="51">
        <v>464697</v>
      </c>
      <c r="D66" s="52">
        <v>9343</v>
      </c>
      <c r="E66" s="53">
        <v>474040</v>
      </c>
      <c r="F66" s="54">
        <v>461097</v>
      </c>
      <c r="G66" s="52">
        <v>1188</v>
      </c>
      <c r="H66" s="55">
        <v>462285</v>
      </c>
      <c r="I66" s="82">
        <f t="shared" si="2"/>
        <v>99.2</v>
      </c>
      <c r="J66" s="60">
        <f t="shared" si="2"/>
        <v>12.7</v>
      </c>
      <c r="K66" s="83">
        <f t="shared" si="2"/>
        <v>97.5</v>
      </c>
      <c r="L66" s="120" t="s">
        <v>42</v>
      </c>
    </row>
    <row r="67" spans="2:12">
      <c r="B67" s="120" t="s">
        <v>43</v>
      </c>
      <c r="C67" s="51">
        <v>1984059</v>
      </c>
      <c r="D67" s="52">
        <v>42661</v>
      </c>
      <c r="E67" s="53">
        <v>2026720</v>
      </c>
      <c r="F67" s="54">
        <v>1973205</v>
      </c>
      <c r="G67" s="52">
        <v>15167</v>
      </c>
      <c r="H67" s="55">
        <v>1988372</v>
      </c>
      <c r="I67" s="82">
        <f t="shared" si="2"/>
        <v>99.5</v>
      </c>
      <c r="J67" s="60">
        <f t="shared" si="2"/>
        <v>35.6</v>
      </c>
      <c r="K67" s="83">
        <f t="shared" si="2"/>
        <v>98.1</v>
      </c>
      <c r="L67" s="120" t="s">
        <v>43</v>
      </c>
    </row>
    <row r="68" spans="2:12">
      <c r="B68" s="120" t="s">
        <v>44</v>
      </c>
      <c r="C68" s="51">
        <v>2033065</v>
      </c>
      <c r="D68" s="52">
        <v>204729</v>
      </c>
      <c r="E68" s="53">
        <v>2237794</v>
      </c>
      <c r="F68" s="54">
        <v>2010554</v>
      </c>
      <c r="G68" s="52">
        <v>22242</v>
      </c>
      <c r="H68" s="55">
        <v>2032796</v>
      </c>
      <c r="I68" s="82">
        <f t="shared" si="2"/>
        <v>98.9</v>
      </c>
      <c r="J68" s="60">
        <f t="shared" si="2"/>
        <v>10.9</v>
      </c>
      <c r="K68" s="83">
        <f t="shared" si="2"/>
        <v>90.8</v>
      </c>
      <c r="L68" s="120" t="s">
        <v>44</v>
      </c>
    </row>
    <row r="69" spans="2:12">
      <c r="B69" s="120" t="s">
        <v>45</v>
      </c>
      <c r="C69" s="51">
        <v>2748994</v>
      </c>
      <c r="D69" s="52">
        <v>98059</v>
      </c>
      <c r="E69" s="53">
        <v>2847053</v>
      </c>
      <c r="F69" s="54">
        <v>2726708</v>
      </c>
      <c r="G69" s="52">
        <v>30322</v>
      </c>
      <c r="H69" s="55">
        <v>2757030</v>
      </c>
      <c r="I69" s="82">
        <f t="shared" si="2"/>
        <v>99.2</v>
      </c>
      <c r="J69" s="60">
        <f t="shared" si="2"/>
        <v>30.9</v>
      </c>
      <c r="K69" s="83">
        <f t="shared" si="2"/>
        <v>96.8</v>
      </c>
      <c r="L69" s="120" t="s">
        <v>45</v>
      </c>
    </row>
    <row r="70" spans="2:12">
      <c r="B70" s="120" t="s">
        <v>46</v>
      </c>
      <c r="C70" s="51">
        <v>735866</v>
      </c>
      <c r="D70" s="52">
        <v>47337</v>
      </c>
      <c r="E70" s="53">
        <v>783203</v>
      </c>
      <c r="F70" s="54">
        <v>729762</v>
      </c>
      <c r="G70" s="52">
        <v>14420</v>
      </c>
      <c r="H70" s="55">
        <v>744182</v>
      </c>
      <c r="I70" s="82">
        <f t="shared" si="2"/>
        <v>99.2</v>
      </c>
      <c r="J70" s="60">
        <f t="shared" si="2"/>
        <v>30.5</v>
      </c>
      <c r="K70" s="83">
        <f t="shared" si="2"/>
        <v>95</v>
      </c>
      <c r="L70" s="120" t="s">
        <v>46</v>
      </c>
    </row>
    <row r="71" spans="2:12">
      <c r="B71" s="120" t="s">
        <v>47</v>
      </c>
      <c r="C71" s="51">
        <v>1163139</v>
      </c>
      <c r="D71" s="52">
        <v>35251</v>
      </c>
      <c r="E71" s="53">
        <v>1198390</v>
      </c>
      <c r="F71" s="54">
        <v>1157957</v>
      </c>
      <c r="G71" s="52">
        <v>7133</v>
      </c>
      <c r="H71" s="55">
        <v>1165090</v>
      </c>
      <c r="I71" s="82">
        <f t="shared" si="2"/>
        <v>99.6</v>
      </c>
      <c r="J71" s="60">
        <f t="shared" si="2"/>
        <v>20.2</v>
      </c>
      <c r="K71" s="83">
        <f t="shared" si="2"/>
        <v>97.2</v>
      </c>
      <c r="L71" s="120" t="s">
        <v>47</v>
      </c>
    </row>
    <row r="72" spans="2:12">
      <c r="B72" s="120" t="s">
        <v>48</v>
      </c>
      <c r="C72" s="51">
        <v>604747</v>
      </c>
      <c r="D72" s="52">
        <v>4555</v>
      </c>
      <c r="E72" s="53">
        <v>609302</v>
      </c>
      <c r="F72" s="54">
        <v>603410</v>
      </c>
      <c r="G72" s="52">
        <v>790</v>
      </c>
      <c r="H72" s="55">
        <v>604200</v>
      </c>
      <c r="I72" s="82">
        <f t="shared" si="2"/>
        <v>99.8</v>
      </c>
      <c r="J72" s="60">
        <f t="shared" si="2"/>
        <v>17.3</v>
      </c>
      <c r="K72" s="83">
        <f t="shared" si="2"/>
        <v>99.2</v>
      </c>
      <c r="L72" s="120" t="s">
        <v>48</v>
      </c>
    </row>
    <row r="73" spans="2:12">
      <c r="B73" s="120" t="s">
        <v>49</v>
      </c>
      <c r="C73" s="51">
        <v>3493107</v>
      </c>
      <c r="D73" s="52">
        <v>155703</v>
      </c>
      <c r="E73" s="53">
        <v>3648810</v>
      </c>
      <c r="F73" s="54">
        <v>3460767</v>
      </c>
      <c r="G73" s="52">
        <v>36294</v>
      </c>
      <c r="H73" s="55">
        <v>3497061</v>
      </c>
      <c r="I73" s="82">
        <f t="shared" si="2"/>
        <v>99.1</v>
      </c>
      <c r="J73" s="60">
        <f t="shared" si="2"/>
        <v>23.3</v>
      </c>
      <c r="K73" s="83">
        <f t="shared" si="2"/>
        <v>95.8</v>
      </c>
      <c r="L73" s="120" t="s">
        <v>49</v>
      </c>
    </row>
    <row r="74" spans="2:12">
      <c r="B74" s="120" t="s">
        <v>50</v>
      </c>
      <c r="C74" s="51">
        <v>120191</v>
      </c>
      <c r="D74" s="52">
        <v>5921</v>
      </c>
      <c r="E74" s="53">
        <v>126112</v>
      </c>
      <c r="F74" s="54">
        <v>118344</v>
      </c>
      <c r="G74" s="52">
        <v>435</v>
      </c>
      <c r="H74" s="55">
        <v>118779</v>
      </c>
      <c r="I74" s="82">
        <f t="shared" si="2"/>
        <v>98.5</v>
      </c>
      <c r="J74" s="60">
        <f t="shared" si="2"/>
        <v>7.3</v>
      </c>
      <c r="K74" s="83">
        <f t="shared" si="2"/>
        <v>94.2</v>
      </c>
      <c r="L74" s="120" t="s">
        <v>50</v>
      </c>
    </row>
    <row r="75" spans="2:12">
      <c r="B75" s="120" t="s">
        <v>51</v>
      </c>
      <c r="C75" s="51">
        <v>106822</v>
      </c>
      <c r="D75" s="52">
        <v>5535</v>
      </c>
      <c r="E75" s="53">
        <v>112357</v>
      </c>
      <c r="F75" s="54">
        <v>105486</v>
      </c>
      <c r="G75" s="52">
        <v>921</v>
      </c>
      <c r="H75" s="55">
        <v>106407</v>
      </c>
      <c r="I75" s="82">
        <f t="shared" si="2"/>
        <v>98.7</v>
      </c>
      <c r="J75" s="60">
        <f t="shared" si="2"/>
        <v>16.600000000000001</v>
      </c>
      <c r="K75" s="83">
        <f t="shared" si="2"/>
        <v>94.7</v>
      </c>
      <c r="L75" s="120" t="s">
        <v>51</v>
      </c>
    </row>
    <row r="76" spans="2:12">
      <c r="B76" s="120" t="s">
        <v>52</v>
      </c>
      <c r="C76" s="51">
        <v>678174</v>
      </c>
      <c r="D76" s="52">
        <v>39829</v>
      </c>
      <c r="E76" s="53">
        <v>718003</v>
      </c>
      <c r="F76" s="54">
        <v>669050</v>
      </c>
      <c r="G76" s="52">
        <v>6727</v>
      </c>
      <c r="H76" s="55">
        <v>675777</v>
      </c>
      <c r="I76" s="82">
        <f t="shared" si="2"/>
        <v>98.7</v>
      </c>
      <c r="J76" s="60">
        <f t="shared" si="2"/>
        <v>16.899999999999999</v>
      </c>
      <c r="K76" s="83">
        <f t="shared" si="2"/>
        <v>94.1</v>
      </c>
      <c r="L76" s="120" t="s">
        <v>52</v>
      </c>
    </row>
    <row r="77" spans="2:12">
      <c r="B77" s="120" t="s">
        <v>53</v>
      </c>
      <c r="C77" s="51">
        <v>428156</v>
      </c>
      <c r="D77" s="52">
        <v>11014</v>
      </c>
      <c r="E77" s="53">
        <v>439170</v>
      </c>
      <c r="F77" s="54">
        <v>427618</v>
      </c>
      <c r="G77" s="52">
        <v>5008</v>
      </c>
      <c r="H77" s="55">
        <v>432626</v>
      </c>
      <c r="I77" s="82">
        <f t="shared" si="2"/>
        <v>99.9</v>
      </c>
      <c r="J77" s="60">
        <f t="shared" si="2"/>
        <v>45.5</v>
      </c>
      <c r="K77" s="83">
        <f t="shared" si="2"/>
        <v>98.5</v>
      </c>
      <c r="L77" s="120" t="s">
        <v>53</v>
      </c>
    </row>
    <row r="78" spans="2:12">
      <c r="B78" s="120" t="s">
        <v>54</v>
      </c>
      <c r="C78" s="51">
        <v>2190966</v>
      </c>
      <c r="D78" s="52">
        <v>175086</v>
      </c>
      <c r="E78" s="53">
        <v>2366052</v>
      </c>
      <c r="F78" s="54">
        <v>2125306</v>
      </c>
      <c r="G78" s="52">
        <v>35242</v>
      </c>
      <c r="H78" s="55">
        <v>2160548</v>
      </c>
      <c r="I78" s="82">
        <f>ROUND(F78/C78*100,1)</f>
        <v>97</v>
      </c>
      <c r="J78" s="60">
        <f t="shared" si="2"/>
        <v>20.100000000000001</v>
      </c>
      <c r="K78" s="83">
        <f>ROUND(H78/E78*100,1)</f>
        <v>91.3</v>
      </c>
      <c r="L78" s="120" t="s">
        <v>54</v>
      </c>
    </row>
    <row r="79" spans="2:12">
      <c r="B79" s="120" t="s">
        <v>55</v>
      </c>
      <c r="C79" s="51">
        <v>2940753</v>
      </c>
      <c r="D79" s="52">
        <v>30970</v>
      </c>
      <c r="E79" s="53">
        <v>2971723</v>
      </c>
      <c r="F79" s="54">
        <v>2936691</v>
      </c>
      <c r="G79" s="52">
        <v>8584</v>
      </c>
      <c r="H79" s="55">
        <v>2945275</v>
      </c>
      <c r="I79" s="82">
        <f t="shared" si="2"/>
        <v>99.9</v>
      </c>
      <c r="J79" s="60">
        <f t="shared" si="2"/>
        <v>27.7</v>
      </c>
      <c r="K79" s="83">
        <f t="shared" si="2"/>
        <v>99.1</v>
      </c>
      <c r="L79" s="120" t="s">
        <v>55</v>
      </c>
    </row>
    <row r="80" spans="2:12">
      <c r="B80" s="120" t="s">
        <v>56</v>
      </c>
      <c r="C80" s="51">
        <v>3931469</v>
      </c>
      <c r="D80" s="52">
        <v>122120</v>
      </c>
      <c r="E80" s="53">
        <v>4053589</v>
      </c>
      <c r="F80" s="54">
        <v>3919458</v>
      </c>
      <c r="G80" s="52">
        <v>19666</v>
      </c>
      <c r="H80" s="55">
        <v>3939124</v>
      </c>
      <c r="I80" s="82">
        <f t="shared" si="2"/>
        <v>99.7</v>
      </c>
      <c r="J80" s="60">
        <f t="shared" si="2"/>
        <v>16.100000000000001</v>
      </c>
      <c r="K80" s="83">
        <f t="shared" si="2"/>
        <v>97.2</v>
      </c>
      <c r="L80" s="120" t="s">
        <v>56</v>
      </c>
    </row>
    <row r="81" spans="2:12">
      <c r="B81" s="120" t="s">
        <v>57</v>
      </c>
      <c r="C81" s="51">
        <v>2055120</v>
      </c>
      <c r="D81" s="52">
        <v>99903</v>
      </c>
      <c r="E81" s="53">
        <v>2155023</v>
      </c>
      <c r="F81" s="54">
        <v>2034756</v>
      </c>
      <c r="G81" s="52">
        <v>18346</v>
      </c>
      <c r="H81" s="55">
        <v>2053102</v>
      </c>
      <c r="I81" s="82">
        <f t="shared" si="2"/>
        <v>99</v>
      </c>
      <c r="J81" s="60">
        <f t="shared" si="2"/>
        <v>18.399999999999999</v>
      </c>
      <c r="K81" s="83">
        <f t="shared" si="2"/>
        <v>95.3</v>
      </c>
      <c r="L81" s="120" t="s">
        <v>57</v>
      </c>
    </row>
    <row r="82" spans="2:12">
      <c r="B82" s="120" t="s">
        <v>58</v>
      </c>
      <c r="C82" s="51">
        <v>730427</v>
      </c>
      <c r="D82" s="52">
        <v>33974</v>
      </c>
      <c r="E82" s="53">
        <v>764401</v>
      </c>
      <c r="F82" s="54">
        <v>723207</v>
      </c>
      <c r="G82" s="52">
        <v>7537</v>
      </c>
      <c r="H82" s="55">
        <v>730744</v>
      </c>
      <c r="I82" s="82">
        <f t="shared" si="2"/>
        <v>99</v>
      </c>
      <c r="J82" s="60">
        <f t="shared" si="2"/>
        <v>22.2</v>
      </c>
      <c r="K82" s="83">
        <f t="shared" si="2"/>
        <v>95.6</v>
      </c>
      <c r="L82" s="120" t="s">
        <v>58</v>
      </c>
    </row>
    <row r="83" spans="2:12">
      <c r="B83" s="120" t="s">
        <v>59</v>
      </c>
      <c r="C83" s="51">
        <v>1844857</v>
      </c>
      <c r="D83" s="52">
        <v>109771</v>
      </c>
      <c r="E83" s="53">
        <v>1954628</v>
      </c>
      <c r="F83" s="54">
        <v>1821984</v>
      </c>
      <c r="G83" s="52">
        <v>25733</v>
      </c>
      <c r="H83" s="55">
        <v>1847717</v>
      </c>
      <c r="I83" s="82">
        <f t="shared" si="2"/>
        <v>98.8</v>
      </c>
      <c r="J83" s="60">
        <f t="shared" si="2"/>
        <v>23.4</v>
      </c>
      <c r="K83" s="83">
        <f t="shared" si="2"/>
        <v>94.5</v>
      </c>
      <c r="L83" s="120" t="s">
        <v>59</v>
      </c>
    </row>
    <row r="84" spans="2:12">
      <c r="B84" s="120" t="s">
        <v>60</v>
      </c>
      <c r="C84" s="51">
        <v>505472</v>
      </c>
      <c r="D84" s="52">
        <v>28841</v>
      </c>
      <c r="E84" s="53">
        <v>534313</v>
      </c>
      <c r="F84" s="54">
        <v>503352</v>
      </c>
      <c r="G84" s="52">
        <v>4624</v>
      </c>
      <c r="H84" s="55">
        <v>507976</v>
      </c>
      <c r="I84" s="82">
        <f t="shared" si="2"/>
        <v>99.6</v>
      </c>
      <c r="J84" s="60">
        <f t="shared" si="2"/>
        <v>16</v>
      </c>
      <c r="K84" s="83">
        <f t="shared" si="2"/>
        <v>95.1</v>
      </c>
      <c r="L84" s="120" t="s">
        <v>60</v>
      </c>
    </row>
    <row r="85" spans="2:12">
      <c r="B85" s="120" t="s">
        <v>61</v>
      </c>
      <c r="C85" s="51">
        <v>66174</v>
      </c>
      <c r="D85" s="52">
        <v>1479</v>
      </c>
      <c r="E85" s="53">
        <v>67653</v>
      </c>
      <c r="F85" s="54">
        <v>65341</v>
      </c>
      <c r="G85" s="52">
        <v>942</v>
      </c>
      <c r="H85" s="55">
        <v>66283</v>
      </c>
      <c r="I85" s="82">
        <f t="shared" si="2"/>
        <v>98.7</v>
      </c>
      <c r="J85" s="60">
        <f t="shared" si="2"/>
        <v>63.7</v>
      </c>
      <c r="K85" s="83">
        <f t="shared" si="2"/>
        <v>98</v>
      </c>
      <c r="L85" s="120" t="s">
        <v>61</v>
      </c>
    </row>
    <row r="86" spans="2:12">
      <c r="B86" s="120" t="s">
        <v>62</v>
      </c>
      <c r="C86" s="51">
        <v>170059</v>
      </c>
      <c r="D86" s="52">
        <v>10444</v>
      </c>
      <c r="E86" s="53">
        <v>180503</v>
      </c>
      <c r="F86" s="54">
        <v>161194</v>
      </c>
      <c r="G86" s="52">
        <v>1473</v>
      </c>
      <c r="H86" s="55">
        <v>162667</v>
      </c>
      <c r="I86" s="82">
        <f t="shared" si="2"/>
        <v>94.8</v>
      </c>
      <c r="J86" s="60">
        <f t="shared" si="2"/>
        <v>14.1</v>
      </c>
      <c r="K86" s="83">
        <f t="shared" si="2"/>
        <v>90.1</v>
      </c>
      <c r="L86" s="120" t="s">
        <v>62</v>
      </c>
    </row>
    <row r="87" spans="2:12">
      <c r="B87" s="120" t="s">
        <v>63</v>
      </c>
      <c r="C87" s="51">
        <v>74267</v>
      </c>
      <c r="D87" s="52">
        <v>6724</v>
      </c>
      <c r="E87" s="53">
        <v>80991</v>
      </c>
      <c r="F87" s="54">
        <v>73106</v>
      </c>
      <c r="G87" s="52">
        <v>453</v>
      </c>
      <c r="H87" s="55">
        <v>73559</v>
      </c>
      <c r="I87" s="82">
        <f t="shared" si="2"/>
        <v>98.4</v>
      </c>
      <c r="J87" s="60">
        <f t="shared" si="2"/>
        <v>6.7</v>
      </c>
      <c r="K87" s="83">
        <f t="shared" si="2"/>
        <v>90.8</v>
      </c>
      <c r="L87" s="120" t="s">
        <v>63</v>
      </c>
    </row>
    <row r="88" spans="2:12">
      <c r="B88" s="120" t="s">
        <v>64</v>
      </c>
      <c r="C88" s="51">
        <v>659597</v>
      </c>
      <c r="D88" s="52">
        <v>39063</v>
      </c>
      <c r="E88" s="53">
        <v>698660</v>
      </c>
      <c r="F88" s="54">
        <v>655194</v>
      </c>
      <c r="G88" s="52">
        <v>4085</v>
      </c>
      <c r="H88" s="55">
        <v>659279</v>
      </c>
      <c r="I88" s="82">
        <f t="shared" si="2"/>
        <v>99.3</v>
      </c>
      <c r="J88" s="60">
        <f t="shared" si="2"/>
        <v>10.5</v>
      </c>
      <c r="K88" s="83">
        <f t="shared" si="2"/>
        <v>94.4</v>
      </c>
      <c r="L88" s="120" t="s">
        <v>64</v>
      </c>
    </row>
    <row r="89" spans="2:12">
      <c r="B89" s="120" t="s">
        <v>65</v>
      </c>
      <c r="C89" s="51">
        <v>254813</v>
      </c>
      <c r="D89" s="52">
        <v>4219</v>
      </c>
      <c r="E89" s="53">
        <v>259032</v>
      </c>
      <c r="F89" s="54">
        <v>253924</v>
      </c>
      <c r="G89" s="52">
        <v>1719</v>
      </c>
      <c r="H89" s="55">
        <v>255643</v>
      </c>
      <c r="I89" s="82">
        <f t="shared" si="2"/>
        <v>99.7</v>
      </c>
      <c r="J89" s="60">
        <f t="shared" si="2"/>
        <v>40.700000000000003</v>
      </c>
      <c r="K89" s="83">
        <f t="shared" si="2"/>
        <v>98.7</v>
      </c>
      <c r="L89" s="120" t="s">
        <v>65</v>
      </c>
    </row>
    <row r="90" spans="2:12">
      <c r="B90" s="120" t="s">
        <v>66</v>
      </c>
      <c r="C90" s="51">
        <v>103831</v>
      </c>
      <c r="D90" s="59">
        <v>1971</v>
      </c>
      <c r="E90" s="53">
        <v>105802</v>
      </c>
      <c r="F90" s="54">
        <v>103091</v>
      </c>
      <c r="G90" s="59">
        <v>254</v>
      </c>
      <c r="H90" s="55">
        <v>103345</v>
      </c>
      <c r="I90" s="82">
        <f t="shared" si="2"/>
        <v>99.3</v>
      </c>
      <c r="J90" s="60">
        <f t="shared" si="2"/>
        <v>12.9</v>
      </c>
      <c r="K90" s="83">
        <f t="shared" si="2"/>
        <v>97.7</v>
      </c>
      <c r="L90" s="120" t="s">
        <v>66</v>
      </c>
    </row>
    <row r="91" spans="2:12">
      <c r="B91" s="120" t="s">
        <v>67</v>
      </c>
      <c r="C91" s="51">
        <v>417553</v>
      </c>
      <c r="D91" s="52">
        <v>8078</v>
      </c>
      <c r="E91" s="53">
        <v>425631</v>
      </c>
      <c r="F91" s="54">
        <v>415556</v>
      </c>
      <c r="G91" s="52">
        <v>1041</v>
      </c>
      <c r="H91" s="55">
        <v>416597</v>
      </c>
      <c r="I91" s="82">
        <f t="shared" si="2"/>
        <v>99.5</v>
      </c>
      <c r="J91" s="60">
        <f t="shared" si="2"/>
        <v>12.9</v>
      </c>
      <c r="K91" s="83">
        <f t="shared" si="2"/>
        <v>97.9</v>
      </c>
      <c r="L91" s="120" t="s">
        <v>67</v>
      </c>
    </row>
    <row r="92" spans="2:12">
      <c r="B92" s="122" t="s">
        <v>68</v>
      </c>
      <c r="C92" s="61">
        <v>141094</v>
      </c>
      <c r="D92" s="62">
        <v>3786</v>
      </c>
      <c r="E92" s="63">
        <v>144880</v>
      </c>
      <c r="F92" s="64">
        <v>139205</v>
      </c>
      <c r="G92" s="62">
        <v>1059</v>
      </c>
      <c r="H92" s="65">
        <v>140264</v>
      </c>
      <c r="I92" s="92">
        <f t="shared" si="2"/>
        <v>98.7</v>
      </c>
      <c r="J92" s="93">
        <f t="shared" si="2"/>
        <v>28</v>
      </c>
      <c r="K92" s="94">
        <f t="shared" si="2"/>
        <v>96.8</v>
      </c>
      <c r="L92" s="122" t="s">
        <v>68</v>
      </c>
    </row>
    <row r="93" spans="2:12" ht="15.75" customHeight="1">
      <c r="B93" s="69" t="s">
        <v>70</v>
      </c>
      <c r="C93" s="70">
        <v>128768584</v>
      </c>
      <c r="D93" s="71">
        <v>7810867</v>
      </c>
      <c r="E93" s="72">
        <v>136579451</v>
      </c>
      <c r="F93" s="73">
        <v>127427023</v>
      </c>
      <c r="G93" s="71">
        <v>2073668</v>
      </c>
      <c r="H93" s="74">
        <v>129500691</v>
      </c>
      <c r="I93" s="95">
        <f t="shared" si="2"/>
        <v>99</v>
      </c>
      <c r="J93" s="96">
        <f t="shared" si="2"/>
        <v>26.5</v>
      </c>
      <c r="K93" s="97">
        <f t="shared" si="2"/>
        <v>94.8</v>
      </c>
      <c r="L93" s="69" t="s">
        <v>70</v>
      </c>
    </row>
    <row r="94" spans="2:12" ht="15.75" customHeight="1">
      <c r="B94" s="69" t="s">
        <v>71</v>
      </c>
      <c r="C94" s="70">
        <v>30647469</v>
      </c>
      <c r="D94" s="71">
        <v>1336366</v>
      </c>
      <c r="E94" s="72">
        <v>31983835</v>
      </c>
      <c r="F94" s="73">
        <v>30375323</v>
      </c>
      <c r="G94" s="71">
        <v>271405</v>
      </c>
      <c r="H94" s="74">
        <v>30646728</v>
      </c>
      <c r="I94" s="95">
        <f t="shared" si="2"/>
        <v>99.1</v>
      </c>
      <c r="J94" s="96">
        <f t="shared" si="2"/>
        <v>20.3</v>
      </c>
      <c r="K94" s="97">
        <f t="shared" si="2"/>
        <v>95.8</v>
      </c>
      <c r="L94" s="69" t="s">
        <v>71</v>
      </c>
    </row>
    <row r="95" spans="2:12" ht="15.75" customHeight="1">
      <c r="B95" s="69" t="s">
        <v>72</v>
      </c>
      <c r="C95" s="70">
        <v>159416053</v>
      </c>
      <c r="D95" s="71">
        <v>9147233</v>
      </c>
      <c r="E95" s="72">
        <v>168563286</v>
      </c>
      <c r="F95" s="73">
        <v>157802346</v>
      </c>
      <c r="G95" s="71">
        <v>2345073</v>
      </c>
      <c r="H95" s="74">
        <v>160147419</v>
      </c>
      <c r="I95" s="95">
        <f t="shared" si="2"/>
        <v>99</v>
      </c>
      <c r="J95" s="96">
        <f t="shared" si="2"/>
        <v>25.6</v>
      </c>
      <c r="K95" s="97">
        <f t="shared" si="2"/>
        <v>95</v>
      </c>
      <c r="L95" s="69" t="s">
        <v>72</v>
      </c>
    </row>
    <row r="96" spans="2:12">
      <c r="I96" s="78"/>
      <c r="J96" s="78"/>
      <c r="K96" s="78"/>
      <c r="L96" s="40" t="s">
        <v>150</v>
      </c>
    </row>
    <row r="97" spans="2:12" ht="19.2">
      <c r="B97" s="41" t="s">
        <v>74</v>
      </c>
      <c r="I97" s="78"/>
      <c r="J97" s="78"/>
      <c r="K97" s="78"/>
    </row>
    <row r="98" spans="2:12">
      <c r="I98" s="78"/>
      <c r="J98" s="78"/>
      <c r="K98" s="78"/>
      <c r="L98" s="3" t="s">
        <v>9</v>
      </c>
    </row>
    <row r="99" spans="2:12" s="11" customFormat="1" ht="17.25" customHeight="1">
      <c r="B99" s="160"/>
      <c r="C99" s="483" t="s">
        <v>5</v>
      </c>
      <c r="D99" s="484"/>
      <c r="E99" s="485"/>
      <c r="F99" s="484" t="s">
        <v>6</v>
      </c>
      <c r="G99" s="484"/>
      <c r="H99" s="484"/>
      <c r="I99" s="486" t="s">
        <v>7</v>
      </c>
      <c r="J99" s="487"/>
      <c r="K99" s="488"/>
      <c r="L99" s="160"/>
    </row>
    <row r="100" spans="2:12" s="11" customFormat="1" ht="17.25" customHeight="1">
      <c r="B100" s="161" t="s">
        <v>8</v>
      </c>
      <c r="C100" s="162" t="s">
        <v>2</v>
      </c>
      <c r="D100" s="163" t="s">
        <v>3</v>
      </c>
      <c r="E100" s="164" t="s">
        <v>4</v>
      </c>
      <c r="F100" s="165" t="s">
        <v>2</v>
      </c>
      <c r="G100" s="163" t="s">
        <v>3</v>
      </c>
      <c r="H100" s="166" t="s">
        <v>4</v>
      </c>
      <c r="I100" s="173" t="s">
        <v>97</v>
      </c>
      <c r="J100" s="174" t="s">
        <v>98</v>
      </c>
      <c r="K100" s="175" t="s">
        <v>151</v>
      </c>
      <c r="L100" s="161" t="s">
        <v>69</v>
      </c>
    </row>
    <row r="101" spans="2:12" s="11" customFormat="1" ht="17.25" customHeight="1">
      <c r="B101" s="167"/>
      <c r="C101" s="168" t="s">
        <v>152</v>
      </c>
      <c r="D101" s="169" t="s">
        <v>153</v>
      </c>
      <c r="E101" s="170" t="s">
        <v>154</v>
      </c>
      <c r="F101" s="171" t="s">
        <v>155</v>
      </c>
      <c r="G101" s="169" t="s">
        <v>18</v>
      </c>
      <c r="H101" s="172" t="s">
        <v>156</v>
      </c>
      <c r="I101" s="176"/>
      <c r="J101" s="177"/>
      <c r="K101" s="178"/>
      <c r="L101" s="167"/>
    </row>
    <row r="102" spans="2:12">
      <c r="B102" s="119" t="s">
        <v>33</v>
      </c>
      <c r="C102" s="43">
        <v>25928971</v>
      </c>
      <c r="D102" s="44">
        <v>1057699</v>
      </c>
      <c r="E102" s="45">
        <v>26986670</v>
      </c>
      <c r="F102" s="46">
        <v>25696971</v>
      </c>
      <c r="G102" s="44">
        <v>270974</v>
      </c>
      <c r="H102" s="47">
        <v>25967945</v>
      </c>
      <c r="I102" s="79">
        <f t="shared" ref="I102:K143" si="3">ROUND(F102/C102*100,1)</f>
        <v>99.1</v>
      </c>
      <c r="J102" s="80">
        <f t="shared" si="3"/>
        <v>25.6</v>
      </c>
      <c r="K102" s="81">
        <f t="shared" si="3"/>
        <v>96.2</v>
      </c>
      <c r="L102" s="123" t="s">
        <v>33</v>
      </c>
    </row>
    <row r="103" spans="2:12">
      <c r="B103" s="120" t="s">
        <v>0</v>
      </c>
      <c r="C103" s="51">
        <v>3147357</v>
      </c>
      <c r="D103" s="52">
        <v>176772</v>
      </c>
      <c r="E103" s="53">
        <v>3324129</v>
      </c>
      <c r="F103" s="54">
        <v>3109677</v>
      </c>
      <c r="G103" s="52">
        <v>47808</v>
      </c>
      <c r="H103" s="55">
        <v>3157485</v>
      </c>
      <c r="I103" s="82">
        <f t="shared" si="3"/>
        <v>98.8</v>
      </c>
      <c r="J103" s="60">
        <f t="shared" si="3"/>
        <v>27</v>
      </c>
      <c r="K103" s="83">
        <f t="shared" si="3"/>
        <v>95</v>
      </c>
      <c r="L103" s="120" t="s">
        <v>0</v>
      </c>
    </row>
    <row r="104" spans="2:12">
      <c r="B104" s="120" t="s">
        <v>1</v>
      </c>
      <c r="C104" s="51">
        <v>5189391</v>
      </c>
      <c r="D104" s="52">
        <v>232294</v>
      </c>
      <c r="E104" s="53">
        <v>5421685</v>
      </c>
      <c r="F104" s="54">
        <v>5126089</v>
      </c>
      <c r="G104" s="52">
        <v>63393</v>
      </c>
      <c r="H104" s="55">
        <v>5189482</v>
      </c>
      <c r="I104" s="82">
        <f t="shared" si="3"/>
        <v>98.8</v>
      </c>
      <c r="J104" s="60">
        <f t="shared" si="3"/>
        <v>27.3</v>
      </c>
      <c r="K104" s="83">
        <f t="shared" si="3"/>
        <v>95.7</v>
      </c>
      <c r="L104" s="120" t="s">
        <v>1</v>
      </c>
    </row>
    <row r="105" spans="2:12">
      <c r="B105" s="120" t="s">
        <v>34</v>
      </c>
      <c r="C105" s="51">
        <v>3234735</v>
      </c>
      <c r="D105" s="52">
        <v>189172</v>
      </c>
      <c r="E105" s="53">
        <v>3423907</v>
      </c>
      <c r="F105" s="54">
        <v>3198377</v>
      </c>
      <c r="G105" s="52">
        <v>51406</v>
      </c>
      <c r="H105" s="55">
        <v>3249783</v>
      </c>
      <c r="I105" s="82">
        <f t="shared" si="3"/>
        <v>98.9</v>
      </c>
      <c r="J105" s="60">
        <f t="shared" si="3"/>
        <v>27.2</v>
      </c>
      <c r="K105" s="83">
        <f t="shared" si="3"/>
        <v>94.9</v>
      </c>
      <c r="L105" s="120" t="s">
        <v>34</v>
      </c>
    </row>
    <row r="106" spans="2:12">
      <c r="B106" s="120" t="s">
        <v>35</v>
      </c>
      <c r="C106" s="51">
        <v>7107639</v>
      </c>
      <c r="D106" s="52">
        <v>325886</v>
      </c>
      <c r="E106" s="53">
        <v>7433525</v>
      </c>
      <c r="F106" s="54">
        <v>7028721</v>
      </c>
      <c r="G106" s="52">
        <v>71523</v>
      </c>
      <c r="H106" s="55">
        <v>7100244</v>
      </c>
      <c r="I106" s="82">
        <f t="shared" si="3"/>
        <v>98.9</v>
      </c>
      <c r="J106" s="60">
        <f t="shared" si="3"/>
        <v>21.9</v>
      </c>
      <c r="K106" s="83">
        <f t="shared" si="3"/>
        <v>95.5</v>
      </c>
      <c r="L106" s="120" t="s">
        <v>35</v>
      </c>
    </row>
    <row r="107" spans="2:12">
      <c r="B107" s="120" t="s">
        <v>36</v>
      </c>
      <c r="C107" s="51">
        <v>2777311</v>
      </c>
      <c r="D107" s="52">
        <v>51639</v>
      </c>
      <c r="E107" s="53">
        <v>2828950</v>
      </c>
      <c r="F107" s="54">
        <v>2767090</v>
      </c>
      <c r="G107" s="52">
        <v>22347</v>
      </c>
      <c r="H107" s="55">
        <v>2789437</v>
      </c>
      <c r="I107" s="82">
        <f t="shared" si="3"/>
        <v>99.6</v>
      </c>
      <c r="J107" s="60">
        <f t="shared" si="3"/>
        <v>43.3</v>
      </c>
      <c r="K107" s="83">
        <f t="shared" si="3"/>
        <v>98.6</v>
      </c>
      <c r="L107" s="120" t="s">
        <v>36</v>
      </c>
    </row>
    <row r="108" spans="2:12">
      <c r="B108" s="120" t="s">
        <v>37</v>
      </c>
      <c r="C108" s="51">
        <v>1394988</v>
      </c>
      <c r="D108" s="52">
        <v>41439</v>
      </c>
      <c r="E108" s="53">
        <v>1436427</v>
      </c>
      <c r="F108" s="54">
        <v>1383579</v>
      </c>
      <c r="G108" s="52">
        <v>19733</v>
      </c>
      <c r="H108" s="55">
        <v>1403312</v>
      </c>
      <c r="I108" s="82">
        <f t="shared" si="3"/>
        <v>99.2</v>
      </c>
      <c r="J108" s="60">
        <f t="shared" si="3"/>
        <v>47.6</v>
      </c>
      <c r="K108" s="83">
        <f t="shared" si="3"/>
        <v>97.7</v>
      </c>
      <c r="L108" s="120" t="s">
        <v>157</v>
      </c>
    </row>
    <row r="109" spans="2:12">
      <c r="B109" s="120" t="s">
        <v>38</v>
      </c>
      <c r="C109" s="51">
        <v>1176025</v>
      </c>
      <c r="D109" s="52">
        <v>50534</v>
      </c>
      <c r="E109" s="53">
        <v>1226559</v>
      </c>
      <c r="F109" s="54">
        <v>1162714</v>
      </c>
      <c r="G109" s="52">
        <v>11377</v>
      </c>
      <c r="H109" s="55">
        <v>1174091</v>
      </c>
      <c r="I109" s="82">
        <f t="shared" si="3"/>
        <v>98.9</v>
      </c>
      <c r="J109" s="60">
        <f t="shared" si="3"/>
        <v>22.5</v>
      </c>
      <c r="K109" s="83">
        <f t="shared" si="3"/>
        <v>95.7</v>
      </c>
      <c r="L109" s="120" t="s">
        <v>38</v>
      </c>
    </row>
    <row r="110" spans="2:12">
      <c r="B110" s="120" t="s">
        <v>39</v>
      </c>
      <c r="C110" s="51">
        <v>9127833</v>
      </c>
      <c r="D110" s="52">
        <v>461983</v>
      </c>
      <c r="E110" s="53">
        <v>9589816</v>
      </c>
      <c r="F110" s="54">
        <v>9081016</v>
      </c>
      <c r="G110" s="52">
        <v>70559</v>
      </c>
      <c r="H110" s="55">
        <v>9151575</v>
      </c>
      <c r="I110" s="82">
        <f t="shared" si="3"/>
        <v>99.5</v>
      </c>
      <c r="J110" s="60">
        <f t="shared" si="3"/>
        <v>15.3</v>
      </c>
      <c r="K110" s="83">
        <f t="shared" si="3"/>
        <v>95.4</v>
      </c>
      <c r="L110" s="120" t="s">
        <v>39</v>
      </c>
    </row>
    <row r="111" spans="2:12">
      <c r="B111" s="120" t="s">
        <v>40</v>
      </c>
      <c r="C111" s="51">
        <v>4866202</v>
      </c>
      <c r="D111" s="52">
        <v>134708</v>
      </c>
      <c r="E111" s="53">
        <v>5000910</v>
      </c>
      <c r="F111" s="54">
        <v>4793316</v>
      </c>
      <c r="G111" s="52">
        <v>49067</v>
      </c>
      <c r="H111" s="55">
        <v>4842383</v>
      </c>
      <c r="I111" s="82">
        <f t="shared" si="3"/>
        <v>98.5</v>
      </c>
      <c r="J111" s="60">
        <f t="shared" si="3"/>
        <v>36.4</v>
      </c>
      <c r="K111" s="83">
        <f t="shared" si="3"/>
        <v>96.8</v>
      </c>
      <c r="L111" s="120" t="s">
        <v>40</v>
      </c>
    </row>
    <row r="112" spans="2:12">
      <c r="B112" s="120" t="str">
        <f>B16</f>
        <v>城市</v>
      </c>
      <c r="C112" s="51">
        <v>1845879</v>
      </c>
      <c r="D112" s="52">
        <v>77689</v>
      </c>
      <c r="E112" s="53">
        <v>1923568</v>
      </c>
      <c r="F112" s="54">
        <v>1827993</v>
      </c>
      <c r="G112" s="52">
        <v>17816</v>
      </c>
      <c r="H112" s="55">
        <v>1845809</v>
      </c>
      <c r="I112" s="82">
        <f t="shared" si="3"/>
        <v>99</v>
      </c>
      <c r="J112" s="60">
        <f t="shared" si="3"/>
        <v>22.9</v>
      </c>
      <c r="K112" s="83">
        <f t="shared" si="3"/>
        <v>96</v>
      </c>
      <c r="L112" s="120" t="str">
        <f>B112</f>
        <v>城市</v>
      </c>
    </row>
    <row r="113" spans="2:12">
      <c r="B113" s="121" t="s">
        <v>41</v>
      </c>
      <c r="C113" s="84">
        <v>1286725</v>
      </c>
      <c r="D113" s="85">
        <v>73503</v>
      </c>
      <c r="E113" s="86">
        <v>1360228</v>
      </c>
      <c r="F113" s="87">
        <v>1276906</v>
      </c>
      <c r="G113" s="85">
        <v>25927</v>
      </c>
      <c r="H113" s="88">
        <v>1302833</v>
      </c>
      <c r="I113" s="89">
        <f t="shared" si="3"/>
        <v>99.2</v>
      </c>
      <c r="J113" s="90">
        <f t="shared" si="3"/>
        <v>35.299999999999997</v>
      </c>
      <c r="K113" s="91">
        <f t="shared" si="3"/>
        <v>95.8</v>
      </c>
      <c r="L113" s="121" t="s">
        <v>41</v>
      </c>
    </row>
    <row r="114" spans="2:12">
      <c r="B114" s="120" t="s">
        <v>42</v>
      </c>
      <c r="C114" s="51">
        <v>147733</v>
      </c>
      <c r="D114" s="52">
        <v>2047</v>
      </c>
      <c r="E114" s="53">
        <v>149780</v>
      </c>
      <c r="F114" s="54">
        <v>146782</v>
      </c>
      <c r="G114" s="52">
        <v>499</v>
      </c>
      <c r="H114" s="55">
        <v>147281</v>
      </c>
      <c r="I114" s="82">
        <f t="shared" si="3"/>
        <v>99.4</v>
      </c>
      <c r="J114" s="60">
        <f t="shared" si="3"/>
        <v>24.4</v>
      </c>
      <c r="K114" s="83">
        <f t="shared" si="3"/>
        <v>98.3</v>
      </c>
      <c r="L114" s="120" t="s">
        <v>42</v>
      </c>
    </row>
    <row r="115" spans="2:12">
      <c r="B115" s="120" t="s">
        <v>43</v>
      </c>
      <c r="C115" s="51">
        <v>1039305</v>
      </c>
      <c r="D115" s="52">
        <v>14283</v>
      </c>
      <c r="E115" s="53">
        <v>1053588</v>
      </c>
      <c r="F115" s="54">
        <v>1035756</v>
      </c>
      <c r="G115" s="52">
        <v>6061</v>
      </c>
      <c r="H115" s="55">
        <v>1041817</v>
      </c>
      <c r="I115" s="82">
        <f t="shared" si="3"/>
        <v>99.7</v>
      </c>
      <c r="J115" s="60">
        <f t="shared" si="3"/>
        <v>42.4</v>
      </c>
      <c r="K115" s="83">
        <f t="shared" si="3"/>
        <v>98.9</v>
      </c>
      <c r="L115" s="120" t="s">
        <v>43</v>
      </c>
    </row>
    <row r="116" spans="2:12">
      <c r="B116" s="120" t="s">
        <v>44</v>
      </c>
      <c r="C116" s="51">
        <v>1143724</v>
      </c>
      <c r="D116" s="52">
        <v>31010</v>
      </c>
      <c r="E116" s="53">
        <v>1174734</v>
      </c>
      <c r="F116" s="54">
        <v>1136755</v>
      </c>
      <c r="G116" s="52">
        <v>9938</v>
      </c>
      <c r="H116" s="55">
        <v>1146693</v>
      </c>
      <c r="I116" s="82">
        <f t="shared" si="3"/>
        <v>99.4</v>
      </c>
      <c r="J116" s="60">
        <f t="shared" si="3"/>
        <v>32</v>
      </c>
      <c r="K116" s="83">
        <f t="shared" si="3"/>
        <v>97.6</v>
      </c>
      <c r="L116" s="120" t="s">
        <v>44</v>
      </c>
    </row>
    <row r="117" spans="2:12">
      <c r="B117" s="120" t="s">
        <v>45</v>
      </c>
      <c r="C117" s="51">
        <v>1456758</v>
      </c>
      <c r="D117" s="52">
        <v>35307</v>
      </c>
      <c r="E117" s="53">
        <v>1492065</v>
      </c>
      <c r="F117" s="54">
        <v>1447729</v>
      </c>
      <c r="G117" s="52">
        <v>12731</v>
      </c>
      <c r="H117" s="55">
        <v>1460460</v>
      </c>
      <c r="I117" s="82">
        <f t="shared" si="3"/>
        <v>99.4</v>
      </c>
      <c r="J117" s="60">
        <f t="shared" si="3"/>
        <v>36.1</v>
      </c>
      <c r="K117" s="83">
        <f t="shared" si="3"/>
        <v>97.9</v>
      </c>
      <c r="L117" s="120" t="s">
        <v>45</v>
      </c>
    </row>
    <row r="118" spans="2:12">
      <c r="B118" s="120" t="s">
        <v>46</v>
      </c>
      <c r="C118" s="51">
        <v>345538</v>
      </c>
      <c r="D118" s="52">
        <v>32278</v>
      </c>
      <c r="E118" s="53">
        <v>377816</v>
      </c>
      <c r="F118" s="54">
        <v>341648</v>
      </c>
      <c r="G118" s="52">
        <v>8361</v>
      </c>
      <c r="H118" s="55">
        <v>350009</v>
      </c>
      <c r="I118" s="82">
        <f t="shared" si="3"/>
        <v>98.9</v>
      </c>
      <c r="J118" s="60">
        <f t="shared" si="3"/>
        <v>25.9</v>
      </c>
      <c r="K118" s="83">
        <f t="shared" si="3"/>
        <v>92.6</v>
      </c>
      <c r="L118" s="120" t="s">
        <v>46</v>
      </c>
    </row>
    <row r="119" spans="2:12">
      <c r="B119" s="120" t="s">
        <v>47</v>
      </c>
      <c r="C119" s="51">
        <v>527234</v>
      </c>
      <c r="D119" s="52">
        <v>13204</v>
      </c>
      <c r="E119" s="53">
        <v>540438</v>
      </c>
      <c r="F119" s="54">
        <v>525001</v>
      </c>
      <c r="G119" s="52">
        <v>2410</v>
      </c>
      <c r="H119" s="55">
        <v>527411</v>
      </c>
      <c r="I119" s="82">
        <f t="shared" si="3"/>
        <v>99.6</v>
      </c>
      <c r="J119" s="60">
        <f t="shared" si="3"/>
        <v>18.3</v>
      </c>
      <c r="K119" s="83">
        <f t="shared" si="3"/>
        <v>97.6</v>
      </c>
      <c r="L119" s="120" t="s">
        <v>47</v>
      </c>
    </row>
    <row r="120" spans="2:12">
      <c r="B120" s="120" t="s">
        <v>48</v>
      </c>
      <c r="C120" s="51">
        <v>321488</v>
      </c>
      <c r="D120" s="52">
        <v>1448</v>
      </c>
      <c r="E120" s="53">
        <v>322936</v>
      </c>
      <c r="F120" s="54">
        <v>320675</v>
      </c>
      <c r="G120" s="52">
        <v>670</v>
      </c>
      <c r="H120" s="55">
        <v>321345</v>
      </c>
      <c r="I120" s="82">
        <f t="shared" si="3"/>
        <v>99.7</v>
      </c>
      <c r="J120" s="60">
        <f t="shared" si="3"/>
        <v>46.3</v>
      </c>
      <c r="K120" s="83">
        <f t="shared" si="3"/>
        <v>99.5</v>
      </c>
      <c r="L120" s="120" t="s">
        <v>48</v>
      </c>
    </row>
    <row r="121" spans="2:12">
      <c r="B121" s="120" t="s">
        <v>49</v>
      </c>
      <c r="C121" s="51">
        <v>1665670</v>
      </c>
      <c r="D121" s="52">
        <v>61054</v>
      </c>
      <c r="E121" s="53">
        <v>1726724</v>
      </c>
      <c r="F121" s="54">
        <v>1649895</v>
      </c>
      <c r="G121" s="52">
        <v>13884</v>
      </c>
      <c r="H121" s="55">
        <v>1663779</v>
      </c>
      <c r="I121" s="82">
        <f t="shared" si="3"/>
        <v>99.1</v>
      </c>
      <c r="J121" s="60">
        <f t="shared" si="3"/>
        <v>22.7</v>
      </c>
      <c r="K121" s="83">
        <f t="shared" si="3"/>
        <v>96.4</v>
      </c>
      <c r="L121" s="120" t="s">
        <v>49</v>
      </c>
    </row>
    <row r="122" spans="2:12">
      <c r="B122" s="120" t="s">
        <v>50</v>
      </c>
      <c r="C122" s="51">
        <v>52318</v>
      </c>
      <c r="D122" s="52">
        <v>1498</v>
      </c>
      <c r="E122" s="53">
        <v>53816</v>
      </c>
      <c r="F122" s="54">
        <v>51956</v>
      </c>
      <c r="G122" s="52">
        <v>104</v>
      </c>
      <c r="H122" s="55">
        <v>52060</v>
      </c>
      <c r="I122" s="82">
        <f t="shared" si="3"/>
        <v>99.3</v>
      </c>
      <c r="J122" s="60">
        <f t="shared" si="3"/>
        <v>6.9</v>
      </c>
      <c r="K122" s="83">
        <f t="shared" si="3"/>
        <v>96.7</v>
      </c>
      <c r="L122" s="120" t="s">
        <v>50</v>
      </c>
    </row>
    <row r="123" spans="2:12">
      <c r="B123" s="120" t="s">
        <v>51</v>
      </c>
      <c r="C123" s="51">
        <v>42012</v>
      </c>
      <c r="D123" s="52">
        <v>1401</v>
      </c>
      <c r="E123" s="53">
        <v>43413</v>
      </c>
      <c r="F123" s="54">
        <v>41868</v>
      </c>
      <c r="G123" s="52">
        <v>376</v>
      </c>
      <c r="H123" s="55">
        <v>42244</v>
      </c>
      <c r="I123" s="82">
        <f t="shared" si="3"/>
        <v>99.7</v>
      </c>
      <c r="J123" s="60">
        <f t="shared" si="3"/>
        <v>26.8</v>
      </c>
      <c r="K123" s="83">
        <f t="shared" si="3"/>
        <v>97.3</v>
      </c>
      <c r="L123" s="120" t="s">
        <v>51</v>
      </c>
    </row>
    <row r="124" spans="2:12">
      <c r="B124" s="120" t="s">
        <v>52</v>
      </c>
      <c r="C124" s="51">
        <v>297681</v>
      </c>
      <c r="D124" s="52">
        <v>9734</v>
      </c>
      <c r="E124" s="53">
        <v>307415</v>
      </c>
      <c r="F124" s="54">
        <v>294197</v>
      </c>
      <c r="G124" s="52">
        <v>2277</v>
      </c>
      <c r="H124" s="55">
        <v>296474</v>
      </c>
      <c r="I124" s="82">
        <f t="shared" si="3"/>
        <v>98.8</v>
      </c>
      <c r="J124" s="60">
        <f t="shared" si="3"/>
        <v>23.4</v>
      </c>
      <c r="K124" s="83">
        <f t="shared" si="3"/>
        <v>96.4</v>
      </c>
      <c r="L124" s="120" t="s">
        <v>52</v>
      </c>
    </row>
    <row r="125" spans="2:12">
      <c r="B125" s="120" t="s">
        <v>53</v>
      </c>
      <c r="C125" s="51">
        <v>244466</v>
      </c>
      <c r="D125" s="52">
        <v>5171</v>
      </c>
      <c r="E125" s="53">
        <v>249637</v>
      </c>
      <c r="F125" s="54">
        <v>244226</v>
      </c>
      <c r="G125" s="52">
        <v>2523</v>
      </c>
      <c r="H125" s="55">
        <v>246749</v>
      </c>
      <c r="I125" s="82">
        <f t="shared" si="3"/>
        <v>99.9</v>
      </c>
      <c r="J125" s="60">
        <f t="shared" si="3"/>
        <v>48.8</v>
      </c>
      <c r="K125" s="83">
        <f t="shared" si="3"/>
        <v>98.8</v>
      </c>
      <c r="L125" s="120" t="s">
        <v>53</v>
      </c>
    </row>
    <row r="126" spans="2:12">
      <c r="B126" s="120" t="s">
        <v>54</v>
      </c>
      <c r="C126" s="51">
        <v>1150075</v>
      </c>
      <c r="D126" s="52">
        <v>50091</v>
      </c>
      <c r="E126" s="53">
        <v>1200166</v>
      </c>
      <c r="F126" s="54">
        <v>1131834</v>
      </c>
      <c r="G126" s="52">
        <v>9571</v>
      </c>
      <c r="H126" s="55">
        <v>1141405</v>
      </c>
      <c r="I126" s="82">
        <f t="shared" si="3"/>
        <v>98.4</v>
      </c>
      <c r="J126" s="60">
        <f t="shared" si="3"/>
        <v>19.100000000000001</v>
      </c>
      <c r="K126" s="83">
        <f t="shared" si="3"/>
        <v>95.1</v>
      </c>
      <c r="L126" s="120" t="s">
        <v>54</v>
      </c>
    </row>
    <row r="127" spans="2:12">
      <c r="B127" s="120" t="s">
        <v>55</v>
      </c>
      <c r="C127" s="51">
        <v>1683629</v>
      </c>
      <c r="D127" s="52">
        <v>19803</v>
      </c>
      <c r="E127" s="53">
        <v>1703432</v>
      </c>
      <c r="F127" s="54">
        <v>1680388</v>
      </c>
      <c r="G127" s="52">
        <v>6733</v>
      </c>
      <c r="H127" s="55">
        <v>1687121</v>
      </c>
      <c r="I127" s="82">
        <f t="shared" si="3"/>
        <v>99.8</v>
      </c>
      <c r="J127" s="60">
        <f t="shared" si="3"/>
        <v>34</v>
      </c>
      <c r="K127" s="83">
        <f t="shared" si="3"/>
        <v>99</v>
      </c>
      <c r="L127" s="120" t="s">
        <v>55</v>
      </c>
    </row>
    <row r="128" spans="2:12">
      <c r="B128" s="120" t="s">
        <v>56</v>
      </c>
      <c r="C128" s="51">
        <v>2147238</v>
      </c>
      <c r="D128" s="52">
        <v>45968</v>
      </c>
      <c r="E128" s="53">
        <v>2193206</v>
      </c>
      <c r="F128" s="54">
        <v>2140161</v>
      </c>
      <c r="G128" s="52">
        <v>9769</v>
      </c>
      <c r="H128" s="55">
        <v>2149930</v>
      </c>
      <c r="I128" s="82">
        <f t="shared" si="3"/>
        <v>99.7</v>
      </c>
      <c r="J128" s="60">
        <f t="shared" si="3"/>
        <v>21.3</v>
      </c>
      <c r="K128" s="83">
        <f t="shared" si="3"/>
        <v>98</v>
      </c>
      <c r="L128" s="120" t="s">
        <v>56</v>
      </c>
    </row>
    <row r="129" spans="2:12">
      <c r="B129" s="120" t="s">
        <v>57</v>
      </c>
      <c r="C129" s="51">
        <v>1113108</v>
      </c>
      <c r="D129" s="52">
        <v>42076</v>
      </c>
      <c r="E129" s="53">
        <v>1155184</v>
      </c>
      <c r="F129" s="54">
        <v>1103720</v>
      </c>
      <c r="G129" s="52">
        <v>9480</v>
      </c>
      <c r="H129" s="55">
        <v>1113200</v>
      </c>
      <c r="I129" s="82">
        <f t="shared" si="3"/>
        <v>99.2</v>
      </c>
      <c r="J129" s="60">
        <f t="shared" si="3"/>
        <v>22.5</v>
      </c>
      <c r="K129" s="83">
        <f t="shared" si="3"/>
        <v>96.4</v>
      </c>
      <c r="L129" s="120" t="s">
        <v>57</v>
      </c>
    </row>
    <row r="130" spans="2:12">
      <c r="B130" s="120" t="s">
        <v>58</v>
      </c>
      <c r="C130" s="51">
        <v>306639</v>
      </c>
      <c r="D130" s="52">
        <v>10484</v>
      </c>
      <c r="E130" s="53">
        <v>317123</v>
      </c>
      <c r="F130" s="54">
        <v>304233</v>
      </c>
      <c r="G130" s="52">
        <v>2970</v>
      </c>
      <c r="H130" s="55">
        <v>307203</v>
      </c>
      <c r="I130" s="82">
        <f t="shared" si="3"/>
        <v>99.2</v>
      </c>
      <c r="J130" s="60">
        <f t="shared" si="3"/>
        <v>28.3</v>
      </c>
      <c r="K130" s="83">
        <f t="shared" si="3"/>
        <v>96.9</v>
      </c>
      <c r="L130" s="120" t="s">
        <v>58</v>
      </c>
    </row>
    <row r="131" spans="2:12">
      <c r="B131" s="120" t="s">
        <v>59</v>
      </c>
      <c r="C131" s="51">
        <v>799975</v>
      </c>
      <c r="D131" s="52">
        <v>39617</v>
      </c>
      <c r="E131" s="53">
        <v>839592</v>
      </c>
      <c r="F131" s="54">
        <v>792251</v>
      </c>
      <c r="G131" s="52">
        <v>10743</v>
      </c>
      <c r="H131" s="55">
        <v>802994</v>
      </c>
      <c r="I131" s="82">
        <f t="shared" si="3"/>
        <v>99</v>
      </c>
      <c r="J131" s="60">
        <f t="shared" si="3"/>
        <v>27.1</v>
      </c>
      <c r="K131" s="83">
        <f t="shared" si="3"/>
        <v>95.6</v>
      </c>
      <c r="L131" s="120" t="s">
        <v>59</v>
      </c>
    </row>
    <row r="132" spans="2:12">
      <c r="B132" s="120" t="s">
        <v>60</v>
      </c>
      <c r="C132" s="51">
        <v>239183</v>
      </c>
      <c r="D132" s="52">
        <v>6653</v>
      </c>
      <c r="E132" s="53">
        <v>245836</v>
      </c>
      <c r="F132" s="54">
        <v>238501</v>
      </c>
      <c r="G132" s="52">
        <v>2661</v>
      </c>
      <c r="H132" s="55">
        <v>241162</v>
      </c>
      <c r="I132" s="82">
        <f t="shared" si="3"/>
        <v>99.7</v>
      </c>
      <c r="J132" s="60">
        <f t="shared" si="3"/>
        <v>40</v>
      </c>
      <c r="K132" s="83">
        <f t="shared" si="3"/>
        <v>98.1</v>
      </c>
      <c r="L132" s="120" t="s">
        <v>60</v>
      </c>
    </row>
    <row r="133" spans="2:12">
      <c r="B133" s="120" t="s">
        <v>61</v>
      </c>
      <c r="C133" s="51">
        <v>26041</v>
      </c>
      <c r="D133" s="52">
        <v>1179</v>
      </c>
      <c r="E133" s="53">
        <v>27220</v>
      </c>
      <c r="F133" s="54">
        <v>25359</v>
      </c>
      <c r="G133" s="52">
        <v>783</v>
      </c>
      <c r="H133" s="55">
        <v>26142</v>
      </c>
      <c r="I133" s="82">
        <f t="shared" si="3"/>
        <v>97.4</v>
      </c>
      <c r="J133" s="60">
        <f t="shared" si="3"/>
        <v>66.400000000000006</v>
      </c>
      <c r="K133" s="83">
        <f t="shared" si="3"/>
        <v>96</v>
      </c>
      <c r="L133" s="120" t="s">
        <v>61</v>
      </c>
    </row>
    <row r="134" spans="2:12">
      <c r="B134" s="120" t="s">
        <v>62</v>
      </c>
      <c r="C134" s="51">
        <v>54795</v>
      </c>
      <c r="D134" s="52">
        <v>2643</v>
      </c>
      <c r="E134" s="53">
        <v>57438</v>
      </c>
      <c r="F134" s="54">
        <v>47794</v>
      </c>
      <c r="G134" s="52">
        <v>376</v>
      </c>
      <c r="H134" s="55">
        <v>48170</v>
      </c>
      <c r="I134" s="82">
        <f t="shared" si="3"/>
        <v>87.2</v>
      </c>
      <c r="J134" s="60">
        <f t="shared" si="3"/>
        <v>14.2</v>
      </c>
      <c r="K134" s="83">
        <f t="shared" si="3"/>
        <v>83.9</v>
      </c>
      <c r="L134" s="120" t="s">
        <v>62</v>
      </c>
    </row>
    <row r="135" spans="2:12">
      <c r="B135" s="120" t="s">
        <v>63</v>
      </c>
      <c r="C135" s="51">
        <v>18432</v>
      </c>
      <c r="D135" s="52">
        <v>704</v>
      </c>
      <c r="E135" s="53">
        <v>19136</v>
      </c>
      <c r="F135" s="54">
        <v>18345</v>
      </c>
      <c r="G135" s="52">
        <v>176</v>
      </c>
      <c r="H135" s="55">
        <v>18521</v>
      </c>
      <c r="I135" s="82">
        <f t="shared" si="3"/>
        <v>99.5</v>
      </c>
      <c r="J135" s="60">
        <f t="shared" si="3"/>
        <v>25</v>
      </c>
      <c r="K135" s="83">
        <f t="shared" si="3"/>
        <v>96.8</v>
      </c>
      <c r="L135" s="120" t="s">
        <v>63</v>
      </c>
    </row>
    <row r="136" spans="2:12">
      <c r="B136" s="120" t="s">
        <v>64</v>
      </c>
      <c r="C136" s="51">
        <v>158861</v>
      </c>
      <c r="D136" s="52">
        <v>3252</v>
      </c>
      <c r="E136" s="53">
        <v>162113</v>
      </c>
      <c r="F136" s="54">
        <v>158235</v>
      </c>
      <c r="G136" s="52">
        <v>579</v>
      </c>
      <c r="H136" s="55">
        <v>158814</v>
      </c>
      <c r="I136" s="82">
        <f t="shared" si="3"/>
        <v>99.6</v>
      </c>
      <c r="J136" s="60">
        <f t="shared" si="3"/>
        <v>17.8</v>
      </c>
      <c r="K136" s="83">
        <f t="shared" si="3"/>
        <v>98</v>
      </c>
      <c r="L136" s="120" t="s">
        <v>64</v>
      </c>
    </row>
    <row r="137" spans="2:12">
      <c r="B137" s="120" t="s">
        <v>65</v>
      </c>
      <c r="C137" s="51">
        <v>44345</v>
      </c>
      <c r="D137" s="52">
        <v>1205</v>
      </c>
      <c r="E137" s="53">
        <v>45550</v>
      </c>
      <c r="F137" s="54">
        <v>44190</v>
      </c>
      <c r="G137" s="52">
        <v>212</v>
      </c>
      <c r="H137" s="55">
        <v>44402</v>
      </c>
      <c r="I137" s="82">
        <f t="shared" si="3"/>
        <v>99.7</v>
      </c>
      <c r="J137" s="60">
        <f t="shared" si="3"/>
        <v>17.600000000000001</v>
      </c>
      <c r="K137" s="83">
        <f t="shared" si="3"/>
        <v>97.5</v>
      </c>
      <c r="L137" s="120" t="s">
        <v>65</v>
      </c>
    </row>
    <row r="138" spans="2:12">
      <c r="B138" s="120" t="s">
        <v>66</v>
      </c>
      <c r="C138" s="51">
        <v>31699</v>
      </c>
      <c r="D138" s="59">
        <v>1143</v>
      </c>
      <c r="E138" s="53">
        <v>32842</v>
      </c>
      <c r="F138" s="54">
        <v>31122</v>
      </c>
      <c r="G138" s="59">
        <v>254</v>
      </c>
      <c r="H138" s="55">
        <v>31376</v>
      </c>
      <c r="I138" s="82">
        <f t="shared" si="3"/>
        <v>98.2</v>
      </c>
      <c r="J138" s="60">
        <f t="shared" si="3"/>
        <v>22.2</v>
      </c>
      <c r="K138" s="83">
        <f t="shared" si="3"/>
        <v>95.5</v>
      </c>
      <c r="L138" s="120" t="s">
        <v>66</v>
      </c>
    </row>
    <row r="139" spans="2:12">
      <c r="B139" s="120" t="s">
        <v>67</v>
      </c>
      <c r="C139" s="51">
        <v>51653</v>
      </c>
      <c r="D139" s="52">
        <v>3010</v>
      </c>
      <c r="E139" s="53">
        <v>54663</v>
      </c>
      <c r="F139" s="54">
        <v>51150</v>
      </c>
      <c r="G139" s="52">
        <v>363</v>
      </c>
      <c r="H139" s="55">
        <v>51513</v>
      </c>
      <c r="I139" s="82">
        <f t="shared" si="3"/>
        <v>99</v>
      </c>
      <c r="J139" s="60">
        <f t="shared" si="3"/>
        <v>12.1</v>
      </c>
      <c r="K139" s="83">
        <f t="shared" si="3"/>
        <v>94.2</v>
      </c>
      <c r="L139" s="120" t="s">
        <v>67</v>
      </c>
    </row>
    <row r="140" spans="2:12">
      <c r="B140" s="122" t="s">
        <v>68</v>
      </c>
      <c r="C140" s="61">
        <v>60924</v>
      </c>
      <c r="D140" s="62">
        <v>1493</v>
      </c>
      <c r="E140" s="63">
        <v>62417</v>
      </c>
      <c r="F140" s="64">
        <v>59351</v>
      </c>
      <c r="G140" s="62">
        <v>640</v>
      </c>
      <c r="H140" s="65">
        <v>59991</v>
      </c>
      <c r="I140" s="92">
        <f t="shared" si="3"/>
        <v>97.4</v>
      </c>
      <c r="J140" s="93">
        <f t="shared" si="3"/>
        <v>42.9</v>
      </c>
      <c r="K140" s="94">
        <f t="shared" si="3"/>
        <v>96.1</v>
      </c>
      <c r="L140" s="122" t="s">
        <v>68</v>
      </c>
    </row>
    <row r="141" spans="2:12" ht="15.75" customHeight="1">
      <c r="B141" s="69" t="s">
        <v>70</v>
      </c>
      <c r="C141" s="70">
        <v>67083056</v>
      </c>
      <c r="D141" s="71">
        <v>2873318</v>
      </c>
      <c r="E141" s="72">
        <v>69956374</v>
      </c>
      <c r="F141" s="73">
        <v>66452449</v>
      </c>
      <c r="G141" s="71">
        <v>721930</v>
      </c>
      <c r="H141" s="74">
        <v>67174379</v>
      </c>
      <c r="I141" s="95">
        <f t="shared" si="3"/>
        <v>99.1</v>
      </c>
      <c r="J141" s="96">
        <f t="shared" si="3"/>
        <v>25.1</v>
      </c>
      <c r="K141" s="97">
        <f t="shared" si="3"/>
        <v>96</v>
      </c>
      <c r="L141" s="69" t="s">
        <v>70</v>
      </c>
    </row>
    <row r="142" spans="2:12" ht="15.75" customHeight="1">
      <c r="B142" s="69" t="s">
        <v>71</v>
      </c>
      <c r="C142" s="70">
        <v>15170524</v>
      </c>
      <c r="D142" s="71">
        <v>437756</v>
      </c>
      <c r="E142" s="72">
        <v>15608280</v>
      </c>
      <c r="F142" s="73">
        <v>15063122</v>
      </c>
      <c r="G142" s="71">
        <v>115144</v>
      </c>
      <c r="H142" s="74">
        <v>15178266</v>
      </c>
      <c r="I142" s="95">
        <f t="shared" si="3"/>
        <v>99.3</v>
      </c>
      <c r="J142" s="96">
        <f t="shared" si="3"/>
        <v>26.3</v>
      </c>
      <c r="K142" s="97">
        <f t="shared" si="3"/>
        <v>97.2</v>
      </c>
      <c r="L142" s="69" t="s">
        <v>71</v>
      </c>
    </row>
    <row r="143" spans="2:12" ht="15.75" customHeight="1">
      <c r="B143" s="69" t="s">
        <v>72</v>
      </c>
      <c r="C143" s="70">
        <v>82253580</v>
      </c>
      <c r="D143" s="71">
        <v>3311074</v>
      </c>
      <c r="E143" s="72">
        <v>85564654</v>
      </c>
      <c r="F143" s="73">
        <v>81515571</v>
      </c>
      <c r="G143" s="71">
        <v>837074</v>
      </c>
      <c r="H143" s="74">
        <v>82352645</v>
      </c>
      <c r="I143" s="95">
        <f t="shared" si="3"/>
        <v>99.1</v>
      </c>
      <c r="J143" s="96">
        <f t="shared" si="3"/>
        <v>25.3</v>
      </c>
      <c r="K143" s="97">
        <f t="shared" si="3"/>
        <v>96.2</v>
      </c>
      <c r="L143" s="69" t="s">
        <v>72</v>
      </c>
    </row>
    <row r="144" spans="2:12">
      <c r="I144" s="78"/>
      <c r="J144" s="78"/>
      <c r="K144" s="78"/>
      <c r="L144" s="40" t="s">
        <v>150</v>
      </c>
    </row>
    <row r="145" spans="2:13" ht="19.2">
      <c r="B145" s="41" t="s">
        <v>75</v>
      </c>
      <c r="I145" s="78"/>
      <c r="J145" s="78"/>
      <c r="K145" s="78"/>
    </row>
    <row r="146" spans="2:13">
      <c r="I146" s="78"/>
      <c r="J146" s="78"/>
      <c r="K146" s="78"/>
      <c r="L146" s="3" t="s">
        <v>9</v>
      </c>
    </row>
    <row r="147" spans="2:13" s="11" customFormat="1" ht="17.25" customHeight="1">
      <c r="B147" s="160"/>
      <c r="C147" s="483" t="s">
        <v>5</v>
      </c>
      <c r="D147" s="484"/>
      <c r="E147" s="485"/>
      <c r="F147" s="484" t="s">
        <v>6</v>
      </c>
      <c r="G147" s="484"/>
      <c r="H147" s="484"/>
      <c r="I147" s="486" t="s">
        <v>7</v>
      </c>
      <c r="J147" s="487"/>
      <c r="K147" s="488"/>
      <c r="L147" s="160"/>
      <c r="M147" s="11" t="s">
        <v>196</v>
      </c>
    </row>
    <row r="148" spans="2:13" s="11" customFormat="1" ht="17.25" customHeight="1">
      <c r="B148" s="161" t="s">
        <v>8</v>
      </c>
      <c r="C148" s="162" t="s">
        <v>2</v>
      </c>
      <c r="D148" s="163" t="s">
        <v>3</v>
      </c>
      <c r="E148" s="164" t="s">
        <v>4</v>
      </c>
      <c r="F148" s="165" t="s">
        <v>2</v>
      </c>
      <c r="G148" s="163" t="s">
        <v>3</v>
      </c>
      <c r="H148" s="166" t="s">
        <v>4</v>
      </c>
      <c r="I148" s="173" t="s">
        <v>97</v>
      </c>
      <c r="J148" s="174" t="s">
        <v>98</v>
      </c>
      <c r="K148" s="175" t="s">
        <v>151</v>
      </c>
      <c r="L148" s="161" t="s">
        <v>69</v>
      </c>
    </row>
    <row r="149" spans="2:13" s="11" customFormat="1" ht="17.25" customHeight="1">
      <c r="B149" s="167"/>
      <c r="C149" s="168" t="s">
        <v>152</v>
      </c>
      <c r="D149" s="169" t="s">
        <v>153</v>
      </c>
      <c r="E149" s="170" t="s">
        <v>154</v>
      </c>
      <c r="F149" s="171" t="s">
        <v>155</v>
      </c>
      <c r="G149" s="169" t="s">
        <v>18</v>
      </c>
      <c r="H149" s="172" t="s">
        <v>156</v>
      </c>
      <c r="I149" s="176"/>
      <c r="J149" s="177"/>
      <c r="K149" s="178"/>
      <c r="L149" s="167"/>
    </row>
    <row r="150" spans="2:13">
      <c r="B150" s="119" t="s">
        <v>33</v>
      </c>
      <c r="C150" s="43">
        <v>570349</v>
      </c>
      <c r="D150" s="44">
        <v>25309</v>
      </c>
      <c r="E150" s="45">
        <v>595658</v>
      </c>
      <c r="F150" s="46">
        <v>564796</v>
      </c>
      <c r="G150" s="44">
        <v>6539</v>
      </c>
      <c r="H150" s="47">
        <v>571335</v>
      </c>
      <c r="I150" s="79">
        <f t="shared" ref="I150:K191" si="4">ROUND(F150/C150*100,1)</f>
        <v>99</v>
      </c>
      <c r="J150" s="80">
        <f t="shared" si="4"/>
        <v>25.8</v>
      </c>
      <c r="K150" s="81">
        <f t="shared" si="4"/>
        <v>95.9</v>
      </c>
      <c r="L150" s="123" t="s">
        <v>33</v>
      </c>
      <c r="M150" s="179">
        <f>H150+H198</f>
        <v>22372676</v>
      </c>
    </row>
    <row r="151" spans="2:13">
      <c r="B151" s="120" t="s">
        <v>0</v>
      </c>
      <c r="C151" s="51">
        <v>101309</v>
      </c>
      <c r="D151" s="52">
        <v>6123</v>
      </c>
      <c r="E151" s="53">
        <v>107432</v>
      </c>
      <c r="F151" s="54">
        <v>99980</v>
      </c>
      <c r="G151" s="52">
        <v>1697</v>
      </c>
      <c r="H151" s="55">
        <v>101677</v>
      </c>
      <c r="I151" s="82">
        <f t="shared" si="4"/>
        <v>98.7</v>
      </c>
      <c r="J151" s="60">
        <f t="shared" si="4"/>
        <v>27.7</v>
      </c>
      <c r="K151" s="83">
        <f t="shared" si="4"/>
        <v>94.6</v>
      </c>
      <c r="L151" s="120" t="s">
        <v>0</v>
      </c>
      <c r="M151" s="179">
        <f t="shared" ref="M151:M191" si="5">H151+H199</f>
        <v>2782520</v>
      </c>
    </row>
    <row r="152" spans="2:13">
      <c r="B152" s="120" t="s">
        <v>1</v>
      </c>
      <c r="C152" s="51">
        <v>139443</v>
      </c>
      <c r="D152" s="52">
        <v>6542</v>
      </c>
      <c r="E152" s="53">
        <v>145985</v>
      </c>
      <c r="F152" s="54">
        <v>137318</v>
      </c>
      <c r="G152" s="52">
        <v>1908</v>
      </c>
      <c r="H152" s="55">
        <v>139226</v>
      </c>
      <c r="I152" s="82">
        <f t="shared" si="4"/>
        <v>98.5</v>
      </c>
      <c r="J152" s="60">
        <f t="shared" si="4"/>
        <v>29.2</v>
      </c>
      <c r="K152" s="83">
        <f t="shared" si="4"/>
        <v>95.4</v>
      </c>
      <c r="L152" s="120" t="s">
        <v>1</v>
      </c>
      <c r="M152" s="179">
        <f t="shared" si="5"/>
        <v>4024619</v>
      </c>
    </row>
    <row r="153" spans="2:13">
      <c r="B153" s="120" t="s">
        <v>34</v>
      </c>
      <c r="C153" s="51">
        <v>98370</v>
      </c>
      <c r="D153" s="52">
        <v>6585</v>
      </c>
      <c r="E153" s="53">
        <v>104955</v>
      </c>
      <c r="F153" s="54">
        <v>97108</v>
      </c>
      <c r="G153" s="52">
        <v>1828</v>
      </c>
      <c r="H153" s="55">
        <v>98936</v>
      </c>
      <c r="I153" s="82">
        <f t="shared" si="4"/>
        <v>98.7</v>
      </c>
      <c r="J153" s="60">
        <f t="shared" si="4"/>
        <v>27.8</v>
      </c>
      <c r="K153" s="83">
        <f t="shared" si="4"/>
        <v>94.3</v>
      </c>
      <c r="L153" s="120" t="s">
        <v>34</v>
      </c>
      <c r="M153" s="179">
        <f t="shared" si="5"/>
        <v>2730225</v>
      </c>
    </row>
    <row r="154" spans="2:13">
      <c r="B154" s="120" t="s">
        <v>35</v>
      </c>
      <c r="C154" s="51">
        <v>189171</v>
      </c>
      <c r="D154" s="52">
        <v>9845</v>
      </c>
      <c r="E154" s="53">
        <v>199016</v>
      </c>
      <c r="F154" s="54">
        <v>186798</v>
      </c>
      <c r="G154" s="52">
        <v>2130</v>
      </c>
      <c r="H154" s="55">
        <v>188928</v>
      </c>
      <c r="I154" s="82">
        <f t="shared" si="4"/>
        <v>98.7</v>
      </c>
      <c r="J154" s="60">
        <f t="shared" si="4"/>
        <v>21.6</v>
      </c>
      <c r="K154" s="83">
        <f t="shared" si="4"/>
        <v>94.9</v>
      </c>
      <c r="L154" s="120" t="s">
        <v>35</v>
      </c>
      <c r="M154" s="179">
        <f t="shared" si="5"/>
        <v>6112734</v>
      </c>
    </row>
    <row r="155" spans="2:13">
      <c r="B155" s="120" t="s">
        <v>36</v>
      </c>
      <c r="C155" s="51">
        <v>88887</v>
      </c>
      <c r="D155" s="52">
        <v>1775</v>
      </c>
      <c r="E155" s="53">
        <v>90662</v>
      </c>
      <c r="F155" s="54">
        <v>88543</v>
      </c>
      <c r="G155" s="52">
        <v>758</v>
      </c>
      <c r="H155" s="55">
        <v>89301</v>
      </c>
      <c r="I155" s="82">
        <f t="shared" si="4"/>
        <v>99.6</v>
      </c>
      <c r="J155" s="60">
        <f t="shared" si="4"/>
        <v>42.7</v>
      </c>
      <c r="K155" s="83">
        <f t="shared" si="4"/>
        <v>98.5</v>
      </c>
      <c r="L155" s="120" t="s">
        <v>36</v>
      </c>
      <c r="M155" s="179">
        <f t="shared" si="5"/>
        <v>2484120</v>
      </c>
    </row>
    <row r="156" spans="2:13">
      <c r="B156" s="120" t="s">
        <v>37</v>
      </c>
      <c r="C156" s="51">
        <v>47910</v>
      </c>
      <c r="D156" s="52">
        <v>1644</v>
      </c>
      <c r="E156" s="53">
        <v>49554</v>
      </c>
      <c r="F156" s="54">
        <v>47462</v>
      </c>
      <c r="G156" s="52">
        <v>774</v>
      </c>
      <c r="H156" s="55">
        <v>48236</v>
      </c>
      <c r="I156" s="82">
        <f t="shared" si="4"/>
        <v>99.1</v>
      </c>
      <c r="J156" s="60">
        <f t="shared" si="4"/>
        <v>47.1</v>
      </c>
      <c r="K156" s="83">
        <f t="shared" si="4"/>
        <v>97.3</v>
      </c>
      <c r="L156" s="120" t="s">
        <v>157</v>
      </c>
      <c r="M156" s="179">
        <f t="shared" si="5"/>
        <v>1198986</v>
      </c>
    </row>
    <row r="157" spans="2:13">
      <c r="B157" s="120" t="s">
        <v>38</v>
      </c>
      <c r="C157" s="51">
        <v>39631</v>
      </c>
      <c r="D157" s="52">
        <v>1937</v>
      </c>
      <c r="E157" s="53">
        <v>41568</v>
      </c>
      <c r="F157" s="54">
        <v>39631</v>
      </c>
      <c r="G157" s="52">
        <v>419</v>
      </c>
      <c r="H157" s="55">
        <v>40050</v>
      </c>
      <c r="I157" s="82">
        <f t="shared" si="4"/>
        <v>100</v>
      </c>
      <c r="J157" s="60">
        <f t="shared" si="4"/>
        <v>21.6</v>
      </c>
      <c r="K157" s="83">
        <f t="shared" si="4"/>
        <v>96.3</v>
      </c>
      <c r="L157" s="120" t="s">
        <v>38</v>
      </c>
      <c r="M157" s="179">
        <f t="shared" si="5"/>
        <v>1001244</v>
      </c>
    </row>
    <row r="158" spans="2:13">
      <c r="B158" s="120" t="s">
        <v>39</v>
      </c>
      <c r="C158" s="51">
        <v>195507</v>
      </c>
      <c r="D158" s="52">
        <v>10146</v>
      </c>
      <c r="E158" s="53">
        <v>205653</v>
      </c>
      <c r="F158" s="54">
        <v>194454</v>
      </c>
      <c r="G158" s="52">
        <v>1522</v>
      </c>
      <c r="H158" s="55">
        <v>195976</v>
      </c>
      <c r="I158" s="82">
        <f t="shared" si="4"/>
        <v>99.5</v>
      </c>
      <c r="J158" s="60">
        <f t="shared" si="4"/>
        <v>15</v>
      </c>
      <c r="K158" s="83">
        <f t="shared" si="4"/>
        <v>95.3</v>
      </c>
      <c r="L158" s="120" t="s">
        <v>39</v>
      </c>
      <c r="M158" s="179">
        <f t="shared" si="5"/>
        <v>8447523</v>
      </c>
    </row>
    <row r="159" spans="2:13">
      <c r="B159" s="120" t="s">
        <v>40</v>
      </c>
      <c r="C159" s="51">
        <v>119583</v>
      </c>
      <c r="D159" s="52">
        <v>3546</v>
      </c>
      <c r="E159" s="53">
        <v>123129</v>
      </c>
      <c r="F159" s="54">
        <v>117648</v>
      </c>
      <c r="G159" s="52">
        <v>1284</v>
      </c>
      <c r="H159" s="55">
        <v>118932</v>
      </c>
      <c r="I159" s="82">
        <f t="shared" si="4"/>
        <v>98.4</v>
      </c>
      <c r="J159" s="60">
        <f t="shared" si="4"/>
        <v>36.200000000000003</v>
      </c>
      <c r="K159" s="83">
        <f t="shared" si="4"/>
        <v>96.6</v>
      </c>
      <c r="L159" s="120" t="s">
        <v>40</v>
      </c>
      <c r="M159" s="179">
        <f t="shared" si="5"/>
        <v>4452061</v>
      </c>
    </row>
    <row r="160" spans="2:13">
      <c r="B160" s="120" t="str">
        <f>B16</f>
        <v>城市</v>
      </c>
      <c r="C160" s="51">
        <v>54643</v>
      </c>
      <c r="D160" s="52">
        <v>2206</v>
      </c>
      <c r="E160" s="53">
        <v>56849</v>
      </c>
      <c r="F160" s="54">
        <v>54042</v>
      </c>
      <c r="G160" s="52">
        <v>509</v>
      </c>
      <c r="H160" s="55">
        <v>54551</v>
      </c>
      <c r="I160" s="82">
        <f t="shared" si="4"/>
        <v>98.9</v>
      </c>
      <c r="J160" s="60">
        <f t="shared" si="4"/>
        <v>23.1</v>
      </c>
      <c r="K160" s="83">
        <f t="shared" si="4"/>
        <v>96</v>
      </c>
      <c r="L160" s="120" t="str">
        <f>B160</f>
        <v>城市</v>
      </c>
      <c r="M160" s="179">
        <f t="shared" si="5"/>
        <v>1574306</v>
      </c>
    </row>
    <row r="161" spans="2:13">
      <c r="B161" s="121" t="s">
        <v>41</v>
      </c>
      <c r="C161" s="84">
        <v>48432</v>
      </c>
      <c r="D161" s="85">
        <v>2881</v>
      </c>
      <c r="E161" s="86">
        <v>51313</v>
      </c>
      <c r="F161" s="87">
        <v>48052</v>
      </c>
      <c r="G161" s="85">
        <v>1022</v>
      </c>
      <c r="H161" s="88">
        <v>49074</v>
      </c>
      <c r="I161" s="98">
        <f t="shared" si="4"/>
        <v>99.2</v>
      </c>
      <c r="J161" s="99">
        <f t="shared" si="4"/>
        <v>35.5</v>
      </c>
      <c r="K161" s="100">
        <f t="shared" si="4"/>
        <v>95.6</v>
      </c>
      <c r="L161" s="121" t="s">
        <v>41</v>
      </c>
      <c r="M161" s="179">
        <f t="shared" si="5"/>
        <v>1218036</v>
      </c>
    </row>
    <row r="162" spans="2:13">
      <c r="B162" s="120" t="s">
        <v>42</v>
      </c>
      <c r="C162" s="51">
        <v>6076</v>
      </c>
      <c r="D162" s="52">
        <v>93</v>
      </c>
      <c r="E162" s="53">
        <v>6169</v>
      </c>
      <c r="F162" s="54">
        <v>6039</v>
      </c>
      <c r="G162" s="52">
        <v>21</v>
      </c>
      <c r="H162" s="55">
        <v>6060</v>
      </c>
      <c r="I162" s="82">
        <f t="shared" si="4"/>
        <v>99.4</v>
      </c>
      <c r="J162" s="60">
        <f t="shared" si="4"/>
        <v>22.6</v>
      </c>
      <c r="K162" s="83">
        <f t="shared" si="4"/>
        <v>98.2</v>
      </c>
      <c r="L162" s="120" t="s">
        <v>42</v>
      </c>
      <c r="M162" s="179">
        <f t="shared" si="5"/>
        <v>129645</v>
      </c>
    </row>
    <row r="163" spans="2:13">
      <c r="B163" s="120" t="s">
        <v>43</v>
      </c>
      <c r="C163" s="51">
        <v>31747</v>
      </c>
      <c r="D163" s="52">
        <v>451</v>
      </c>
      <c r="E163" s="53">
        <v>32198</v>
      </c>
      <c r="F163" s="54">
        <v>31644</v>
      </c>
      <c r="G163" s="52">
        <v>190</v>
      </c>
      <c r="H163" s="55">
        <v>31834</v>
      </c>
      <c r="I163" s="82">
        <f t="shared" si="4"/>
        <v>99.7</v>
      </c>
      <c r="J163" s="60">
        <f t="shared" si="4"/>
        <v>42.1</v>
      </c>
      <c r="K163" s="83">
        <f t="shared" si="4"/>
        <v>98.9</v>
      </c>
      <c r="L163" s="120" t="s">
        <v>43</v>
      </c>
      <c r="M163" s="179">
        <f t="shared" si="5"/>
        <v>985184</v>
      </c>
    </row>
    <row r="164" spans="2:13">
      <c r="B164" s="120" t="s">
        <v>44</v>
      </c>
      <c r="C164" s="51">
        <v>36694</v>
      </c>
      <c r="D164" s="52">
        <v>979</v>
      </c>
      <c r="E164" s="53">
        <v>37673</v>
      </c>
      <c r="F164" s="54">
        <v>36382</v>
      </c>
      <c r="G164" s="52">
        <v>317</v>
      </c>
      <c r="H164" s="55">
        <v>36699</v>
      </c>
      <c r="I164" s="82">
        <f t="shared" si="4"/>
        <v>99.1</v>
      </c>
      <c r="J164" s="60">
        <f t="shared" si="4"/>
        <v>32.4</v>
      </c>
      <c r="K164" s="83">
        <f t="shared" si="4"/>
        <v>97.4</v>
      </c>
      <c r="L164" s="120" t="s">
        <v>44</v>
      </c>
      <c r="M164" s="179">
        <f t="shared" si="5"/>
        <v>1113202</v>
      </c>
    </row>
    <row r="165" spans="2:13">
      <c r="B165" s="120" t="s">
        <v>45</v>
      </c>
      <c r="C165" s="51">
        <v>44647</v>
      </c>
      <c r="D165" s="52">
        <v>1136</v>
      </c>
      <c r="E165" s="53">
        <v>45783</v>
      </c>
      <c r="F165" s="54">
        <v>44355</v>
      </c>
      <c r="G165" s="52">
        <v>405</v>
      </c>
      <c r="H165" s="55">
        <v>44760</v>
      </c>
      <c r="I165" s="82">
        <f t="shared" si="4"/>
        <v>99.3</v>
      </c>
      <c r="J165" s="60">
        <f t="shared" si="4"/>
        <v>35.700000000000003</v>
      </c>
      <c r="K165" s="83">
        <f t="shared" si="4"/>
        <v>97.8</v>
      </c>
      <c r="L165" s="120" t="s">
        <v>45</v>
      </c>
      <c r="M165" s="179">
        <f t="shared" si="5"/>
        <v>1380078</v>
      </c>
    </row>
    <row r="166" spans="2:13">
      <c r="B166" s="120" t="s">
        <v>46</v>
      </c>
      <c r="C166" s="51">
        <v>12166</v>
      </c>
      <c r="D166" s="52">
        <v>1319</v>
      </c>
      <c r="E166" s="53">
        <v>13485</v>
      </c>
      <c r="F166" s="54">
        <v>11926</v>
      </c>
      <c r="G166" s="52">
        <v>460</v>
      </c>
      <c r="H166" s="55">
        <v>12386</v>
      </c>
      <c r="I166" s="82">
        <f t="shared" si="4"/>
        <v>98</v>
      </c>
      <c r="J166" s="60">
        <f t="shared" si="4"/>
        <v>34.9</v>
      </c>
      <c r="K166" s="83">
        <f t="shared" si="4"/>
        <v>91.9</v>
      </c>
      <c r="L166" s="120" t="s">
        <v>46</v>
      </c>
      <c r="M166" s="179">
        <f t="shared" si="5"/>
        <v>310876</v>
      </c>
    </row>
    <row r="167" spans="2:13">
      <c r="B167" s="120" t="s">
        <v>47</v>
      </c>
      <c r="C167" s="51">
        <v>13183</v>
      </c>
      <c r="D167" s="52">
        <v>466</v>
      </c>
      <c r="E167" s="53">
        <v>13649</v>
      </c>
      <c r="F167" s="54">
        <v>13102</v>
      </c>
      <c r="G167" s="52">
        <v>82</v>
      </c>
      <c r="H167" s="55">
        <v>13184</v>
      </c>
      <c r="I167" s="82">
        <f t="shared" si="4"/>
        <v>99.4</v>
      </c>
      <c r="J167" s="60">
        <f t="shared" si="4"/>
        <v>17.600000000000001</v>
      </c>
      <c r="K167" s="83">
        <f t="shared" si="4"/>
        <v>96.6</v>
      </c>
      <c r="L167" s="120" t="s">
        <v>47</v>
      </c>
      <c r="M167" s="179">
        <f t="shared" si="5"/>
        <v>369743</v>
      </c>
    </row>
    <row r="168" spans="2:13">
      <c r="B168" s="120" t="s">
        <v>48</v>
      </c>
      <c r="C168" s="51">
        <v>10884</v>
      </c>
      <c r="D168" s="52">
        <v>52</v>
      </c>
      <c r="E168" s="53">
        <v>10936</v>
      </c>
      <c r="F168" s="54">
        <v>10855</v>
      </c>
      <c r="G168" s="52">
        <v>24</v>
      </c>
      <c r="H168" s="55">
        <v>10879</v>
      </c>
      <c r="I168" s="82">
        <f t="shared" si="4"/>
        <v>99.7</v>
      </c>
      <c r="J168" s="60">
        <f t="shared" si="4"/>
        <v>46.2</v>
      </c>
      <c r="K168" s="83">
        <f t="shared" si="4"/>
        <v>99.5</v>
      </c>
      <c r="L168" s="120" t="s">
        <v>48</v>
      </c>
      <c r="M168" s="179">
        <f t="shared" si="5"/>
        <v>303874</v>
      </c>
    </row>
    <row r="169" spans="2:13">
      <c r="B169" s="120" t="s">
        <v>49</v>
      </c>
      <c r="C169" s="51">
        <v>49772</v>
      </c>
      <c r="D169" s="52">
        <v>2065</v>
      </c>
      <c r="E169" s="53">
        <v>51837</v>
      </c>
      <c r="F169" s="54">
        <v>49215</v>
      </c>
      <c r="G169" s="52">
        <v>469</v>
      </c>
      <c r="H169" s="55">
        <v>49684</v>
      </c>
      <c r="I169" s="82">
        <f t="shared" si="4"/>
        <v>98.9</v>
      </c>
      <c r="J169" s="60">
        <f t="shared" si="4"/>
        <v>22.7</v>
      </c>
      <c r="K169" s="83">
        <f t="shared" si="4"/>
        <v>95.8</v>
      </c>
      <c r="L169" s="120" t="s">
        <v>49</v>
      </c>
      <c r="M169" s="179">
        <f t="shared" si="5"/>
        <v>1442695</v>
      </c>
    </row>
    <row r="170" spans="2:13">
      <c r="B170" s="120" t="s">
        <v>50</v>
      </c>
      <c r="C170" s="51">
        <v>2310</v>
      </c>
      <c r="D170" s="52">
        <v>0</v>
      </c>
      <c r="E170" s="53">
        <v>2310</v>
      </c>
      <c r="F170" s="54">
        <v>2297</v>
      </c>
      <c r="G170" s="52">
        <v>0</v>
      </c>
      <c r="H170" s="55">
        <v>2297</v>
      </c>
      <c r="I170" s="82">
        <f t="shared" si="4"/>
        <v>99.4</v>
      </c>
      <c r="J170" s="60" t="e">
        <f t="shared" si="4"/>
        <v>#DIV/0!</v>
      </c>
      <c r="K170" s="83">
        <f t="shared" si="4"/>
        <v>99.4</v>
      </c>
      <c r="L170" s="120" t="s">
        <v>50</v>
      </c>
      <c r="M170" s="179">
        <f t="shared" si="5"/>
        <v>47400</v>
      </c>
    </row>
    <row r="171" spans="2:13">
      <c r="B171" s="120" t="s">
        <v>51</v>
      </c>
      <c r="C171" s="51">
        <v>3256</v>
      </c>
      <c r="D171" s="52">
        <v>230</v>
      </c>
      <c r="E171" s="53">
        <v>3486</v>
      </c>
      <c r="F171" s="54">
        <v>3220</v>
      </c>
      <c r="G171" s="52">
        <v>24</v>
      </c>
      <c r="H171" s="55">
        <v>3244</v>
      </c>
      <c r="I171" s="82">
        <f t="shared" si="4"/>
        <v>98.9</v>
      </c>
      <c r="J171" s="60">
        <f t="shared" si="4"/>
        <v>10.4</v>
      </c>
      <c r="K171" s="83">
        <f t="shared" si="4"/>
        <v>93.1</v>
      </c>
      <c r="L171" s="120" t="s">
        <v>51</v>
      </c>
      <c r="M171" s="179">
        <f t="shared" si="5"/>
        <v>39967</v>
      </c>
    </row>
    <row r="172" spans="2:13">
      <c r="B172" s="120" t="s">
        <v>52</v>
      </c>
      <c r="C172" s="51">
        <v>10477</v>
      </c>
      <c r="D172" s="52">
        <v>333</v>
      </c>
      <c r="E172" s="53">
        <v>10810</v>
      </c>
      <c r="F172" s="54">
        <v>10371</v>
      </c>
      <c r="G172" s="52">
        <v>79</v>
      </c>
      <c r="H172" s="55">
        <v>10450</v>
      </c>
      <c r="I172" s="82">
        <f t="shared" si="4"/>
        <v>99</v>
      </c>
      <c r="J172" s="60">
        <f t="shared" si="4"/>
        <v>23.7</v>
      </c>
      <c r="K172" s="83">
        <f t="shared" si="4"/>
        <v>96.7</v>
      </c>
      <c r="L172" s="120" t="s">
        <v>52</v>
      </c>
      <c r="M172" s="179">
        <f t="shared" si="5"/>
        <v>281335</v>
      </c>
    </row>
    <row r="173" spans="2:13">
      <c r="B173" s="120" t="s">
        <v>53</v>
      </c>
      <c r="C173" s="51">
        <v>6529</v>
      </c>
      <c r="D173" s="52">
        <v>147</v>
      </c>
      <c r="E173" s="53">
        <v>6676</v>
      </c>
      <c r="F173" s="54">
        <v>6525</v>
      </c>
      <c r="G173" s="52">
        <v>69</v>
      </c>
      <c r="H173" s="55">
        <v>6594</v>
      </c>
      <c r="I173" s="82">
        <f t="shared" si="4"/>
        <v>99.9</v>
      </c>
      <c r="J173" s="60">
        <f t="shared" si="4"/>
        <v>46.9</v>
      </c>
      <c r="K173" s="83">
        <f t="shared" si="4"/>
        <v>98.8</v>
      </c>
      <c r="L173" s="120" t="s">
        <v>53</v>
      </c>
      <c r="M173" s="179">
        <f t="shared" si="5"/>
        <v>237106</v>
      </c>
    </row>
    <row r="174" spans="2:13">
      <c r="B174" s="120" t="s">
        <v>54</v>
      </c>
      <c r="C174" s="51">
        <v>35107</v>
      </c>
      <c r="D174" s="52">
        <v>1589</v>
      </c>
      <c r="E174" s="53">
        <v>36696</v>
      </c>
      <c r="F174" s="54">
        <v>34511</v>
      </c>
      <c r="G174" s="52">
        <v>315</v>
      </c>
      <c r="H174" s="55">
        <v>34826</v>
      </c>
      <c r="I174" s="82">
        <f t="shared" si="4"/>
        <v>98.3</v>
      </c>
      <c r="J174" s="60">
        <f t="shared" si="4"/>
        <v>19.8</v>
      </c>
      <c r="K174" s="83">
        <f t="shared" si="4"/>
        <v>94.9</v>
      </c>
      <c r="L174" s="120" t="s">
        <v>54</v>
      </c>
      <c r="M174" s="179">
        <f t="shared" si="5"/>
        <v>1048647</v>
      </c>
    </row>
    <row r="175" spans="2:13">
      <c r="B175" s="120" t="s">
        <v>55</v>
      </c>
      <c r="C175" s="51">
        <v>38805</v>
      </c>
      <c r="D175" s="52">
        <v>514</v>
      </c>
      <c r="E175" s="53">
        <v>39319</v>
      </c>
      <c r="F175" s="54">
        <v>38720</v>
      </c>
      <c r="G175" s="52">
        <v>175</v>
      </c>
      <c r="H175" s="55">
        <v>38895</v>
      </c>
      <c r="I175" s="82">
        <f t="shared" si="4"/>
        <v>99.8</v>
      </c>
      <c r="J175" s="60">
        <f t="shared" si="4"/>
        <v>34</v>
      </c>
      <c r="K175" s="83">
        <f t="shared" si="4"/>
        <v>98.9</v>
      </c>
      <c r="L175" s="120" t="s">
        <v>55</v>
      </c>
      <c r="M175" s="179">
        <f t="shared" si="5"/>
        <v>1466060</v>
      </c>
    </row>
    <row r="176" spans="2:13">
      <c r="B176" s="120" t="s">
        <v>56</v>
      </c>
      <c r="C176" s="51">
        <v>53909</v>
      </c>
      <c r="D176" s="52">
        <v>1206</v>
      </c>
      <c r="E176" s="53">
        <v>55115</v>
      </c>
      <c r="F176" s="54">
        <v>53734</v>
      </c>
      <c r="G176" s="52">
        <v>254</v>
      </c>
      <c r="H176" s="55">
        <v>53988</v>
      </c>
      <c r="I176" s="82">
        <f t="shared" si="4"/>
        <v>99.7</v>
      </c>
      <c r="J176" s="60">
        <f t="shared" si="4"/>
        <v>21.1</v>
      </c>
      <c r="K176" s="83">
        <f t="shared" si="4"/>
        <v>98</v>
      </c>
      <c r="L176" s="120" t="s">
        <v>56</v>
      </c>
      <c r="M176" s="179">
        <f t="shared" si="5"/>
        <v>2031101</v>
      </c>
    </row>
    <row r="177" spans="2:13">
      <c r="B177" s="120" t="s">
        <v>57</v>
      </c>
      <c r="C177" s="51">
        <v>29904</v>
      </c>
      <c r="D177" s="52">
        <v>1134</v>
      </c>
      <c r="E177" s="53">
        <v>31038</v>
      </c>
      <c r="F177" s="54">
        <v>29654</v>
      </c>
      <c r="G177" s="52">
        <v>228</v>
      </c>
      <c r="H177" s="55">
        <v>29882</v>
      </c>
      <c r="I177" s="82">
        <f t="shared" si="4"/>
        <v>99.2</v>
      </c>
      <c r="J177" s="60">
        <f t="shared" si="4"/>
        <v>20.100000000000001</v>
      </c>
      <c r="K177" s="83">
        <f t="shared" si="4"/>
        <v>96.3</v>
      </c>
      <c r="L177" s="120" t="s">
        <v>57</v>
      </c>
      <c r="M177" s="179">
        <f t="shared" si="5"/>
        <v>1048666</v>
      </c>
    </row>
    <row r="178" spans="2:13">
      <c r="B178" s="120" t="s">
        <v>58</v>
      </c>
      <c r="C178" s="51">
        <v>12032</v>
      </c>
      <c r="D178" s="52">
        <v>406</v>
      </c>
      <c r="E178" s="53">
        <v>12438</v>
      </c>
      <c r="F178" s="54">
        <v>11921</v>
      </c>
      <c r="G178" s="52">
        <v>114</v>
      </c>
      <c r="H178" s="55">
        <v>12035</v>
      </c>
      <c r="I178" s="82">
        <f t="shared" si="4"/>
        <v>99.1</v>
      </c>
      <c r="J178" s="60">
        <f t="shared" si="4"/>
        <v>28.1</v>
      </c>
      <c r="K178" s="83">
        <f t="shared" si="4"/>
        <v>96.8</v>
      </c>
      <c r="L178" s="120" t="s">
        <v>58</v>
      </c>
      <c r="M178" s="179">
        <f t="shared" si="5"/>
        <v>266146</v>
      </c>
    </row>
    <row r="179" spans="2:13">
      <c r="B179" s="120" t="s">
        <v>59</v>
      </c>
      <c r="C179" s="51">
        <v>28132</v>
      </c>
      <c r="D179" s="52">
        <v>1561</v>
      </c>
      <c r="E179" s="53">
        <v>29693</v>
      </c>
      <c r="F179" s="54">
        <v>27674</v>
      </c>
      <c r="G179" s="52">
        <v>417</v>
      </c>
      <c r="H179" s="55">
        <v>28091</v>
      </c>
      <c r="I179" s="82">
        <f t="shared" si="4"/>
        <v>98.4</v>
      </c>
      <c r="J179" s="60">
        <f t="shared" si="4"/>
        <v>26.7</v>
      </c>
      <c r="K179" s="83">
        <f t="shared" si="4"/>
        <v>94.6</v>
      </c>
      <c r="L179" s="120" t="s">
        <v>59</v>
      </c>
      <c r="M179" s="179">
        <f t="shared" si="5"/>
        <v>711903</v>
      </c>
    </row>
    <row r="180" spans="2:13">
      <c r="B180" s="120" t="s">
        <v>60</v>
      </c>
      <c r="C180" s="51">
        <v>8783</v>
      </c>
      <c r="D180" s="52">
        <v>205</v>
      </c>
      <c r="E180" s="53">
        <v>8988</v>
      </c>
      <c r="F180" s="54">
        <v>8756</v>
      </c>
      <c r="G180" s="52">
        <v>85</v>
      </c>
      <c r="H180" s="55">
        <v>8841</v>
      </c>
      <c r="I180" s="82">
        <f t="shared" si="4"/>
        <v>99.7</v>
      </c>
      <c r="J180" s="60">
        <f t="shared" si="4"/>
        <v>41.5</v>
      </c>
      <c r="K180" s="83">
        <f t="shared" si="4"/>
        <v>98.4</v>
      </c>
      <c r="L180" s="120" t="s">
        <v>60</v>
      </c>
      <c r="M180" s="179">
        <f t="shared" si="5"/>
        <v>220268</v>
      </c>
    </row>
    <row r="181" spans="2:13">
      <c r="B181" s="120" t="s">
        <v>61</v>
      </c>
      <c r="C181" s="51">
        <v>1046</v>
      </c>
      <c r="D181" s="52">
        <v>24</v>
      </c>
      <c r="E181" s="53">
        <v>1070</v>
      </c>
      <c r="F181" s="54">
        <v>1029</v>
      </c>
      <c r="G181" s="52">
        <v>0</v>
      </c>
      <c r="H181" s="55">
        <v>1029</v>
      </c>
      <c r="I181" s="82">
        <f t="shared" si="4"/>
        <v>98.4</v>
      </c>
      <c r="J181" s="60">
        <f t="shared" si="4"/>
        <v>0</v>
      </c>
      <c r="K181" s="83">
        <f t="shared" si="4"/>
        <v>96.2</v>
      </c>
      <c r="L181" s="120" t="s">
        <v>61</v>
      </c>
      <c r="M181" s="179">
        <f t="shared" si="5"/>
        <v>23364</v>
      </c>
    </row>
    <row r="182" spans="2:13">
      <c r="B182" s="120" t="s">
        <v>62</v>
      </c>
      <c r="C182" s="51">
        <v>2080</v>
      </c>
      <c r="D182" s="52">
        <v>126</v>
      </c>
      <c r="E182" s="53">
        <v>2206</v>
      </c>
      <c r="F182" s="54">
        <v>1882</v>
      </c>
      <c r="G182" s="52">
        <v>18</v>
      </c>
      <c r="H182" s="55">
        <v>1900</v>
      </c>
      <c r="I182" s="82">
        <f t="shared" si="4"/>
        <v>90.5</v>
      </c>
      <c r="J182" s="60">
        <f t="shared" si="4"/>
        <v>14.3</v>
      </c>
      <c r="K182" s="83">
        <f t="shared" si="4"/>
        <v>86.1</v>
      </c>
      <c r="L182" s="120" t="s">
        <v>62</v>
      </c>
      <c r="M182" s="179">
        <f t="shared" si="5"/>
        <v>41650</v>
      </c>
    </row>
    <row r="183" spans="2:13">
      <c r="B183" s="120" t="s">
        <v>63</v>
      </c>
      <c r="C183" s="51">
        <v>644</v>
      </c>
      <c r="D183" s="52">
        <v>0</v>
      </c>
      <c r="E183" s="53">
        <v>644</v>
      </c>
      <c r="F183" s="54">
        <v>644</v>
      </c>
      <c r="G183" s="52">
        <v>0</v>
      </c>
      <c r="H183" s="55">
        <v>644</v>
      </c>
      <c r="I183" s="82">
        <f t="shared" si="4"/>
        <v>100</v>
      </c>
      <c r="J183" s="60" t="e">
        <f t="shared" si="4"/>
        <v>#DIV/0!</v>
      </c>
      <c r="K183" s="83">
        <f t="shared" si="4"/>
        <v>100</v>
      </c>
      <c r="L183" s="120" t="s">
        <v>63</v>
      </c>
      <c r="M183" s="179">
        <f t="shared" si="5"/>
        <v>15698</v>
      </c>
    </row>
    <row r="184" spans="2:13">
      <c r="B184" s="120" t="s">
        <v>64</v>
      </c>
      <c r="C184" s="51">
        <v>5082</v>
      </c>
      <c r="D184" s="52">
        <v>130</v>
      </c>
      <c r="E184" s="53">
        <v>5212</v>
      </c>
      <c r="F184" s="54">
        <v>5058</v>
      </c>
      <c r="G184" s="52">
        <v>23</v>
      </c>
      <c r="H184" s="55">
        <v>5081</v>
      </c>
      <c r="I184" s="82">
        <f t="shared" si="4"/>
        <v>99.5</v>
      </c>
      <c r="J184" s="60">
        <f t="shared" si="4"/>
        <v>17.7</v>
      </c>
      <c r="K184" s="83">
        <f t="shared" si="4"/>
        <v>97.5</v>
      </c>
      <c r="L184" s="120" t="s">
        <v>64</v>
      </c>
      <c r="M184" s="179">
        <f t="shared" si="5"/>
        <v>126726</v>
      </c>
    </row>
    <row r="185" spans="2:13">
      <c r="B185" s="120" t="s">
        <v>65</v>
      </c>
      <c r="C185" s="51">
        <v>1435</v>
      </c>
      <c r="D185" s="52">
        <v>37</v>
      </c>
      <c r="E185" s="53">
        <v>1472</v>
      </c>
      <c r="F185" s="54">
        <v>1424</v>
      </c>
      <c r="G185" s="52">
        <v>9</v>
      </c>
      <c r="H185" s="55">
        <v>1433</v>
      </c>
      <c r="I185" s="82">
        <f t="shared" si="4"/>
        <v>99.2</v>
      </c>
      <c r="J185" s="60">
        <f t="shared" si="4"/>
        <v>24.3</v>
      </c>
      <c r="K185" s="83">
        <f t="shared" si="4"/>
        <v>97.4</v>
      </c>
      <c r="L185" s="120" t="s">
        <v>65</v>
      </c>
      <c r="M185" s="179">
        <f t="shared" si="5"/>
        <v>34511</v>
      </c>
    </row>
    <row r="186" spans="2:13">
      <c r="B186" s="120" t="s">
        <v>66</v>
      </c>
      <c r="C186" s="51">
        <v>1002</v>
      </c>
      <c r="D186" s="59">
        <v>36</v>
      </c>
      <c r="E186" s="53">
        <v>1038</v>
      </c>
      <c r="F186" s="54">
        <v>986</v>
      </c>
      <c r="G186" s="59">
        <v>11</v>
      </c>
      <c r="H186" s="55">
        <v>997</v>
      </c>
      <c r="I186" s="82">
        <f t="shared" si="4"/>
        <v>98.4</v>
      </c>
      <c r="J186" s="60">
        <f t="shared" si="4"/>
        <v>30.6</v>
      </c>
      <c r="K186" s="83">
        <f t="shared" si="4"/>
        <v>96.1</v>
      </c>
      <c r="L186" s="120" t="s">
        <v>66</v>
      </c>
      <c r="M186" s="179">
        <f t="shared" si="5"/>
        <v>27793</v>
      </c>
    </row>
    <row r="187" spans="2:13">
      <c r="B187" s="120" t="s">
        <v>67</v>
      </c>
      <c r="C187" s="51">
        <v>1998</v>
      </c>
      <c r="D187" s="52">
        <v>59</v>
      </c>
      <c r="E187" s="53">
        <v>2057</v>
      </c>
      <c r="F187" s="54">
        <v>1985</v>
      </c>
      <c r="G187" s="52">
        <v>3</v>
      </c>
      <c r="H187" s="55">
        <v>1988</v>
      </c>
      <c r="I187" s="82">
        <f t="shared" si="4"/>
        <v>99.3</v>
      </c>
      <c r="J187" s="60">
        <f t="shared" si="4"/>
        <v>5.0999999999999996</v>
      </c>
      <c r="K187" s="83">
        <f t="shared" si="4"/>
        <v>96.6</v>
      </c>
      <c r="L187" s="120" t="s">
        <v>67</v>
      </c>
      <c r="M187" s="179">
        <f t="shared" si="5"/>
        <v>44822</v>
      </c>
    </row>
    <row r="188" spans="2:13">
      <c r="B188" s="122" t="s">
        <v>68</v>
      </c>
      <c r="C188" s="61">
        <v>2555</v>
      </c>
      <c r="D188" s="62">
        <v>196</v>
      </c>
      <c r="E188" s="63">
        <v>2751</v>
      </c>
      <c r="F188" s="64">
        <v>1320</v>
      </c>
      <c r="G188" s="62">
        <v>0</v>
      </c>
      <c r="H188" s="65">
        <v>1320</v>
      </c>
      <c r="I188" s="92">
        <f t="shared" si="4"/>
        <v>51.7</v>
      </c>
      <c r="J188" s="93">
        <f t="shared" si="4"/>
        <v>0</v>
      </c>
      <c r="K188" s="94">
        <f t="shared" si="4"/>
        <v>48</v>
      </c>
      <c r="L188" s="122" t="s">
        <v>68</v>
      </c>
      <c r="M188" s="179">
        <f t="shared" si="5"/>
        <v>52202</v>
      </c>
    </row>
    <row r="189" spans="2:13" ht="15.75" customHeight="1">
      <c r="B189" s="69" t="s">
        <v>70</v>
      </c>
      <c r="C189" s="70">
        <v>1693235</v>
      </c>
      <c r="D189" s="71">
        <v>78539</v>
      </c>
      <c r="E189" s="72">
        <v>1771774</v>
      </c>
      <c r="F189" s="73">
        <v>1675832</v>
      </c>
      <c r="G189" s="71">
        <v>20390</v>
      </c>
      <c r="H189" s="74">
        <v>1696222</v>
      </c>
      <c r="I189" s="95">
        <f t="shared" si="4"/>
        <v>99</v>
      </c>
      <c r="J189" s="96">
        <f t="shared" si="4"/>
        <v>26</v>
      </c>
      <c r="K189" s="97">
        <f t="shared" si="4"/>
        <v>95.7</v>
      </c>
      <c r="L189" s="69" t="s">
        <v>70</v>
      </c>
      <c r="M189" s="179">
        <f t="shared" si="5"/>
        <v>58399050</v>
      </c>
    </row>
    <row r="190" spans="2:13" ht="15.75" customHeight="1">
      <c r="B190" s="69" t="s">
        <v>71</v>
      </c>
      <c r="C190" s="70">
        <v>450255</v>
      </c>
      <c r="D190" s="71">
        <v>14494</v>
      </c>
      <c r="E190" s="72">
        <v>464749</v>
      </c>
      <c r="F190" s="73">
        <v>445229</v>
      </c>
      <c r="G190" s="71">
        <v>3792</v>
      </c>
      <c r="H190" s="74">
        <v>449021</v>
      </c>
      <c r="I190" s="95">
        <f t="shared" si="4"/>
        <v>98.9</v>
      </c>
      <c r="J190" s="96">
        <f t="shared" si="4"/>
        <v>26.2</v>
      </c>
      <c r="K190" s="97">
        <f t="shared" si="4"/>
        <v>96.6</v>
      </c>
      <c r="L190" s="69" t="s">
        <v>71</v>
      </c>
      <c r="M190" s="179">
        <f t="shared" si="5"/>
        <v>13800662</v>
      </c>
    </row>
    <row r="191" spans="2:13" ht="15.75" customHeight="1">
      <c r="B191" s="69" t="s">
        <v>72</v>
      </c>
      <c r="C191" s="70">
        <v>2143490</v>
      </c>
      <c r="D191" s="71">
        <v>93033</v>
      </c>
      <c r="E191" s="72">
        <v>2236523</v>
      </c>
      <c r="F191" s="73">
        <v>2121061</v>
      </c>
      <c r="G191" s="71">
        <v>24182</v>
      </c>
      <c r="H191" s="74">
        <v>2145243</v>
      </c>
      <c r="I191" s="95">
        <f t="shared" si="4"/>
        <v>99</v>
      </c>
      <c r="J191" s="96">
        <f t="shared" si="4"/>
        <v>26</v>
      </c>
      <c r="K191" s="97">
        <f t="shared" si="4"/>
        <v>95.9</v>
      </c>
      <c r="L191" s="69" t="s">
        <v>72</v>
      </c>
      <c r="M191" s="179">
        <f t="shared" si="5"/>
        <v>72199712</v>
      </c>
    </row>
    <row r="192" spans="2:13">
      <c r="I192" s="78"/>
      <c r="J192" s="78"/>
      <c r="K192" s="78"/>
      <c r="L192" s="40" t="s">
        <v>150</v>
      </c>
    </row>
    <row r="193" spans="2:12" ht="19.2">
      <c r="B193" s="41" t="s">
        <v>76</v>
      </c>
      <c r="I193" s="78"/>
      <c r="J193" s="78"/>
      <c r="K193" s="78"/>
    </row>
    <row r="194" spans="2:12">
      <c r="I194" s="78"/>
      <c r="J194" s="78"/>
      <c r="K194" s="78"/>
      <c r="L194" s="3" t="s">
        <v>9</v>
      </c>
    </row>
    <row r="195" spans="2:12" s="11" customFormat="1" ht="17.25" customHeight="1">
      <c r="B195" s="160"/>
      <c r="C195" s="483" t="s">
        <v>5</v>
      </c>
      <c r="D195" s="484"/>
      <c r="E195" s="485"/>
      <c r="F195" s="484" t="s">
        <v>6</v>
      </c>
      <c r="G195" s="484"/>
      <c r="H195" s="484"/>
      <c r="I195" s="486" t="s">
        <v>7</v>
      </c>
      <c r="J195" s="487"/>
      <c r="K195" s="488"/>
      <c r="L195" s="160"/>
    </row>
    <row r="196" spans="2:12" s="11" customFormat="1" ht="17.25" customHeight="1">
      <c r="B196" s="161" t="s">
        <v>8</v>
      </c>
      <c r="C196" s="162" t="s">
        <v>2</v>
      </c>
      <c r="D196" s="163" t="s">
        <v>3</v>
      </c>
      <c r="E196" s="164" t="s">
        <v>4</v>
      </c>
      <c r="F196" s="165" t="s">
        <v>2</v>
      </c>
      <c r="G196" s="163" t="s">
        <v>3</v>
      </c>
      <c r="H196" s="166" t="s">
        <v>4</v>
      </c>
      <c r="I196" s="173" t="s">
        <v>97</v>
      </c>
      <c r="J196" s="174" t="s">
        <v>98</v>
      </c>
      <c r="K196" s="175" t="s">
        <v>151</v>
      </c>
      <c r="L196" s="161" t="s">
        <v>69</v>
      </c>
    </row>
    <row r="197" spans="2:12" s="11" customFormat="1" ht="17.25" customHeight="1">
      <c r="B197" s="167"/>
      <c r="C197" s="168" t="s">
        <v>152</v>
      </c>
      <c r="D197" s="169" t="s">
        <v>153</v>
      </c>
      <c r="E197" s="170" t="s">
        <v>154</v>
      </c>
      <c r="F197" s="171" t="s">
        <v>155</v>
      </c>
      <c r="G197" s="169" t="s">
        <v>18</v>
      </c>
      <c r="H197" s="172" t="s">
        <v>156</v>
      </c>
      <c r="I197" s="176"/>
      <c r="J197" s="177"/>
      <c r="K197" s="178"/>
      <c r="L197" s="167"/>
    </row>
    <row r="198" spans="2:12">
      <c r="B198" s="119" t="s">
        <v>33</v>
      </c>
      <c r="C198" s="43">
        <v>21763704</v>
      </c>
      <c r="D198" s="44">
        <v>965735</v>
      </c>
      <c r="E198" s="45">
        <v>22729439</v>
      </c>
      <c r="F198" s="46">
        <v>21551808</v>
      </c>
      <c r="G198" s="44">
        <v>249533</v>
      </c>
      <c r="H198" s="47">
        <v>21801341</v>
      </c>
      <c r="I198" s="79">
        <f t="shared" ref="I198:K239" si="6">ROUND(F198/C198*100,1)</f>
        <v>99</v>
      </c>
      <c r="J198" s="80">
        <f t="shared" si="6"/>
        <v>25.8</v>
      </c>
      <c r="K198" s="81">
        <f t="shared" si="6"/>
        <v>95.9</v>
      </c>
      <c r="L198" s="123" t="s">
        <v>33</v>
      </c>
    </row>
    <row r="199" spans="2:12">
      <c r="B199" s="120" t="s">
        <v>0</v>
      </c>
      <c r="C199" s="51">
        <v>2671110</v>
      </c>
      <c r="D199" s="52">
        <v>161432</v>
      </c>
      <c r="E199" s="53">
        <v>2832542</v>
      </c>
      <c r="F199" s="54">
        <v>2636086</v>
      </c>
      <c r="G199" s="52">
        <v>44757</v>
      </c>
      <c r="H199" s="55">
        <v>2680843</v>
      </c>
      <c r="I199" s="82">
        <f t="shared" si="6"/>
        <v>98.7</v>
      </c>
      <c r="J199" s="60">
        <f t="shared" si="6"/>
        <v>27.7</v>
      </c>
      <c r="K199" s="83">
        <f t="shared" si="6"/>
        <v>94.6</v>
      </c>
      <c r="L199" s="120" t="s">
        <v>0</v>
      </c>
    </row>
    <row r="200" spans="2:12">
      <c r="B200" s="120" t="s">
        <v>1</v>
      </c>
      <c r="C200" s="51">
        <v>3885150</v>
      </c>
      <c r="D200" s="52">
        <v>203778</v>
      </c>
      <c r="E200" s="53">
        <v>4088928</v>
      </c>
      <c r="F200" s="54">
        <v>3825948</v>
      </c>
      <c r="G200" s="52">
        <v>59445</v>
      </c>
      <c r="H200" s="55">
        <v>3885393</v>
      </c>
      <c r="I200" s="82">
        <f t="shared" si="6"/>
        <v>98.5</v>
      </c>
      <c r="J200" s="60">
        <f t="shared" si="6"/>
        <v>29.2</v>
      </c>
      <c r="K200" s="83">
        <f t="shared" si="6"/>
        <v>95</v>
      </c>
      <c r="L200" s="120" t="s">
        <v>1</v>
      </c>
    </row>
    <row r="201" spans="2:12">
      <c r="B201" s="120" t="s">
        <v>34</v>
      </c>
      <c r="C201" s="51">
        <v>2616157</v>
      </c>
      <c r="D201" s="52">
        <v>175317</v>
      </c>
      <c r="E201" s="53">
        <v>2791474</v>
      </c>
      <c r="F201" s="54">
        <v>2582613</v>
      </c>
      <c r="G201" s="52">
        <v>48676</v>
      </c>
      <c r="H201" s="55">
        <v>2631289</v>
      </c>
      <c r="I201" s="82">
        <f t="shared" si="6"/>
        <v>98.7</v>
      </c>
      <c r="J201" s="60">
        <f t="shared" si="6"/>
        <v>27.8</v>
      </c>
      <c r="K201" s="83">
        <f t="shared" si="6"/>
        <v>94.3</v>
      </c>
      <c r="L201" s="120" t="s">
        <v>34</v>
      </c>
    </row>
    <row r="202" spans="2:12">
      <c r="B202" s="120" t="s">
        <v>35</v>
      </c>
      <c r="C202" s="51">
        <v>5931382</v>
      </c>
      <c r="D202" s="52">
        <v>308764</v>
      </c>
      <c r="E202" s="53">
        <v>6240146</v>
      </c>
      <c r="F202" s="54">
        <v>5856986</v>
      </c>
      <c r="G202" s="52">
        <v>66820</v>
      </c>
      <c r="H202" s="55">
        <v>5923806</v>
      </c>
      <c r="I202" s="82">
        <f t="shared" si="6"/>
        <v>98.7</v>
      </c>
      <c r="J202" s="60">
        <f t="shared" si="6"/>
        <v>21.6</v>
      </c>
      <c r="K202" s="83">
        <f t="shared" si="6"/>
        <v>94.9</v>
      </c>
      <c r="L202" s="120" t="s">
        <v>35</v>
      </c>
    </row>
    <row r="203" spans="2:12">
      <c r="B203" s="120" t="s">
        <v>36</v>
      </c>
      <c r="C203" s="51">
        <v>2383704</v>
      </c>
      <c r="D203" s="52">
        <v>47608</v>
      </c>
      <c r="E203" s="53">
        <v>2431312</v>
      </c>
      <c r="F203" s="54">
        <v>2374498</v>
      </c>
      <c r="G203" s="52">
        <v>20321</v>
      </c>
      <c r="H203" s="55">
        <v>2394819</v>
      </c>
      <c r="I203" s="82">
        <f t="shared" si="6"/>
        <v>99.6</v>
      </c>
      <c r="J203" s="60">
        <f t="shared" si="6"/>
        <v>42.7</v>
      </c>
      <c r="K203" s="83">
        <f t="shared" si="6"/>
        <v>98.5</v>
      </c>
      <c r="L203" s="120" t="s">
        <v>36</v>
      </c>
    </row>
    <row r="204" spans="2:12">
      <c r="B204" s="120" t="s">
        <v>37</v>
      </c>
      <c r="C204" s="51">
        <v>1142971</v>
      </c>
      <c r="D204" s="52">
        <v>39211</v>
      </c>
      <c r="E204" s="53">
        <v>1182182</v>
      </c>
      <c r="F204" s="54">
        <v>1132288</v>
      </c>
      <c r="G204" s="52">
        <v>18462</v>
      </c>
      <c r="H204" s="55">
        <v>1150750</v>
      </c>
      <c r="I204" s="82">
        <f t="shared" si="6"/>
        <v>99.1</v>
      </c>
      <c r="J204" s="60">
        <f t="shared" si="6"/>
        <v>47.1</v>
      </c>
      <c r="K204" s="83">
        <f t="shared" si="6"/>
        <v>97.3</v>
      </c>
      <c r="L204" s="120" t="s">
        <v>157</v>
      </c>
    </row>
    <row r="205" spans="2:12">
      <c r="B205" s="120" t="s">
        <v>38</v>
      </c>
      <c r="C205" s="51">
        <v>963201</v>
      </c>
      <c r="D205" s="52">
        <v>46479</v>
      </c>
      <c r="E205" s="53">
        <v>1009680</v>
      </c>
      <c r="F205" s="54">
        <v>951133</v>
      </c>
      <c r="G205" s="52">
        <v>10061</v>
      </c>
      <c r="H205" s="55">
        <v>961194</v>
      </c>
      <c r="I205" s="82">
        <f t="shared" si="6"/>
        <v>98.7</v>
      </c>
      <c r="J205" s="60">
        <f t="shared" si="6"/>
        <v>21.6</v>
      </c>
      <c r="K205" s="83">
        <f t="shared" si="6"/>
        <v>95.2</v>
      </c>
      <c r="L205" s="120" t="s">
        <v>38</v>
      </c>
    </row>
    <row r="206" spans="2:12">
      <c r="B206" s="120" t="s">
        <v>39</v>
      </c>
      <c r="C206" s="51">
        <v>8231780</v>
      </c>
      <c r="D206" s="52">
        <v>427178</v>
      </c>
      <c r="E206" s="53">
        <v>8658958</v>
      </c>
      <c r="F206" s="54">
        <v>8187458</v>
      </c>
      <c r="G206" s="52">
        <v>64089</v>
      </c>
      <c r="H206" s="55">
        <v>8251547</v>
      </c>
      <c r="I206" s="82">
        <f t="shared" si="6"/>
        <v>99.5</v>
      </c>
      <c r="J206" s="60">
        <f t="shared" si="6"/>
        <v>15</v>
      </c>
      <c r="K206" s="83">
        <f t="shared" si="6"/>
        <v>95.3</v>
      </c>
      <c r="L206" s="120" t="s">
        <v>39</v>
      </c>
    </row>
    <row r="207" spans="2:12">
      <c r="B207" s="120" t="s">
        <v>40</v>
      </c>
      <c r="C207" s="51">
        <v>4356837</v>
      </c>
      <c r="D207" s="52">
        <v>129209</v>
      </c>
      <c r="E207" s="53">
        <v>4486046</v>
      </c>
      <c r="F207" s="54">
        <v>4286346</v>
      </c>
      <c r="G207" s="52">
        <v>46783</v>
      </c>
      <c r="H207" s="55">
        <v>4333129</v>
      </c>
      <c r="I207" s="82">
        <f t="shared" si="6"/>
        <v>98.4</v>
      </c>
      <c r="J207" s="60">
        <f t="shared" si="6"/>
        <v>36.200000000000003</v>
      </c>
      <c r="K207" s="83">
        <f t="shared" si="6"/>
        <v>96.6</v>
      </c>
      <c r="L207" s="120" t="s">
        <v>40</v>
      </c>
    </row>
    <row r="208" spans="2:12">
      <c r="B208" s="120" t="str">
        <f>B16</f>
        <v>城市</v>
      </c>
      <c r="C208" s="51">
        <v>1520037</v>
      </c>
      <c r="D208" s="52">
        <v>71070</v>
      </c>
      <c r="E208" s="53">
        <v>1591107</v>
      </c>
      <c r="F208" s="54">
        <v>1503341</v>
      </c>
      <c r="G208" s="52">
        <v>16414</v>
      </c>
      <c r="H208" s="55">
        <v>1519755</v>
      </c>
      <c r="I208" s="82">
        <f t="shared" si="6"/>
        <v>98.9</v>
      </c>
      <c r="J208" s="60">
        <f t="shared" si="6"/>
        <v>23.1</v>
      </c>
      <c r="K208" s="101">
        <f t="shared" si="6"/>
        <v>95.5</v>
      </c>
      <c r="L208" s="120" t="str">
        <f>B208</f>
        <v>城市</v>
      </c>
    </row>
    <row r="209" spans="2:12">
      <c r="B209" s="121" t="s">
        <v>41</v>
      </c>
      <c r="C209" s="84">
        <v>1153658</v>
      </c>
      <c r="D209" s="85">
        <v>68624</v>
      </c>
      <c r="E209" s="86">
        <v>1222282</v>
      </c>
      <c r="F209" s="87">
        <v>1144607</v>
      </c>
      <c r="G209" s="85">
        <v>24355</v>
      </c>
      <c r="H209" s="88">
        <v>1168962</v>
      </c>
      <c r="I209" s="98">
        <f t="shared" si="6"/>
        <v>99.2</v>
      </c>
      <c r="J209" s="99">
        <f t="shared" si="6"/>
        <v>35.5</v>
      </c>
      <c r="K209" s="100">
        <f t="shared" si="6"/>
        <v>95.6</v>
      </c>
      <c r="L209" s="121" t="s">
        <v>41</v>
      </c>
    </row>
    <row r="210" spans="2:12">
      <c r="B210" s="120" t="s">
        <v>42</v>
      </c>
      <c r="C210" s="51">
        <v>123913</v>
      </c>
      <c r="D210" s="52">
        <v>1904</v>
      </c>
      <c r="E210" s="53">
        <v>125817</v>
      </c>
      <c r="F210" s="54">
        <v>123157</v>
      </c>
      <c r="G210" s="52">
        <v>428</v>
      </c>
      <c r="H210" s="55">
        <v>123585</v>
      </c>
      <c r="I210" s="82">
        <f t="shared" si="6"/>
        <v>99.4</v>
      </c>
      <c r="J210" s="60">
        <f t="shared" si="6"/>
        <v>22.5</v>
      </c>
      <c r="K210" s="83">
        <f t="shared" si="6"/>
        <v>98.2</v>
      </c>
      <c r="L210" s="120" t="s">
        <v>42</v>
      </c>
    </row>
    <row r="211" spans="2:12">
      <c r="B211" s="120" t="s">
        <v>43</v>
      </c>
      <c r="C211" s="51">
        <v>950774</v>
      </c>
      <c r="D211" s="52">
        <v>13519</v>
      </c>
      <c r="E211" s="53">
        <v>964293</v>
      </c>
      <c r="F211" s="54">
        <v>947667</v>
      </c>
      <c r="G211" s="52">
        <v>5683</v>
      </c>
      <c r="H211" s="55">
        <v>953350</v>
      </c>
      <c r="I211" s="82">
        <f t="shared" si="6"/>
        <v>99.7</v>
      </c>
      <c r="J211" s="60">
        <f t="shared" si="6"/>
        <v>42</v>
      </c>
      <c r="K211" s="83">
        <f t="shared" si="6"/>
        <v>98.9</v>
      </c>
      <c r="L211" s="120" t="s">
        <v>43</v>
      </c>
    </row>
    <row r="212" spans="2:12">
      <c r="B212" s="120" t="s">
        <v>44</v>
      </c>
      <c r="C212" s="51">
        <v>1073960</v>
      </c>
      <c r="D212" s="52">
        <v>28200</v>
      </c>
      <c r="E212" s="53">
        <v>1102160</v>
      </c>
      <c r="F212" s="54">
        <v>1067378</v>
      </c>
      <c r="G212" s="52">
        <v>9125</v>
      </c>
      <c r="H212" s="55">
        <v>1076503</v>
      </c>
      <c r="I212" s="82">
        <f t="shared" si="6"/>
        <v>99.4</v>
      </c>
      <c r="J212" s="60">
        <f t="shared" si="6"/>
        <v>32.4</v>
      </c>
      <c r="K212" s="83">
        <f t="shared" si="6"/>
        <v>97.7</v>
      </c>
      <c r="L212" s="120" t="s">
        <v>44</v>
      </c>
    </row>
    <row r="213" spans="2:12">
      <c r="B213" s="120" t="s">
        <v>45</v>
      </c>
      <c r="C213" s="51">
        <v>1331969</v>
      </c>
      <c r="D213" s="52">
        <v>33889</v>
      </c>
      <c r="E213" s="53">
        <v>1365858</v>
      </c>
      <c r="F213" s="54">
        <v>1323232</v>
      </c>
      <c r="G213" s="52">
        <v>12086</v>
      </c>
      <c r="H213" s="55">
        <v>1335318</v>
      </c>
      <c r="I213" s="82">
        <f t="shared" si="6"/>
        <v>99.3</v>
      </c>
      <c r="J213" s="60">
        <f t="shared" si="6"/>
        <v>35.700000000000003</v>
      </c>
      <c r="K213" s="83">
        <f t="shared" si="6"/>
        <v>97.8</v>
      </c>
      <c r="L213" s="120" t="s">
        <v>45</v>
      </c>
    </row>
    <row r="214" spans="2:12">
      <c r="B214" s="120" t="s">
        <v>46</v>
      </c>
      <c r="C214" s="51">
        <v>294389</v>
      </c>
      <c r="D214" s="52">
        <v>30759</v>
      </c>
      <c r="E214" s="53">
        <v>325148</v>
      </c>
      <c r="F214" s="54">
        <v>290789</v>
      </c>
      <c r="G214" s="52">
        <v>7701</v>
      </c>
      <c r="H214" s="55">
        <v>298490</v>
      </c>
      <c r="I214" s="82">
        <f t="shared" si="6"/>
        <v>98.8</v>
      </c>
      <c r="J214" s="60">
        <f t="shared" si="6"/>
        <v>25</v>
      </c>
      <c r="K214" s="83">
        <f t="shared" si="6"/>
        <v>91.8</v>
      </c>
      <c r="L214" s="120" t="s">
        <v>46</v>
      </c>
    </row>
    <row r="215" spans="2:12">
      <c r="B215" s="120" t="s">
        <v>47</v>
      </c>
      <c r="C215" s="51">
        <v>356483</v>
      </c>
      <c r="D215" s="52">
        <v>12592</v>
      </c>
      <c r="E215" s="53">
        <v>369075</v>
      </c>
      <c r="F215" s="54">
        <v>354331</v>
      </c>
      <c r="G215" s="52">
        <v>2228</v>
      </c>
      <c r="H215" s="55">
        <v>356559</v>
      </c>
      <c r="I215" s="82">
        <f t="shared" si="6"/>
        <v>99.4</v>
      </c>
      <c r="J215" s="60">
        <f t="shared" si="6"/>
        <v>17.7</v>
      </c>
      <c r="K215" s="83">
        <f t="shared" si="6"/>
        <v>96.6</v>
      </c>
      <c r="L215" s="120" t="s">
        <v>47</v>
      </c>
    </row>
    <row r="216" spans="2:12">
      <c r="B216" s="120" t="s">
        <v>48</v>
      </c>
      <c r="C216" s="51">
        <v>293133</v>
      </c>
      <c r="D216" s="52">
        <v>1396</v>
      </c>
      <c r="E216" s="53">
        <v>294529</v>
      </c>
      <c r="F216" s="54">
        <v>292349</v>
      </c>
      <c r="G216" s="52">
        <v>646</v>
      </c>
      <c r="H216" s="55">
        <v>292995</v>
      </c>
      <c r="I216" s="82">
        <f t="shared" si="6"/>
        <v>99.7</v>
      </c>
      <c r="J216" s="60">
        <f t="shared" si="6"/>
        <v>46.3</v>
      </c>
      <c r="K216" s="83">
        <f t="shared" si="6"/>
        <v>99.5</v>
      </c>
      <c r="L216" s="120" t="s">
        <v>48</v>
      </c>
    </row>
    <row r="217" spans="2:12">
      <c r="B217" s="120" t="s">
        <v>49</v>
      </c>
      <c r="C217" s="51">
        <v>1393390</v>
      </c>
      <c r="D217" s="52">
        <v>57819</v>
      </c>
      <c r="E217" s="53">
        <v>1451209</v>
      </c>
      <c r="F217" s="54">
        <v>1379871</v>
      </c>
      <c r="G217" s="52">
        <v>13140</v>
      </c>
      <c r="H217" s="55">
        <v>1393011</v>
      </c>
      <c r="I217" s="82">
        <f t="shared" si="6"/>
        <v>99</v>
      </c>
      <c r="J217" s="60">
        <f t="shared" si="6"/>
        <v>22.7</v>
      </c>
      <c r="K217" s="83">
        <f t="shared" si="6"/>
        <v>96</v>
      </c>
      <c r="L217" s="120" t="s">
        <v>49</v>
      </c>
    </row>
    <row r="218" spans="2:12">
      <c r="B218" s="120" t="s">
        <v>50</v>
      </c>
      <c r="C218" s="51">
        <v>45298</v>
      </c>
      <c r="D218" s="52">
        <v>1398</v>
      </c>
      <c r="E218" s="53">
        <v>46696</v>
      </c>
      <c r="F218" s="54">
        <v>45049</v>
      </c>
      <c r="G218" s="52">
        <v>54</v>
      </c>
      <c r="H218" s="55">
        <v>45103</v>
      </c>
      <c r="I218" s="82">
        <f t="shared" si="6"/>
        <v>99.5</v>
      </c>
      <c r="J218" s="60">
        <f t="shared" si="6"/>
        <v>3.9</v>
      </c>
      <c r="K218" s="83">
        <f t="shared" si="6"/>
        <v>96.6</v>
      </c>
      <c r="L218" s="120" t="s">
        <v>50</v>
      </c>
    </row>
    <row r="219" spans="2:12">
      <c r="B219" s="120" t="s">
        <v>51</v>
      </c>
      <c r="C219" s="51">
        <v>36479</v>
      </c>
      <c r="D219" s="52">
        <v>1171</v>
      </c>
      <c r="E219" s="53">
        <v>37650</v>
      </c>
      <c r="F219" s="54">
        <v>36371</v>
      </c>
      <c r="G219" s="52">
        <v>352</v>
      </c>
      <c r="H219" s="55">
        <v>36723</v>
      </c>
      <c r="I219" s="82">
        <f t="shared" si="6"/>
        <v>99.7</v>
      </c>
      <c r="J219" s="60">
        <f t="shared" si="6"/>
        <v>30.1</v>
      </c>
      <c r="K219" s="83">
        <f t="shared" si="6"/>
        <v>97.5</v>
      </c>
      <c r="L219" s="120" t="s">
        <v>51</v>
      </c>
    </row>
    <row r="220" spans="2:12">
      <c r="B220" s="120" t="s">
        <v>52</v>
      </c>
      <c r="C220" s="51">
        <v>271583</v>
      </c>
      <c r="D220" s="52">
        <v>8625</v>
      </c>
      <c r="E220" s="53">
        <v>280208</v>
      </c>
      <c r="F220" s="54">
        <v>268827</v>
      </c>
      <c r="G220" s="52">
        <v>2058</v>
      </c>
      <c r="H220" s="55">
        <v>270885</v>
      </c>
      <c r="I220" s="82">
        <f t="shared" si="6"/>
        <v>99</v>
      </c>
      <c r="J220" s="60">
        <f t="shared" si="6"/>
        <v>23.9</v>
      </c>
      <c r="K220" s="83">
        <f t="shared" si="6"/>
        <v>96.7</v>
      </c>
      <c r="L220" s="120" t="s">
        <v>52</v>
      </c>
    </row>
    <row r="221" spans="2:12">
      <c r="B221" s="120" t="s">
        <v>53</v>
      </c>
      <c r="C221" s="51">
        <v>228885</v>
      </c>
      <c r="D221" s="52">
        <v>3737</v>
      </c>
      <c r="E221" s="53">
        <v>232622</v>
      </c>
      <c r="F221" s="54">
        <v>228758</v>
      </c>
      <c r="G221" s="52">
        <v>1754</v>
      </c>
      <c r="H221" s="55">
        <v>230512</v>
      </c>
      <c r="I221" s="82">
        <f t="shared" si="6"/>
        <v>99.9</v>
      </c>
      <c r="J221" s="60">
        <f t="shared" si="6"/>
        <v>46.9</v>
      </c>
      <c r="K221" s="83">
        <f t="shared" si="6"/>
        <v>99.1</v>
      </c>
      <c r="L221" s="120" t="s">
        <v>53</v>
      </c>
    </row>
    <row r="222" spans="2:12">
      <c r="B222" s="120" t="s">
        <v>54</v>
      </c>
      <c r="C222" s="51">
        <v>1021907</v>
      </c>
      <c r="D222" s="52">
        <v>46558</v>
      </c>
      <c r="E222" s="53">
        <v>1068465</v>
      </c>
      <c r="F222" s="54">
        <v>1004653</v>
      </c>
      <c r="G222" s="52">
        <v>9168</v>
      </c>
      <c r="H222" s="55">
        <v>1013821</v>
      </c>
      <c r="I222" s="82">
        <f t="shared" si="6"/>
        <v>98.3</v>
      </c>
      <c r="J222" s="60">
        <f t="shared" si="6"/>
        <v>19.7</v>
      </c>
      <c r="K222" s="83">
        <f t="shared" si="6"/>
        <v>94.9</v>
      </c>
      <c r="L222" s="120" t="s">
        <v>54</v>
      </c>
    </row>
    <row r="223" spans="2:12">
      <c r="B223" s="120" t="s">
        <v>55</v>
      </c>
      <c r="C223" s="51">
        <v>1423863</v>
      </c>
      <c r="D223" s="52">
        <v>18877</v>
      </c>
      <c r="E223" s="53">
        <v>1442740</v>
      </c>
      <c r="F223" s="54">
        <v>1420757</v>
      </c>
      <c r="G223" s="52">
        <v>6408</v>
      </c>
      <c r="H223" s="55">
        <v>1427165</v>
      </c>
      <c r="I223" s="82">
        <f t="shared" si="6"/>
        <v>99.8</v>
      </c>
      <c r="J223" s="60">
        <f t="shared" si="6"/>
        <v>33.9</v>
      </c>
      <c r="K223" s="83">
        <f t="shared" si="6"/>
        <v>98.9</v>
      </c>
      <c r="L223" s="120" t="s">
        <v>55</v>
      </c>
    </row>
    <row r="224" spans="2:12">
      <c r="B224" s="120" t="s">
        <v>56</v>
      </c>
      <c r="C224" s="51">
        <v>1974240</v>
      </c>
      <c r="D224" s="52">
        <v>44156</v>
      </c>
      <c r="E224" s="53">
        <v>2018396</v>
      </c>
      <c r="F224" s="54">
        <v>1967810</v>
      </c>
      <c r="G224" s="52">
        <v>9303</v>
      </c>
      <c r="H224" s="55">
        <v>1977113</v>
      </c>
      <c r="I224" s="82">
        <f t="shared" si="6"/>
        <v>99.7</v>
      </c>
      <c r="J224" s="60">
        <f t="shared" si="6"/>
        <v>21.1</v>
      </c>
      <c r="K224" s="83">
        <f t="shared" si="6"/>
        <v>98</v>
      </c>
      <c r="L224" s="120" t="s">
        <v>56</v>
      </c>
    </row>
    <row r="225" spans="2:12">
      <c r="B225" s="120" t="s">
        <v>57</v>
      </c>
      <c r="C225" s="51">
        <v>1019507</v>
      </c>
      <c r="D225" s="52">
        <v>38658</v>
      </c>
      <c r="E225" s="53">
        <v>1058165</v>
      </c>
      <c r="F225" s="54">
        <v>1011016</v>
      </c>
      <c r="G225" s="52">
        <v>7768</v>
      </c>
      <c r="H225" s="55">
        <v>1018784</v>
      </c>
      <c r="I225" s="82">
        <f t="shared" si="6"/>
        <v>99.2</v>
      </c>
      <c r="J225" s="60">
        <f t="shared" si="6"/>
        <v>20.100000000000001</v>
      </c>
      <c r="K225" s="83">
        <f t="shared" si="6"/>
        <v>96.3</v>
      </c>
      <c r="L225" s="120" t="s">
        <v>57</v>
      </c>
    </row>
    <row r="226" spans="2:12">
      <c r="B226" s="120" t="s">
        <v>58</v>
      </c>
      <c r="C226" s="51">
        <v>253679</v>
      </c>
      <c r="D226" s="52">
        <v>9754</v>
      </c>
      <c r="E226" s="53">
        <v>263433</v>
      </c>
      <c r="F226" s="54">
        <v>251384</v>
      </c>
      <c r="G226" s="52">
        <v>2727</v>
      </c>
      <c r="H226" s="55">
        <v>254111</v>
      </c>
      <c r="I226" s="82">
        <f t="shared" si="6"/>
        <v>99.1</v>
      </c>
      <c r="J226" s="60">
        <f t="shared" si="6"/>
        <v>28</v>
      </c>
      <c r="K226" s="83">
        <f t="shared" si="6"/>
        <v>96.5</v>
      </c>
      <c r="L226" s="120" t="s">
        <v>58</v>
      </c>
    </row>
    <row r="227" spans="2:12">
      <c r="B227" s="120" t="s">
        <v>59</v>
      </c>
      <c r="C227" s="51">
        <v>680974</v>
      </c>
      <c r="D227" s="52">
        <v>37287</v>
      </c>
      <c r="E227" s="53">
        <v>718261</v>
      </c>
      <c r="F227" s="54">
        <v>673842</v>
      </c>
      <c r="G227" s="52">
        <v>9970</v>
      </c>
      <c r="H227" s="55">
        <v>683812</v>
      </c>
      <c r="I227" s="82">
        <f t="shared" si="6"/>
        <v>99</v>
      </c>
      <c r="J227" s="60">
        <f t="shared" si="6"/>
        <v>26.7</v>
      </c>
      <c r="K227" s="83">
        <f t="shared" si="6"/>
        <v>95.2</v>
      </c>
      <c r="L227" s="120" t="s">
        <v>59</v>
      </c>
    </row>
    <row r="228" spans="2:12">
      <c r="B228" s="120" t="s">
        <v>60</v>
      </c>
      <c r="C228" s="51">
        <v>209536</v>
      </c>
      <c r="D228" s="52">
        <v>6156</v>
      </c>
      <c r="E228" s="53">
        <v>215692</v>
      </c>
      <c r="F228" s="54">
        <v>208881</v>
      </c>
      <c r="G228" s="52">
        <v>2546</v>
      </c>
      <c r="H228" s="55">
        <v>211427</v>
      </c>
      <c r="I228" s="82">
        <f t="shared" si="6"/>
        <v>99.7</v>
      </c>
      <c r="J228" s="60">
        <f t="shared" si="6"/>
        <v>41.4</v>
      </c>
      <c r="K228" s="83">
        <f t="shared" si="6"/>
        <v>98</v>
      </c>
      <c r="L228" s="120" t="s">
        <v>60</v>
      </c>
    </row>
    <row r="229" spans="2:12">
      <c r="B229" s="120" t="s">
        <v>61</v>
      </c>
      <c r="C229" s="51">
        <v>22217</v>
      </c>
      <c r="D229" s="52">
        <v>1138</v>
      </c>
      <c r="E229" s="53">
        <v>23355</v>
      </c>
      <c r="F229" s="54">
        <v>21552</v>
      </c>
      <c r="G229" s="52">
        <v>783</v>
      </c>
      <c r="H229" s="55">
        <v>22335</v>
      </c>
      <c r="I229" s="82">
        <f t="shared" si="6"/>
        <v>97</v>
      </c>
      <c r="J229" s="60">
        <f t="shared" si="6"/>
        <v>68.8</v>
      </c>
      <c r="K229" s="83">
        <f t="shared" si="6"/>
        <v>95.6</v>
      </c>
      <c r="L229" s="120" t="s">
        <v>61</v>
      </c>
    </row>
    <row r="230" spans="2:12">
      <c r="B230" s="120" t="s">
        <v>62</v>
      </c>
      <c r="C230" s="51">
        <v>46136</v>
      </c>
      <c r="D230" s="52">
        <v>2517</v>
      </c>
      <c r="E230" s="53">
        <v>48653</v>
      </c>
      <c r="F230" s="54">
        <v>39392</v>
      </c>
      <c r="G230" s="52">
        <v>358</v>
      </c>
      <c r="H230" s="55">
        <v>39750</v>
      </c>
      <c r="I230" s="82">
        <f t="shared" si="6"/>
        <v>85.4</v>
      </c>
      <c r="J230" s="60">
        <f t="shared" si="6"/>
        <v>14.2</v>
      </c>
      <c r="K230" s="83">
        <f t="shared" si="6"/>
        <v>81.7</v>
      </c>
      <c r="L230" s="120" t="s">
        <v>62</v>
      </c>
    </row>
    <row r="231" spans="2:12">
      <c r="B231" s="120" t="s">
        <v>63</v>
      </c>
      <c r="C231" s="51">
        <v>14965</v>
      </c>
      <c r="D231" s="52">
        <v>654</v>
      </c>
      <c r="E231" s="53">
        <v>15619</v>
      </c>
      <c r="F231" s="54">
        <v>14878</v>
      </c>
      <c r="G231" s="52">
        <v>176</v>
      </c>
      <c r="H231" s="55">
        <v>15054</v>
      </c>
      <c r="I231" s="82">
        <f t="shared" si="6"/>
        <v>99.4</v>
      </c>
      <c r="J231" s="60">
        <f t="shared" si="6"/>
        <v>26.9</v>
      </c>
      <c r="K231" s="83">
        <f t="shared" si="6"/>
        <v>96.4</v>
      </c>
      <c r="L231" s="120" t="s">
        <v>63</v>
      </c>
    </row>
    <row r="232" spans="2:12">
      <c r="B232" s="120" t="s">
        <v>64</v>
      </c>
      <c r="C232" s="51">
        <v>121641</v>
      </c>
      <c r="D232" s="52">
        <v>3122</v>
      </c>
      <c r="E232" s="53">
        <v>124763</v>
      </c>
      <c r="F232" s="54">
        <v>121089</v>
      </c>
      <c r="G232" s="52">
        <v>556</v>
      </c>
      <c r="H232" s="55">
        <v>121645</v>
      </c>
      <c r="I232" s="82">
        <f t="shared" si="6"/>
        <v>99.5</v>
      </c>
      <c r="J232" s="60">
        <f t="shared" si="6"/>
        <v>17.8</v>
      </c>
      <c r="K232" s="83">
        <f t="shared" si="6"/>
        <v>97.5</v>
      </c>
      <c r="L232" s="120" t="s">
        <v>64</v>
      </c>
    </row>
    <row r="233" spans="2:12">
      <c r="B233" s="120" t="s">
        <v>65</v>
      </c>
      <c r="C233" s="51">
        <v>33019</v>
      </c>
      <c r="D233" s="52">
        <v>1168</v>
      </c>
      <c r="E233" s="53">
        <v>34187</v>
      </c>
      <c r="F233" s="54">
        <v>32875</v>
      </c>
      <c r="G233" s="52">
        <v>203</v>
      </c>
      <c r="H233" s="55">
        <v>33078</v>
      </c>
      <c r="I233" s="82">
        <f t="shared" si="6"/>
        <v>99.6</v>
      </c>
      <c r="J233" s="60">
        <f t="shared" si="6"/>
        <v>17.399999999999999</v>
      </c>
      <c r="K233" s="83">
        <f t="shared" si="6"/>
        <v>96.8</v>
      </c>
      <c r="L233" s="120" t="s">
        <v>65</v>
      </c>
    </row>
    <row r="234" spans="2:12">
      <c r="B234" s="120" t="s">
        <v>66</v>
      </c>
      <c r="C234" s="51">
        <v>26979</v>
      </c>
      <c r="D234" s="59">
        <v>821</v>
      </c>
      <c r="E234" s="53">
        <v>27800</v>
      </c>
      <c r="F234" s="54">
        <v>26553</v>
      </c>
      <c r="G234" s="59">
        <v>243</v>
      </c>
      <c r="H234" s="55">
        <v>26796</v>
      </c>
      <c r="I234" s="82">
        <f t="shared" si="6"/>
        <v>98.4</v>
      </c>
      <c r="J234" s="60">
        <f t="shared" si="6"/>
        <v>29.6</v>
      </c>
      <c r="K234" s="83">
        <f t="shared" si="6"/>
        <v>96.4</v>
      </c>
      <c r="L234" s="120" t="s">
        <v>66</v>
      </c>
    </row>
    <row r="235" spans="2:12">
      <c r="B235" s="120" t="s">
        <v>67</v>
      </c>
      <c r="C235" s="51">
        <v>42964</v>
      </c>
      <c r="D235" s="52">
        <v>2951</v>
      </c>
      <c r="E235" s="53">
        <v>45915</v>
      </c>
      <c r="F235" s="54">
        <v>42474</v>
      </c>
      <c r="G235" s="52">
        <v>360</v>
      </c>
      <c r="H235" s="55">
        <v>42834</v>
      </c>
      <c r="I235" s="82">
        <f t="shared" si="6"/>
        <v>98.9</v>
      </c>
      <c r="J235" s="60">
        <f t="shared" si="6"/>
        <v>12.2</v>
      </c>
      <c r="K235" s="83">
        <f t="shared" si="6"/>
        <v>93.3</v>
      </c>
      <c r="L235" s="120" t="s">
        <v>67</v>
      </c>
    </row>
    <row r="236" spans="2:12">
      <c r="B236" s="122" t="s">
        <v>68</v>
      </c>
      <c r="C236" s="61">
        <v>50580</v>
      </c>
      <c r="D236" s="62">
        <v>1167</v>
      </c>
      <c r="E236" s="63">
        <v>51747</v>
      </c>
      <c r="F236" s="64">
        <v>50372</v>
      </c>
      <c r="G236" s="62">
        <v>510</v>
      </c>
      <c r="H236" s="65">
        <v>50882</v>
      </c>
      <c r="I236" s="92">
        <f t="shared" si="6"/>
        <v>99.6</v>
      </c>
      <c r="J236" s="93">
        <f t="shared" si="6"/>
        <v>43.7</v>
      </c>
      <c r="K236" s="94">
        <f t="shared" si="6"/>
        <v>98.3</v>
      </c>
      <c r="L236" s="122" t="s">
        <v>68</v>
      </c>
    </row>
    <row r="237" spans="2:12" ht="15.75" customHeight="1">
      <c r="B237" s="69" t="s">
        <v>70</v>
      </c>
      <c r="C237" s="70">
        <v>56619691</v>
      </c>
      <c r="D237" s="71">
        <v>2644405</v>
      </c>
      <c r="E237" s="72">
        <v>59264096</v>
      </c>
      <c r="F237" s="73">
        <v>56033112</v>
      </c>
      <c r="G237" s="71">
        <v>669716</v>
      </c>
      <c r="H237" s="74">
        <v>56702828</v>
      </c>
      <c r="I237" s="95">
        <f t="shared" si="6"/>
        <v>99</v>
      </c>
      <c r="J237" s="96">
        <f t="shared" si="6"/>
        <v>25.3</v>
      </c>
      <c r="K237" s="97">
        <f t="shared" si="6"/>
        <v>95.7</v>
      </c>
      <c r="L237" s="69" t="s">
        <v>70</v>
      </c>
    </row>
    <row r="238" spans="2:12" ht="15.75" customHeight="1">
      <c r="B238" s="69" t="s">
        <v>71</v>
      </c>
      <c r="C238" s="70">
        <v>13342463</v>
      </c>
      <c r="D238" s="71">
        <v>409993</v>
      </c>
      <c r="E238" s="72">
        <v>13752456</v>
      </c>
      <c r="F238" s="73">
        <v>13245307</v>
      </c>
      <c r="G238" s="71">
        <v>106334</v>
      </c>
      <c r="H238" s="74">
        <v>13351641</v>
      </c>
      <c r="I238" s="95">
        <f t="shared" si="6"/>
        <v>99.3</v>
      </c>
      <c r="J238" s="96">
        <f t="shared" si="6"/>
        <v>25.9</v>
      </c>
      <c r="K238" s="97">
        <f t="shared" si="6"/>
        <v>97.1</v>
      </c>
      <c r="L238" s="69" t="s">
        <v>71</v>
      </c>
    </row>
    <row r="239" spans="2:12" ht="15.75" customHeight="1">
      <c r="B239" s="69" t="s">
        <v>72</v>
      </c>
      <c r="C239" s="70">
        <v>69962154</v>
      </c>
      <c r="D239" s="71">
        <v>3054398</v>
      </c>
      <c r="E239" s="72">
        <v>73016552</v>
      </c>
      <c r="F239" s="73">
        <v>69278419</v>
      </c>
      <c r="G239" s="71">
        <v>776050</v>
      </c>
      <c r="H239" s="74">
        <v>70054469</v>
      </c>
      <c r="I239" s="95">
        <f t="shared" si="6"/>
        <v>99</v>
      </c>
      <c r="J239" s="96">
        <f t="shared" si="6"/>
        <v>25.4</v>
      </c>
      <c r="K239" s="97">
        <f t="shared" si="6"/>
        <v>95.9</v>
      </c>
      <c r="L239" s="69" t="s">
        <v>72</v>
      </c>
    </row>
    <row r="240" spans="2:12">
      <c r="I240" s="78"/>
      <c r="J240" s="78"/>
      <c r="K240" s="78"/>
      <c r="L240" s="40" t="s">
        <v>158</v>
      </c>
    </row>
    <row r="241" spans="2:12" ht="19.2">
      <c r="B241" s="41" t="s">
        <v>77</v>
      </c>
      <c r="I241" s="78"/>
      <c r="J241" s="78"/>
      <c r="K241" s="78"/>
    </row>
    <row r="242" spans="2:12">
      <c r="I242" s="78"/>
      <c r="J242" s="78"/>
      <c r="K242" s="78"/>
      <c r="L242" s="3" t="s">
        <v>9</v>
      </c>
    </row>
    <row r="243" spans="2:12" s="11" customFormat="1" ht="17.25" customHeight="1">
      <c r="B243" s="160"/>
      <c r="C243" s="483" t="s">
        <v>5</v>
      </c>
      <c r="D243" s="484"/>
      <c r="E243" s="485"/>
      <c r="F243" s="484" t="s">
        <v>6</v>
      </c>
      <c r="G243" s="484"/>
      <c r="H243" s="484"/>
      <c r="I243" s="486" t="s">
        <v>7</v>
      </c>
      <c r="J243" s="487"/>
      <c r="K243" s="488"/>
      <c r="L243" s="160"/>
    </row>
    <row r="244" spans="2:12" s="11" customFormat="1" ht="17.25" customHeight="1">
      <c r="B244" s="161" t="s">
        <v>8</v>
      </c>
      <c r="C244" s="162" t="s">
        <v>2</v>
      </c>
      <c r="D244" s="163" t="s">
        <v>3</v>
      </c>
      <c r="E244" s="164" t="s">
        <v>4</v>
      </c>
      <c r="F244" s="165" t="s">
        <v>2</v>
      </c>
      <c r="G244" s="163" t="s">
        <v>3</v>
      </c>
      <c r="H244" s="166" t="s">
        <v>4</v>
      </c>
      <c r="I244" s="173" t="s">
        <v>97</v>
      </c>
      <c r="J244" s="174" t="s">
        <v>98</v>
      </c>
      <c r="K244" s="175" t="s">
        <v>159</v>
      </c>
      <c r="L244" s="161" t="s">
        <v>69</v>
      </c>
    </row>
    <row r="245" spans="2:12" s="11" customFormat="1" ht="17.25" customHeight="1">
      <c r="B245" s="167"/>
      <c r="C245" s="168" t="s">
        <v>160</v>
      </c>
      <c r="D245" s="169" t="s">
        <v>161</v>
      </c>
      <c r="E245" s="170" t="s">
        <v>16</v>
      </c>
      <c r="F245" s="171" t="s">
        <v>17</v>
      </c>
      <c r="G245" s="169" t="s">
        <v>18</v>
      </c>
      <c r="H245" s="172" t="s">
        <v>162</v>
      </c>
      <c r="I245" s="176"/>
      <c r="J245" s="177"/>
      <c r="K245" s="178"/>
      <c r="L245" s="167"/>
    </row>
    <row r="246" spans="2:12">
      <c r="B246" s="119" t="s">
        <v>33</v>
      </c>
      <c r="C246" s="43">
        <v>338587</v>
      </c>
      <c r="D246" s="44">
        <v>0</v>
      </c>
      <c r="E246" s="45">
        <v>338587</v>
      </c>
      <c r="F246" s="46">
        <v>338587</v>
      </c>
      <c r="G246" s="44">
        <v>0</v>
      </c>
      <c r="H246" s="47">
        <v>338587</v>
      </c>
      <c r="I246" s="79">
        <f t="shared" ref="I246:K287" si="7">ROUND(F246/C246*100,1)</f>
        <v>100</v>
      </c>
      <c r="J246" s="80" t="e">
        <f t="shared" si="7"/>
        <v>#DIV/0!</v>
      </c>
      <c r="K246" s="81">
        <f t="shared" si="7"/>
        <v>100</v>
      </c>
      <c r="L246" s="123" t="s">
        <v>33</v>
      </c>
    </row>
    <row r="247" spans="2:12">
      <c r="B247" s="120" t="s">
        <v>0</v>
      </c>
      <c r="C247" s="51">
        <v>39912</v>
      </c>
      <c r="D247" s="52">
        <v>0</v>
      </c>
      <c r="E247" s="53">
        <v>39912</v>
      </c>
      <c r="F247" s="54">
        <v>39912</v>
      </c>
      <c r="G247" s="52">
        <v>0</v>
      </c>
      <c r="H247" s="55">
        <v>39912</v>
      </c>
      <c r="I247" s="82">
        <f t="shared" si="7"/>
        <v>100</v>
      </c>
      <c r="J247" s="60" t="e">
        <f t="shared" si="7"/>
        <v>#DIV/0!</v>
      </c>
      <c r="K247" s="83">
        <f t="shared" si="7"/>
        <v>100</v>
      </c>
      <c r="L247" s="120" t="s">
        <v>0</v>
      </c>
    </row>
    <row r="248" spans="2:12">
      <c r="B248" s="120" t="s">
        <v>1</v>
      </c>
      <c r="C248" s="51">
        <v>47264</v>
      </c>
      <c r="D248" s="52">
        <v>0</v>
      </c>
      <c r="E248" s="53">
        <v>47264</v>
      </c>
      <c r="F248" s="54">
        <v>47264</v>
      </c>
      <c r="G248" s="52">
        <v>0</v>
      </c>
      <c r="H248" s="55">
        <v>47264</v>
      </c>
      <c r="I248" s="82">
        <f t="shared" si="7"/>
        <v>100</v>
      </c>
      <c r="J248" s="60" t="e">
        <f t="shared" si="7"/>
        <v>#DIV/0!</v>
      </c>
      <c r="K248" s="83">
        <f t="shared" si="7"/>
        <v>100</v>
      </c>
      <c r="L248" s="120" t="s">
        <v>1</v>
      </c>
    </row>
    <row r="249" spans="2:12">
      <c r="B249" s="120" t="s">
        <v>34</v>
      </c>
      <c r="C249" s="51">
        <v>47252</v>
      </c>
      <c r="D249" s="52">
        <v>0</v>
      </c>
      <c r="E249" s="53">
        <v>47252</v>
      </c>
      <c r="F249" s="54">
        <v>47252</v>
      </c>
      <c r="G249" s="52">
        <v>0</v>
      </c>
      <c r="H249" s="55">
        <v>47252</v>
      </c>
      <c r="I249" s="82">
        <f t="shared" si="7"/>
        <v>100</v>
      </c>
      <c r="J249" s="60" t="e">
        <f t="shared" si="7"/>
        <v>#DIV/0!</v>
      </c>
      <c r="K249" s="83">
        <f t="shared" si="7"/>
        <v>100</v>
      </c>
      <c r="L249" s="120" t="s">
        <v>34</v>
      </c>
    </row>
    <row r="250" spans="2:12">
      <c r="B250" s="120" t="s">
        <v>35</v>
      </c>
      <c r="C250" s="51">
        <v>59245</v>
      </c>
      <c r="D250" s="52">
        <v>0</v>
      </c>
      <c r="E250" s="53">
        <v>59245</v>
      </c>
      <c r="F250" s="54">
        <v>59245</v>
      </c>
      <c r="G250" s="52">
        <v>0</v>
      </c>
      <c r="H250" s="55">
        <v>59245</v>
      </c>
      <c r="I250" s="82">
        <f t="shared" si="7"/>
        <v>100</v>
      </c>
      <c r="J250" s="60" t="e">
        <f t="shared" si="7"/>
        <v>#DIV/0!</v>
      </c>
      <c r="K250" s="83">
        <f t="shared" si="7"/>
        <v>100</v>
      </c>
      <c r="L250" s="120" t="s">
        <v>35</v>
      </c>
    </row>
    <row r="251" spans="2:12">
      <c r="B251" s="120" t="s">
        <v>36</v>
      </c>
      <c r="C251" s="51">
        <v>28868</v>
      </c>
      <c r="D251" s="52">
        <v>0</v>
      </c>
      <c r="E251" s="53">
        <v>28868</v>
      </c>
      <c r="F251" s="54">
        <v>28868</v>
      </c>
      <c r="G251" s="52">
        <v>0</v>
      </c>
      <c r="H251" s="55">
        <v>28868</v>
      </c>
      <c r="I251" s="82">
        <f t="shared" si="7"/>
        <v>100</v>
      </c>
      <c r="J251" s="60" t="e">
        <f t="shared" si="7"/>
        <v>#DIV/0!</v>
      </c>
      <c r="K251" s="83">
        <f t="shared" si="7"/>
        <v>100</v>
      </c>
      <c r="L251" s="120" t="s">
        <v>36</v>
      </c>
    </row>
    <row r="252" spans="2:12">
      <c r="B252" s="120" t="s">
        <v>37</v>
      </c>
      <c r="C252" s="51">
        <v>27475</v>
      </c>
      <c r="D252" s="52">
        <v>0</v>
      </c>
      <c r="E252" s="53">
        <v>27475</v>
      </c>
      <c r="F252" s="54">
        <v>27475</v>
      </c>
      <c r="G252" s="52">
        <v>0</v>
      </c>
      <c r="H252" s="55">
        <v>27475</v>
      </c>
      <c r="I252" s="82">
        <f t="shared" si="7"/>
        <v>100</v>
      </c>
      <c r="J252" s="60" t="e">
        <f t="shared" si="7"/>
        <v>#DIV/0!</v>
      </c>
      <c r="K252" s="83">
        <f t="shared" si="7"/>
        <v>100</v>
      </c>
      <c r="L252" s="120" t="s">
        <v>157</v>
      </c>
    </row>
    <row r="253" spans="2:12">
      <c r="B253" s="120" t="s">
        <v>38</v>
      </c>
      <c r="C253" s="51">
        <v>10683</v>
      </c>
      <c r="D253" s="52">
        <v>0</v>
      </c>
      <c r="E253" s="53">
        <v>10683</v>
      </c>
      <c r="F253" s="54">
        <v>10683</v>
      </c>
      <c r="G253" s="52">
        <v>0</v>
      </c>
      <c r="H253" s="55">
        <v>10683</v>
      </c>
      <c r="I253" s="82">
        <f t="shared" si="7"/>
        <v>100</v>
      </c>
      <c r="J253" s="60" t="e">
        <f t="shared" si="7"/>
        <v>#DIV/0!</v>
      </c>
      <c r="K253" s="83">
        <f t="shared" si="7"/>
        <v>100</v>
      </c>
      <c r="L253" s="120" t="s">
        <v>38</v>
      </c>
    </row>
    <row r="254" spans="2:12">
      <c r="B254" s="120" t="s">
        <v>39</v>
      </c>
      <c r="C254" s="51">
        <v>133740</v>
      </c>
      <c r="D254" s="52">
        <v>0</v>
      </c>
      <c r="E254" s="53">
        <v>133740</v>
      </c>
      <c r="F254" s="54">
        <v>0</v>
      </c>
      <c r="G254" s="52">
        <v>0</v>
      </c>
      <c r="H254" s="55">
        <v>0</v>
      </c>
      <c r="I254" s="82">
        <f t="shared" si="7"/>
        <v>0</v>
      </c>
      <c r="J254" s="60" t="e">
        <f t="shared" si="7"/>
        <v>#DIV/0!</v>
      </c>
      <c r="K254" s="83">
        <f t="shared" si="7"/>
        <v>0</v>
      </c>
      <c r="L254" s="120" t="s">
        <v>39</v>
      </c>
    </row>
    <row r="255" spans="2:12">
      <c r="B255" s="120" t="s">
        <v>40</v>
      </c>
      <c r="C255" s="51">
        <v>63129</v>
      </c>
      <c r="D255" s="52">
        <v>0</v>
      </c>
      <c r="E255" s="53">
        <v>63129</v>
      </c>
      <c r="F255" s="54">
        <v>63129</v>
      </c>
      <c r="G255" s="52">
        <v>0</v>
      </c>
      <c r="H255" s="55">
        <v>63129</v>
      </c>
      <c r="I255" s="82">
        <f t="shared" si="7"/>
        <v>100</v>
      </c>
      <c r="J255" s="60" t="e">
        <f t="shared" si="7"/>
        <v>#DIV/0!</v>
      </c>
      <c r="K255" s="83">
        <f t="shared" si="7"/>
        <v>100</v>
      </c>
      <c r="L255" s="120" t="s">
        <v>40</v>
      </c>
    </row>
    <row r="256" spans="2:12">
      <c r="B256" s="120" t="str">
        <f>B16</f>
        <v>城市</v>
      </c>
      <c r="C256" s="51">
        <v>26440</v>
      </c>
      <c r="D256" s="52">
        <v>0</v>
      </c>
      <c r="E256" s="53">
        <v>26440</v>
      </c>
      <c r="F256" s="54">
        <v>26440</v>
      </c>
      <c r="G256" s="52">
        <v>0</v>
      </c>
      <c r="H256" s="55">
        <v>26440</v>
      </c>
      <c r="I256" s="82">
        <f t="shared" si="7"/>
        <v>100</v>
      </c>
      <c r="J256" s="60" t="e">
        <f t="shared" si="7"/>
        <v>#DIV/0!</v>
      </c>
      <c r="K256" s="83">
        <f t="shared" si="7"/>
        <v>100</v>
      </c>
      <c r="L256" s="120" t="str">
        <f>B256</f>
        <v>城市</v>
      </c>
    </row>
    <row r="257" spans="2:12">
      <c r="B257" s="121" t="s">
        <v>41</v>
      </c>
      <c r="C257" s="84">
        <v>16753</v>
      </c>
      <c r="D257" s="85">
        <v>0</v>
      </c>
      <c r="E257" s="86">
        <v>16753</v>
      </c>
      <c r="F257" s="87">
        <v>16753</v>
      </c>
      <c r="G257" s="85">
        <v>0</v>
      </c>
      <c r="H257" s="88">
        <v>16753</v>
      </c>
      <c r="I257" s="98">
        <f t="shared" si="7"/>
        <v>100</v>
      </c>
      <c r="J257" s="99" t="e">
        <f t="shared" si="7"/>
        <v>#DIV/0!</v>
      </c>
      <c r="K257" s="100">
        <f t="shared" si="7"/>
        <v>100</v>
      </c>
      <c r="L257" s="121" t="s">
        <v>41</v>
      </c>
    </row>
    <row r="258" spans="2:12">
      <c r="B258" s="120" t="s">
        <v>42</v>
      </c>
      <c r="C258" s="51">
        <v>1474</v>
      </c>
      <c r="D258" s="52">
        <v>0</v>
      </c>
      <c r="E258" s="53">
        <v>1474</v>
      </c>
      <c r="F258" s="54">
        <v>1474</v>
      </c>
      <c r="G258" s="52">
        <v>0</v>
      </c>
      <c r="H258" s="55">
        <v>1474</v>
      </c>
      <c r="I258" s="82">
        <f t="shared" si="7"/>
        <v>100</v>
      </c>
      <c r="J258" s="60" t="e">
        <f t="shared" si="7"/>
        <v>#DIV/0!</v>
      </c>
      <c r="K258" s="83">
        <f t="shared" si="7"/>
        <v>100</v>
      </c>
      <c r="L258" s="120" t="s">
        <v>42</v>
      </c>
    </row>
    <row r="259" spans="2:12">
      <c r="B259" s="120" t="s">
        <v>43</v>
      </c>
      <c r="C259" s="51">
        <v>19646</v>
      </c>
      <c r="D259" s="52">
        <v>0</v>
      </c>
      <c r="E259" s="53">
        <v>19646</v>
      </c>
      <c r="F259" s="54">
        <v>19646</v>
      </c>
      <c r="G259" s="52">
        <v>0</v>
      </c>
      <c r="H259" s="55">
        <v>19646</v>
      </c>
      <c r="I259" s="82">
        <f t="shared" si="7"/>
        <v>100</v>
      </c>
      <c r="J259" s="60" t="e">
        <f t="shared" si="7"/>
        <v>#DIV/0!</v>
      </c>
      <c r="K259" s="83">
        <f t="shared" si="7"/>
        <v>100</v>
      </c>
      <c r="L259" s="120" t="s">
        <v>43</v>
      </c>
    </row>
    <row r="260" spans="2:12">
      <c r="B260" s="120" t="s">
        <v>44</v>
      </c>
      <c r="C260" s="51">
        <v>18225</v>
      </c>
      <c r="D260" s="52">
        <v>0</v>
      </c>
      <c r="E260" s="53">
        <v>18225</v>
      </c>
      <c r="F260" s="54">
        <v>18225</v>
      </c>
      <c r="G260" s="52">
        <v>0</v>
      </c>
      <c r="H260" s="55">
        <v>18225</v>
      </c>
      <c r="I260" s="82">
        <f t="shared" si="7"/>
        <v>100</v>
      </c>
      <c r="J260" s="60" t="e">
        <f t="shared" si="7"/>
        <v>#DIV/0!</v>
      </c>
      <c r="K260" s="83">
        <f t="shared" si="7"/>
        <v>100</v>
      </c>
      <c r="L260" s="120" t="s">
        <v>44</v>
      </c>
    </row>
    <row r="261" spans="2:12">
      <c r="B261" s="120" t="s">
        <v>45</v>
      </c>
      <c r="C261" s="51">
        <v>16502</v>
      </c>
      <c r="D261" s="52">
        <v>0</v>
      </c>
      <c r="E261" s="53">
        <v>16502</v>
      </c>
      <c r="F261" s="54">
        <v>16502</v>
      </c>
      <c r="G261" s="52">
        <v>0</v>
      </c>
      <c r="H261" s="55">
        <v>16502</v>
      </c>
      <c r="I261" s="82">
        <f t="shared" si="7"/>
        <v>100</v>
      </c>
      <c r="J261" s="60" t="e">
        <f t="shared" si="7"/>
        <v>#DIV/0!</v>
      </c>
      <c r="K261" s="83">
        <f t="shared" si="7"/>
        <v>100</v>
      </c>
      <c r="L261" s="120" t="s">
        <v>45</v>
      </c>
    </row>
    <row r="262" spans="2:12">
      <c r="B262" s="120" t="s">
        <v>46</v>
      </c>
      <c r="C262" s="51">
        <v>3737</v>
      </c>
      <c r="D262" s="52">
        <v>0</v>
      </c>
      <c r="E262" s="53">
        <v>3737</v>
      </c>
      <c r="F262" s="54">
        <v>3737</v>
      </c>
      <c r="G262" s="52">
        <v>0</v>
      </c>
      <c r="H262" s="55">
        <v>3737</v>
      </c>
      <c r="I262" s="82">
        <f t="shared" si="7"/>
        <v>100</v>
      </c>
      <c r="J262" s="60" t="e">
        <f t="shared" si="7"/>
        <v>#DIV/0!</v>
      </c>
      <c r="K262" s="83">
        <f t="shared" si="7"/>
        <v>100</v>
      </c>
      <c r="L262" s="120" t="s">
        <v>46</v>
      </c>
    </row>
    <row r="263" spans="2:12">
      <c r="B263" s="120" t="s">
        <v>47</v>
      </c>
      <c r="C263" s="51">
        <v>5911</v>
      </c>
      <c r="D263" s="52">
        <v>0</v>
      </c>
      <c r="E263" s="53">
        <v>5911</v>
      </c>
      <c r="F263" s="54">
        <v>5911</v>
      </c>
      <c r="G263" s="52">
        <v>0</v>
      </c>
      <c r="H263" s="55">
        <v>5911</v>
      </c>
      <c r="I263" s="82">
        <f t="shared" si="7"/>
        <v>100</v>
      </c>
      <c r="J263" s="60" t="e">
        <f t="shared" si="7"/>
        <v>#DIV/0!</v>
      </c>
      <c r="K263" s="83">
        <f t="shared" si="7"/>
        <v>100</v>
      </c>
      <c r="L263" s="120" t="s">
        <v>47</v>
      </c>
    </row>
    <row r="264" spans="2:12">
      <c r="B264" s="120" t="s">
        <v>48</v>
      </c>
      <c r="C264" s="51">
        <v>2207</v>
      </c>
      <c r="D264" s="52">
        <v>0</v>
      </c>
      <c r="E264" s="53">
        <v>2207</v>
      </c>
      <c r="F264" s="54">
        <v>2207</v>
      </c>
      <c r="G264" s="52">
        <v>0</v>
      </c>
      <c r="H264" s="55">
        <v>2207</v>
      </c>
      <c r="I264" s="82">
        <f t="shared" si="7"/>
        <v>100</v>
      </c>
      <c r="J264" s="60" t="e">
        <f t="shared" si="7"/>
        <v>#DIV/0!</v>
      </c>
      <c r="K264" s="83">
        <f t="shared" si="7"/>
        <v>100</v>
      </c>
      <c r="L264" s="120" t="s">
        <v>48</v>
      </c>
    </row>
    <row r="265" spans="2:12">
      <c r="B265" s="120" t="s">
        <v>49</v>
      </c>
      <c r="C265" s="51">
        <v>21095</v>
      </c>
      <c r="D265" s="52">
        <v>0</v>
      </c>
      <c r="E265" s="53">
        <v>21095</v>
      </c>
      <c r="F265" s="54">
        <v>21094</v>
      </c>
      <c r="G265" s="52">
        <v>0</v>
      </c>
      <c r="H265" s="55">
        <v>21094</v>
      </c>
      <c r="I265" s="82">
        <f t="shared" si="7"/>
        <v>100</v>
      </c>
      <c r="J265" s="60" t="e">
        <f t="shared" si="7"/>
        <v>#DIV/0!</v>
      </c>
      <c r="K265" s="83">
        <f t="shared" si="7"/>
        <v>100</v>
      </c>
      <c r="L265" s="120" t="s">
        <v>49</v>
      </c>
    </row>
    <row r="266" spans="2:12">
      <c r="B266" s="120" t="s">
        <v>50</v>
      </c>
      <c r="C266" s="51">
        <v>1502</v>
      </c>
      <c r="D266" s="52">
        <v>0</v>
      </c>
      <c r="E266" s="53">
        <v>1502</v>
      </c>
      <c r="F266" s="54">
        <v>1502</v>
      </c>
      <c r="G266" s="52">
        <v>0</v>
      </c>
      <c r="H266" s="55">
        <v>1502</v>
      </c>
      <c r="I266" s="82">
        <f t="shared" si="7"/>
        <v>100</v>
      </c>
      <c r="J266" s="60" t="e">
        <f t="shared" si="7"/>
        <v>#DIV/0!</v>
      </c>
      <c r="K266" s="83">
        <f t="shared" si="7"/>
        <v>100</v>
      </c>
      <c r="L266" s="120" t="s">
        <v>50</v>
      </c>
    </row>
    <row r="267" spans="2:12">
      <c r="B267" s="120" t="s">
        <v>51</v>
      </c>
      <c r="C267" s="51">
        <v>1701</v>
      </c>
      <c r="D267" s="52">
        <v>0</v>
      </c>
      <c r="E267" s="53">
        <v>1701</v>
      </c>
      <c r="F267" s="54">
        <v>1701</v>
      </c>
      <c r="G267" s="52">
        <v>0</v>
      </c>
      <c r="H267" s="55">
        <v>1701</v>
      </c>
      <c r="I267" s="82">
        <f t="shared" si="7"/>
        <v>100</v>
      </c>
      <c r="J267" s="60" t="e">
        <f t="shared" si="7"/>
        <v>#DIV/0!</v>
      </c>
      <c r="K267" s="83">
        <f t="shared" si="7"/>
        <v>100</v>
      </c>
      <c r="L267" s="120" t="s">
        <v>51</v>
      </c>
    </row>
    <row r="268" spans="2:12">
      <c r="B268" s="120" t="s">
        <v>52</v>
      </c>
      <c r="C268" s="51">
        <v>4304</v>
      </c>
      <c r="D268" s="52">
        <v>0</v>
      </c>
      <c r="E268" s="53">
        <v>4304</v>
      </c>
      <c r="F268" s="54">
        <v>4304</v>
      </c>
      <c r="G268" s="52">
        <v>0</v>
      </c>
      <c r="H268" s="55">
        <v>4304</v>
      </c>
      <c r="I268" s="82">
        <f t="shared" si="7"/>
        <v>100</v>
      </c>
      <c r="J268" s="60" t="e">
        <f t="shared" si="7"/>
        <v>#DIV/0!</v>
      </c>
      <c r="K268" s="83">
        <f t="shared" si="7"/>
        <v>100</v>
      </c>
      <c r="L268" s="120" t="s">
        <v>52</v>
      </c>
    </row>
    <row r="269" spans="2:12">
      <c r="B269" s="120" t="s">
        <v>53</v>
      </c>
      <c r="C269" s="51">
        <v>3098</v>
      </c>
      <c r="D269" s="52">
        <v>0</v>
      </c>
      <c r="E269" s="53">
        <v>3098</v>
      </c>
      <c r="F269" s="54">
        <v>3098</v>
      </c>
      <c r="G269" s="52">
        <v>0</v>
      </c>
      <c r="H269" s="55">
        <v>3098</v>
      </c>
      <c r="I269" s="82">
        <f t="shared" si="7"/>
        <v>100</v>
      </c>
      <c r="J269" s="60" t="e">
        <f t="shared" si="7"/>
        <v>#DIV/0!</v>
      </c>
      <c r="K269" s="83">
        <f t="shared" si="7"/>
        <v>100</v>
      </c>
      <c r="L269" s="120" t="s">
        <v>53</v>
      </c>
    </row>
    <row r="270" spans="2:12">
      <c r="B270" s="120" t="s">
        <v>54</v>
      </c>
      <c r="C270" s="51">
        <v>17576</v>
      </c>
      <c r="D270" s="52">
        <v>0</v>
      </c>
      <c r="E270" s="53">
        <v>17576</v>
      </c>
      <c r="F270" s="54">
        <v>17576</v>
      </c>
      <c r="G270" s="52">
        <v>0</v>
      </c>
      <c r="H270" s="55">
        <v>17576</v>
      </c>
      <c r="I270" s="82">
        <f t="shared" si="7"/>
        <v>100</v>
      </c>
      <c r="J270" s="60" t="e">
        <f t="shared" si="7"/>
        <v>#DIV/0!</v>
      </c>
      <c r="K270" s="83">
        <f t="shared" si="7"/>
        <v>100</v>
      </c>
      <c r="L270" s="120" t="s">
        <v>54</v>
      </c>
    </row>
    <row r="271" spans="2:12">
      <c r="B271" s="120" t="s">
        <v>55</v>
      </c>
      <c r="C271" s="51">
        <v>22680</v>
      </c>
      <c r="D271" s="52">
        <v>0</v>
      </c>
      <c r="E271" s="53">
        <v>22680</v>
      </c>
      <c r="F271" s="54">
        <v>22680</v>
      </c>
      <c r="G271" s="52">
        <v>0</v>
      </c>
      <c r="H271" s="55">
        <v>22680</v>
      </c>
      <c r="I271" s="82">
        <f t="shared" si="7"/>
        <v>100</v>
      </c>
      <c r="J271" s="60" t="e">
        <f t="shared" si="7"/>
        <v>#DIV/0!</v>
      </c>
      <c r="K271" s="83">
        <f t="shared" si="7"/>
        <v>100</v>
      </c>
      <c r="L271" s="120" t="s">
        <v>55</v>
      </c>
    </row>
    <row r="272" spans="2:12">
      <c r="B272" s="120" t="s">
        <v>56</v>
      </c>
      <c r="C272" s="51">
        <v>25653</v>
      </c>
      <c r="D272" s="52">
        <v>0</v>
      </c>
      <c r="E272" s="53">
        <v>25653</v>
      </c>
      <c r="F272" s="54">
        <v>25653</v>
      </c>
      <c r="G272" s="52">
        <v>0</v>
      </c>
      <c r="H272" s="55">
        <v>25653</v>
      </c>
      <c r="I272" s="82">
        <f t="shared" si="7"/>
        <v>100</v>
      </c>
      <c r="J272" s="60" t="e">
        <f t="shared" si="7"/>
        <v>#DIV/0!</v>
      </c>
      <c r="K272" s="83">
        <f t="shared" si="7"/>
        <v>100</v>
      </c>
      <c r="L272" s="120" t="s">
        <v>56</v>
      </c>
    </row>
    <row r="273" spans="2:12">
      <c r="B273" s="120" t="s">
        <v>57</v>
      </c>
      <c r="C273" s="51">
        <v>18034</v>
      </c>
      <c r="D273" s="52">
        <v>0</v>
      </c>
      <c r="E273" s="53">
        <v>18034</v>
      </c>
      <c r="F273" s="54">
        <v>18034</v>
      </c>
      <c r="G273" s="52">
        <v>0</v>
      </c>
      <c r="H273" s="55">
        <v>18034</v>
      </c>
      <c r="I273" s="82">
        <f t="shared" si="7"/>
        <v>100</v>
      </c>
      <c r="J273" s="60" t="e">
        <f t="shared" si="7"/>
        <v>#DIV/0!</v>
      </c>
      <c r="K273" s="83">
        <f t="shared" si="7"/>
        <v>100</v>
      </c>
      <c r="L273" s="120" t="s">
        <v>57</v>
      </c>
    </row>
    <row r="274" spans="2:12">
      <c r="B274" s="120" t="s">
        <v>58</v>
      </c>
      <c r="C274" s="51">
        <v>3285</v>
      </c>
      <c r="D274" s="52">
        <v>0</v>
      </c>
      <c r="E274" s="53">
        <v>3285</v>
      </c>
      <c r="F274" s="54">
        <v>3285</v>
      </c>
      <c r="G274" s="52">
        <v>0</v>
      </c>
      <c r="H274" s="55">
        <v>3285</v>
      </c>
      <c r="I274" s="82">
        <f t="shared" si="7"/>
        <v>100</v>
      </c>
      <c r="J274" s="60" t="e">
        <f t="shared" si="7"/>
        <v>#DIV/0!</v>
      </c>
      <c r="K274" s="83">
        <f t="shared" si="7"/>
        <v>100</v>
      </c>
      <c r="L274" s="120" t="s">
        <v>58</v>
      </c>
    </row>
    <row r="275" spans="2:12">
      <c r="B275" s="120" t="s">
        <v>59</v>
      </c>
      <c r="C275" s="51">
        <v>9179</v>
      </c>
      <c r="D275" s="52">
        <v>0</v>
      </c>
      <c r="E275" s="53">
        <v>9179</v>
      </c>
      <c r="F275" s="54">
        <v>9178</v>
      </c>
      <c r="G275" s="52">
        <v>0</v>
      </c>
      <c r="H275" s="55">
        <v>9178</v>
      </c>
      <c r="I275" s="82">
        <f t="shared" si="7"/>
        <v>100</v>
      </c>
      <c r="J275" s="60" t="e">
        <f t="shared" si="7"/>
        <v>#DIV/0!</v>
      </c>
      <c r="K275" s="83">
        <f t="shared" si="7"/>
        <v>100</v>
      </c>
      <c r="L275" s="120" t="s">
        <v>59</v>
      </c>
    </row>
    <row r="276" spans="2:12">
      <c r="B276" s="120" t="s">
        <v>60</v>
      </c>
      <c r="C276" s="51">
        <v>4153</v>
      </c>
      <c r="D276" s="52">
        <v>0</v>
      </c>
      <c r="E276" s="53">
        <v>4153</v>
      </c>
      <c r="F276" s="54">
        <v>4153</v>
      </c>
      <c r="G276" s="52">
        <v>0</v>
      </c>
      <c r="H276" s="55">
        <v>4153</v>
      </c>
      <c r="I276" s="82">
        <f t="shared" si="7"/>
        <v>100</v>
      </c>
      <c r="J276" s="60" t="e">
        <f t="shared" si="7"/>
        <v>#DIV/0!</v>
      </c>
      <c r="K276" s="83">
        <f t="shared" si="7"/>
        <v>100</v>
      </c>
      <c r="L276" s="120" t="s">
        <v>60</v>
      </c>
    </row>
    <row r="277" spans="2:12">
      <c r="B277" s="120" t="s">
        <v>61</v>
      </c>
      <c r="C277" s="51">
        <v>0</v>
      </c>
      <c r="D277" s="52">
        <v>0</v>
      </c>
      <c r="E277" s="53">
        <v>0</v>
      </c>
      <c r="F277" s="54">
        <v>0</v>
      </c>
      <c r="G277" s="52">
        <v>0</v>
      </c>
      <c r="H277" s="55">
        <v>0</v>
      </c>
      <c r="I277" s="82" t="e">
        <f t="shared" si="7"/>
        <v>#DIV/0!</v>
      </c>
      <c r="J277" s="60" t="e">
        <f t="shared" si="7"/>
        <v>#DIV/0!</v>
      </c>
      <c r="K277" s="83" t="e">
        <f t="shared" si="7"/>
        <v>#DIV/0!</v>
      </c>
      <c r="L277" s="120" t="s">
        <v>61</v>
      </c>
    </row>
    <row r="278" spans="2:12">
      <c r="B278" s="120" t="s">
        <v>62</v>
      </c>
      <c r="C278" s="51">
        <v>1608</v>
      </c>
      <c r="D278" s="52">
        <v>0</v>
      </c>
      <c r="E278" s="53">
        <v>1608</v>
      </c>
      <c r="F278" s="54">
        <v>1608</v>
      </c>
      <c r="G278" s="52">
        <v>0</v>
      </c>
      <c r="H278" s="55">
        <v>1608</v>
      </c>
      <c r="I278" s="82">
        <f t="shared" si="7"/>
        <v>100</v>
      </c>
      <c r="J278" s="60" t="e">
        <f t="shared" si="7"/>
        <v>#DIV/0!</v>
      </c>
      <c r="K278" s="83">
        <f t="shared" si="7"/>
        <v>100</v>
      </c>
      <c r="L278" s="120" t="s">
        <v>62</v>
      </c>
    </row>
    <row r="279" spans="2:12">
      <c r="B279" s="120" t="s">
        <v>63</v>
      </c>
      <c r="C279" s="51">
        <v>100</v>
      </c>
      <c r="D279" s="52">
        <v>0</v>
      </c>
      <c r="E279" s="53">
        <v>100</v>
      </c>
      <c r="F279" s="54">
        <v>100</v>
      </c>
      <c r="G279" s="52">
        <v>0</v>
      </c>
      <c r="H279" s="55">
        <v>100</v>
      </c>
      <c r="I279" s="82">
        <f t="shared" si="7"/>
        <v>100</v>
      </c>
      <c r="J279" s="60" t="e">
        <f t="shared" si="7"/>
        <v>#DIV/0!</v>
      </c>
      <c r="K279" s="83">
        <f t="shared" si="7"/>
        <v>100</v>
      </c>
      <c r="L279" s="120" t="s">
        <v>63</v>
      </c>
    </row>
    <row r="280" spans="2:12">
      <c r="B280" s="120" t="s">
        <v>64</v>
      </c>
      <c r="C280" s="51">
        <v>1575</v>
      </c>
      <c r="D280" s="52">
        <v>0</v>
      </c>
      <c r="E280" s="53">
        <v>1575</v>
      </c>
      <c r="F280" s="54">
        <v>1575</v>
      </c>
      <c r="G280" s="52">
        <v>0</v>
      </c>
      <c r="H280" s="55">
        <v>1575</v>
      </c>
      <c r="I280" s="82">
        <f t="shared" si="7"/>
        <v>100</v>
      </c>
      <c r="J280" s="60" t="e">
        <f t="shared" si="7"/>
        <v>#DIV/0!</v>
      </c>
      <c r="K280" s="83">
        <f t="shared" si="7"/>
        <v>100</v>
      </c>
      <c r="L280" s="120" t="s">
        <v>64</v>
      </c>
    </row>
    <row r="281" spans="2:12">
      <c r="B281" s="120" t="s">
        <v>65</v>
      </c>
      <c r="C281" s="51">
        <v>2162</v>
      </c>
      <c r="D281" s="52">
        <v>0</v>
      </c>
      <c r="E281" s="53">
        <v>2162</v>
      </c>
      <c r="F281" s="54">
        <v>2162</v>
      </c>
      <c r="G281" s="52">
        <v>0</v>
      </c>
      <c r="H281" s="55">
        <v>2162</v>
      </c>
      <c r="I281" s="82">
        <f t="shared" si="7"/>
        <v>100</v>
      </c>
      <c r="J281" s="60" t="e">
        <f t="shared" si="7"/>
        <v>#DIV/0!</v>
      </c>
      <c r="K281" s="83">
        <f t="shared" si="7"/>
        <v>100</v>
      </c>
      <c r="L281" s="120" t="s">
        <v>65</v>
      </c>
    </row>
    <row r="282" spans="2:12">
      <c r="B282" s="120" t="s">
        <v>66</v>
      </c>
      <c r="C282" s="51">
        <v>558</v>
      </c>
      <c r="D282" s="59">
        <v>0</v>
      </c>
      <c r="E282" s="53">
        <v>558</v>
      </c>
      <c r="F282" s="54">
        <v>558</v>
      </c>
      <c r="G282" s="59">
        <v>0</v>
      </c>
      <c r="H282" s="55">
        <v>558</v>
      </c>
      <c r="I282" s="82">
        <f t="shared" si="7"/>
        <v>100</v>
      </c>
      <c r="J282" s="60" t="e">
        <f t="shared" si="7"/>
        <v>#DIV/0!</v>
      </c>
      <c r="K282" s="83">
        <f t="shared" si="7"/>
        <v>100</v>
      </c>
      <c r="L282" s="120" t="s">
        <v>66</v>
      </c>
    </row>
    <row r="283" spans="2:12">
      <c r="B283" s="120" t="s">
        <v>67</v>
      </c>
      <c r="C283" s="51">
        <v>224</v>
      </c>
      <c r="D283" s="52">
        <v>0</v>
      </c>
      <c r="E283" s="53">
        <v>224</v>
      </c>
      <c r="F283" s="54">
        <v>224</v>
      </c>
      <c r="G283" s="52">
        <v>0</v>
      </c>
      <c r="H283" s="55">
        <v>224</v>
      </c>
      <c r="I283" s="82">
        <f t="shared" si="7"/>
        <v>100</v>
      </c>
      <c r="J283" s="60" t="e">
        <f t="shared" si="7"/>
        <v>#DIV/0!</v>
      </c>
      <c r="K283" s="83">
        <f t="shared" si="7"/>
        <v>100</v>
      </c>
      <c r="L283" s="120" t="s">
        <v>67</v>
      </c>
    </row>
    <row r="284" spans="2:12">
      <c r="B284" s="122" t="s">
        <v>68</v>
      </c>
      <c r="C284" s="61">
        <v>884</v>
      </c>
      <c r="D284" s="62">
        <v>0</v>
      </c>
      <c r="E284" s="63">
        <v>884</v>
      </c>
      <c r="F284" s="64">
        <v>884</v>
      </c>
      <c r="G284" s="62">
        <v>0</v>
      </c>
      <c r="H284" s="65">
        <v>884</v>
      </c>
      <c r="I284" s="92">
        <f t="shared" si="7"/>
        <v>100</v>
      </c>
      <c r="J284" s="93" t="e">
        <f t="shared" si="7"/>
        <v>#DIV/0!</v>
      </c>
      <c r="K284" s="94">
        <f t="shared" si="7"/>
        <v>100</v>
      </c>
      <c r="L284" s="122" t="s">
        <v>68</v>
      </c>
    </row>
    <row r="285" spans="2:12" ht="15.75" customHeight="1">
      <c r="B285" s="69" t="s">
        <v>70</v>
      </c>
      <c r="C285" s="70">
        <v>839348</v>
      </c>
      <c r="D285" s="71">
        <v>0</v>
      </c>
      <c r="E285" s="72">
        <v>839348</v>
      </c>
      <c r="F285" s="73">
        <v>705608</v>
      </c>
      <c r="G285" s="71">
        <v>0</v>
      </c>
      <c r="H285" s="74">
        <v>705608</v>
      </c>
      <c r="I285" s="95">
        <f t="shared" si="7"/>
        <v>84.1</v>
      </c>
      <c r="J285" s="96" t="e">
        <f t="shared" si="7"/>
        <v>#DIV/0!</v>
      </c>
      <c r="K285" s="97">
        <f t="shared" si="7"/>
        <v>84.1</v>
      </c>
      <c r="L285" s="69" t="s">
        <v>70</v>
      </c>
    </row>
    <row r="286" spans="2:12" ht="15.75" customHeight="1">
      <c r="B286" s="69" t="s">
        <v>71</v>
      </c>
      <c r="C286" s="70">
        <v>207073</v>
      </c>
      <c r="D286" s="71">
        <v>0</v>
      </c>
      <c r="E286" s="72">
        <v>207073</v>
      </c>
      <c r="F286" s="73">
        <v>207071</v>
      </c>
      <c r="G286" s="71">
        <v>0</v>
      </c>
      <c r="H286" s="74">
        <v>207071</v>
      </c>
      <c r="I286" s="95">
        <f t="shared" si="7"/>
        <v>100</v>
      </c>
      <c r="J286" s="96" t="e">
        <f t="shared" si="7"/>
        <v>#DIV/0!</v>
      </c>
      <c r="K286" s="97">
        <f t="shared" si="7"/>
        <v>100</v>
      </c>
      <c r="L286" s="69" t="s">
        <v>71</v>
      </c>
    </row>
    <row r="287" spans="2:12" ht="15.75" customHeight="1">
      <c r="B287" s="69" t="s">
        <v>72</v>
      </c>
      <c r="C287" s="70">
        <v>1046421</v>
      </c>
      <c r="D287" s="71">
        <v>0</v>
      </c>
      <c r="E287" s="72">
        <v>1046421</v>
      </c>
      <c r="F287" s="73">
        <v>912679</v>
      </c>
      <c r="G287" s="71">
        <v>0</v>
      </c>
      <c r="H287" s="74">
        <v>912679</v>
      </c>
      <c r="I287" s="95">
        <f t="shared" si="7"/>
        <v>87.2</v>
      </c>
      <c r="J287" s="96" t="e">
        <f t="shared" si="7"/>
        <v>#DIV/0!</v>
      </c>
      <c r="K287" s="97">
        <f t="shared" si="7"/>
        <v>87.2</v>
      </c>
      <c r="L287" s="69" t="s">
        <v>72</v>
      </c>
    </row>
    <row r="288" spans="2:12">
      <c r="I288" s="78"/>
      <c r="J288" s="78"/>
      <c r="K288" s="78"/>
      <c r="L288" s="40" t="s">
        <v>100</v>
      </c>
    </row>
    <row r="289" spans="2:12" ht="19.2">
      <c r="B289" s="41" t="s">
        <v>78</v>
      </c>
      <c r="I289" s="78"/>
      <c r="J289" s="78"/>
      <c r="K289" s="78"/>
    </row>
    <row r="290" spans="2:12">
      <c r="I290" s="78"/>
      <c r="J290" s="78"/>
      <c r="K290" s="78"/>
      <c r="L290" s="3" t="s">
        <v>9</v>
      </c>
    </row>
    <row r="291" spans="2:12" s="11" customFormat="1" ht="17.25" customHeight="1">
      <c r="B291" s="160"/>
      <c r="C291" s="483" t="s">
        <v>5</v>
      </c>
      <c r="D291" s="484"/>
      <c r="E291" s="485"/>
      <c r="F291" s="484" t="s">
        <v>6</v>
      </c>
      <c r="G291" s="484"/>
      <c r="H291" s="484"/>
      <c r="I291" s="486" t="s">
        <v>7</v>
      </c>
      <c r="J291" s="487"/>
      <c r="K291" s="488"/>
      <c r="L291" s="160"/>
    </row>
    <row r="292" spans="2:12" s="11" customFormat="1" ht="17.25" customHeight="1">
      <c r="B292" s="161" t="s">
        <v>8</v>
      </c>
      <c r="C292" s="162" t="s">
        <v>2</v>
      </c>
      <c r="D292" s="163" t="s">
        <v>3</v>
      </c>
      <c r="E292" s="164" t="s">
        <v>4</v>
      </c>
      <c r="F292" s="165" t="s">
        <v>2</v>
      </c>
      <c r="G292" s="163" t="s">
        <v>3</v>
      </c>
      <c r="H292" s="166" t="s">
        <v>4</v>
      </c>
      <c r="I292" s="173" t="s">
        <v>97</v>
      </c>
      <c r="J292" s="174" t="s">
        <v>98</v>
      </c>
      <c r="K292" s="175" t="s">
        <v>99</v>
      </c>
      <c r="L292" s="161" t="s">
        <v>69</v>
      </c>
    </row>
    <row r="293" spans="2:12" s="11" customFormat="1" ht="17.25" customHeight="1">
      <c r="B293" s="167"/>
      <c r="C293" s="168" t="s">
        <v>14</v>
      </c>
      <c r="D293" s="169" t="s">
        <v>15</v>
      </c>
      <c r="E293" s="170" t="s">
        <v>16</v>
      </c>
      <c r="F293" s="171" t="s">
        <v>17</v>
      </c>
      <c r="G293" s="169" t="s">
        <v>18</v>
      </c>
      <c r="H293" s="172" t="s">
        <v>19</v>
      </c>
      <c r="I293" s="176"/>
      <c r="J293" s="177"/>
      <c r="K293" s="178"/>
      <c r="L293" s="167"/>
    </row>
    <row r="294" spans="2:12">
      <c r="B294" s="119" t="s">
        <v>33</v>
      </c>
      <c r="C294" s="43">
        <v>861246</v>
      </c>
      <c r="D294" s="44">
        <v>15969</v>
      </c>
      <c r="E294" s="45">
        <v>877215</v>
      </c>
      <c r="F294" s="46">
        <v>857760</v>
      </c>
      <c r="G294" s="44">
        <v>3570</v>
      </c>
      <c r="H294" s="47">
        <v>861330</v>
      </c>
      <c r="I294" s="79">
        <f t="shared" ref="I294:K335" si="8">ROUND(F294/C294*100,1)</f>
        <v>99.6</v>
      </c>
      <c r="J294" s="80">
        <f t="shared" si="8"/>
        <v>22.4</v>
      </c>
      <c r="K294" s="81">
        <f t="shared" si="8"/>
        <v>98.2</v>
      </c>
      <c r="L294" s="123" t="s">
        <v>33</v>
      </c>
    </row>
    <row r="295" spans="2:12">
      <c r="B295" s="120" t="s">
        <v>0</v>
      </c>
      <c r="C295" s="51">
        <v>118662</v>
      </c>
      <c r="D295" s="52">
        <v>2917</v>
      </c>
      <c r="E295" s="53">
        <v>121579</v>
      </c>
      <c r="F295" s="54">
        <v>118242</v>
      </c>
      <c r="G295" s="52">
        <v>429</v>
      </c>
      <c r="H295" s="55">
        <v>118671</v>
      </c>
      <c r="I295" s="82">
        <f t="shared" si="8"/>
        <v>99.6</v>
      </c>
      <c r="J295" s="60">
        <f t="shared" si="8"/>
        <v>14.7</v>
      </c>
      <c r="K295" s="83">
        <f t="shared" si="8"/>
        <v>97.6</v>
      </c>
      <c r="L295" s="120" t="s">
        <v>0</v>
      </c>
    </row>
    <row r="296" spans="2:12">
      <c r="B296" s="120" t="s">
        <v>1</v>
      </c>
      <c r="C296" s="51">
        <v>277119</v>
      </c>
      <c r="D296" s="52">
        <v>4815</v>
      </c>
      <c r="E296" s="53">
        <v>281934</v>
      </c>
      <c r="F296" s="54">
        <v>276649</v>
      </c>
      <c r="G296" s="52">
        <v>447</v>
      </c>
      <c r="H296" s="55">
        <v>277096</v>
      </c>
      <c r="I296" s="82">
        <f t="shared" si="8"/>
        <v>99.8</v>
      </c>
      <c r="J296" s="60">
        <f t="shared" si="8"/>
        <v>9.3000000000000007</v>
      </c>
      <c r="K296" s="83">
        <f t="shared" si="8"/>
        <v>98.3</v>
      </c>
      <c r="L296" s="120" t="s">
        <v>1</v>
      </c>
    </row>
    <row r="297" spans="2:12">
      <c r="B297" s="120" t="s">
        <v>34</v>
      </c>
      <c r="C297" s="51">
        <v>138009</v>
      </c>
      <c r="D297" s="52">
        <v>7171</v>
      </c>
      <c r="E297" s="53">
        <v>145180</v>
      </c>
      <c r="F297" s="54">
        <v>136705</v>
      </c>
      <c r="G297" s="52">
        <v>862</v>
      </c>
      <c r="H297" s="55">
        <v>137567</v>
      </c>
      <c r="I297" s="82">
        <f t="shared" si="8"/>
        <v>99.1</v>
      </c>
      <c r="J297" s="60">
        <f t="shared" si="8"/>
        <v>12</v>
      </c>
      <c r="K297" s="83">
        <f t="shared" si="8"/>
        <v>94.8</v>
      </c>
      <c r="L297" s="120" t="s">
        <v>34</v>
      </c>
    </row>
    <row r="298" spans="2:12">
      <c r="B298" s="120" t="s">
        <v>35</v>
      </c>
      <c r="C298" s="51">
        <v>300988</v>
      </c>
      <c r="D298" s="52">
        <v>2219</v>
      </c>
      <c r="E298" s="53">
        <v>303207</v>
      </c>
      <c r="F298" s="54">
        <v>300333</v>
      </c>
      <c r="G298" s="52">
        <v>785</v>
      </c>
      <c r="H298" s="55">
        <v>301118</v>
      </c>
      <c r="I298" s="82">
        <f t="shared" si="8"/>
        <v>99.8</v>
      </c>
      <c r="J298" s="60">
        <f t="shared" si="8"/>
        <v>35.4</v>
      </c>
      <c r="K298" s="83">
        <f t="shared" si="8"/>
        <v>99.3</v>
      </c>
      <c r="L298" s="120" t="s">
        <v>35</v>
      </c>
    </row>
    <row r="299" spans="2:12">
      <c r="B299" s="120" t="s">
        <v>36</v>
      </c>
      <c r="C299" s="51">
        <v>107341</v>
      </c>
      <c r="D299" s="52">
        <v>795</v>
      </c>
      <c r="E299" s="53">
        <v>108136</v>
      </c>
      <c r="F299" s="54">
        <v>107105</v>
      </c>
      <c r="G299" s="52">
        <v>447</v>
      </c>
      <c r="H299" s="55">
        <v>107552</v>
      </c>
      <c r="I299" s="82">
        <f t="shared" si="8"/>
        <v>99.8</v>
      </c>
      <c r="J299" s="60">
        <f t="shared" si="8"/>
        <v>56.2</v>
      </c>
      <c r="K299" s="83">
        <f t="shared" si="8"/>
        <v>99.5</v>
      </c>
      <c r="L299" s="120" t="s">
        <v>36</v>
      </c>
    </row>
    <row r="300" spans="2:12">
      <c r="B300" s="120" t="s">
        <v>37</v>
      </c>
      <c r="C300" s="51">
        <v>73627</v>
      </c>
      <c r="D300" s="52">
        <v>544</v>
      </c>
      <c r="E300" s="53">
        <v>74171</v>
      </c>
      <c r="F300" s="54">
        <v>73445</v>
      </c>
      <c r="G300" s="52">
        <v>460</v>
      </c>
      <c r="H300" s="55">
        <v>73905</v>
      </c>
      <c r="I300" s="82">
        <f t="shared" si="8"/>
        <v>99.8</v>
      </c>
      <c r="J300" s="60">
        <f t="shared" si="8"/>
        <v>84.6</v>
      </c>
      <c r="K300" s="83">
        <f t="shared" si="8"/>
        <v>99.6</v>
      </c>
      <c r="L300" s="120" t="s">
        <v>157</v>
      </c>
    </row>
    <row r="301" spans="2:12">
      <c r="B301" s="120" t="s">
        <v>38</v>
      </c>
      <c r="C301" s="51">
        <v>67558</v>
      </c>
      <c r="D301" s="52">
        <v>826</v>
      </c>
      <c r="E301" s="53">
        <v>68384</v>
      </c>
      <c r="F301" s="54">
        <v>67061</v>
      </c>
      <c r="G301" s="52">
        <v>350</v>
      </c>
      <c r="H301" s="55">
        <v>67411</v>
      </c>
      <c r="I301" s="82">
        <f t="shared" si="8"/>
        <v>99.3</v>
      </c>
      <c r="J301" s="60">
        <f t="shared" si="8"/>
        <v>42.4</v>
      </c>
      <c r="K301" s="83">
        <f t="shared" si="8"/>
        <v>98.6</v>
      </c>
      <c r="L301" s="120" t="s">
        <v>38</v>
      </c>
    </row>
    <row r="302" spans="2:12">
      <c r="B302" s="120" t="s">
        <v>39</v>
      </c>
      <c r="C302" s="51">
        <v>197650</v>
      </c>
      <c r="D302" s="52">
        <v>6957</v>
      </c>
      <c r="E302" s="53">
        <v>204607</v>
      </c>
      <c r="F302" s="54">
        <v>197243</v>
      </c>
      <c r="G302" s="52">
        <v>1396</v>
      </c>
      <c r="H302" s="55">
        <v>198639</v>
      </c>
      <c r="I302" s="82">
        <f t="shared" si="8"/>
        <v>99.8</v>
      </c>
      <c r="J302" s="60">
        <f t="shared" si="8"/>
        <v>20.100000000000001</v>
      </c>
      <c r="K302" s="83">
        <f t="shared" si="8"/>
        <v>97.1</v>
      </c>
      <c r="L302" s="120" t="s">
        <v>39</v>
      </c>
    </row>
    <row r="303" spans="2:12">
      <c r="B303" s="120" t="s">
        <v>40</v>
      </c>
      <c r="C303" s="51">
        <v>114920</v>
      </c>
      <c r="D303" s="52">
        <v>576</v>
      </c>
      <c r="E303" s="53">
        <v>115496</v>
      </c>
      <c r="F303" s="54">
        <v>114784</v>
      </c>
      <c r="G303" s="52">
        <v>295</v>
      </c>
      <c r="H303" s="55">
        <v>115079</v>
      </c>
      <c r="I303" s="82">
        <f t="shared" si="8"/>
        <v>99.9</v>
      </c>
      <c r="J303" s="60">
        <f t="shared" si="8"/>
        <v>51.2</v>
      </c>
      <c r="K303" s="83">
        <f t="shared" si="8"/>
        <v>99.6</v>
      </c>
      <c r="L303" s="120" t="s">
        <v>40</v>
      </c>
    </row>
    <row r="304" spans="2:12">
      <c r="B304" s="120" t="str">
        <f>B16</f>
        <v>城市</v>
      </c>
      <c r="C304" s="43">
        <v>76096</v>
      </c>
      <c r="D304" s="44">
        <v>3282</v>
      </c>
      <c r="E304" s="45">
        <v>79378</v>
      </c>
      <c r="F304" s="46">
        <v>75536</v>
      </c>
      <c r="G304" s="44">
        <v>823</v>
      </c>
      <c r="H304" s="47">
        <v>76359</v>
      </c>
      <c r="I304" s="79">
        <f t="shared" si="8"/>
        <v>99.3</v>
      </c>
      <c r="J304" s="80">
        <f t="shared" si="8"/>
        <v>25.1</v>
      </c>
      <c r="K304" s="81">
        <f t="shared" si="8"/>
        <v>96.2</v>
      </c>
      <c r="L304" s="120" t="str">
        <f>B304</f>
        <v>城市</v>
      </c>
    </row>
    <row r="305" spans="2:12">
      <c r="B305" s="121" t="s">
        <v>41</v>
      </c>
      <c r="C305" s="84">
        <v>48084</v>
      </c>
      <c r="D305" s="85">
        <v>1135</v>
      </c>
      <c r="E305" s="86">
        <v>49219</v>
      </c>
      <c r="F305" s="87">
        <v>47991</v>
      </c>
      <c r="G305" s="85">
        <v>313</v>
      </c>
      <c r="H305" s="88">
        <v>48304</v>
      </c>
      <c r="I305" s="98">
        <f t="shared" si="8"/>
        <v>99.8</v>
      </c>
      <c r="J305" s="99">
        <f t="shared" si="8"/>
        <v>27.6</v>
      </c>
      <c r="K305" s="100">
        <f t="shared" si="8"/>
        <v>98.1</v>
      </c>
      <c r="L305" s="121" t="s">
        <v>41</v>
      </c>
    </row>
    <row r="306" spans="2:12">
      <c r="B306" s="120" t="s">
        <v>42</v>
      </c>
      <c r="C306" s="51">
        <v>10291</v>
      </c>
      <c r="D306" s="52">
        <v>50</v>
      </c>
      <c r="E306" s="53">
        <v>10341</v>
      </c>
      <c r="F306" s="54">
        <v>10133</v>
      </c>
      <c r="G306" s="52">
        <v>50</v>
      </c>
      <c r="H306" s="55">
        <v>10183</v>
      </c>
      <c r="I306" s="82">
        <f t="shared" si="8"/>
        <v>98.5</v>
      </c>
      <c r="J306" s="60">
        <f t="shared" si="8"/>
        <v>100</v>
      </c>
      <c r="K306" s="83">
        <f t="shared" si="8"/>
        <v>98.5</v>
      </c>
      <c r="L306" s="120" t="s">
        <v>42</v>
      </c>
    </row>
    <row r="307" spans="2:12">
      <c r="B307" s="120" t="s">
        <v>43</v>
      </c>
      <c r="C307" s="51">
        <v>22928</v>
      </c>
      <c r="D307" s="52">
        <v>126</v>
      </c>
      <c r="E307" s="53">
        <v>23054</v>
      </c>
      <c r="F307" s="54">
        <v>22802</v>
      </c>
      <c r="G307" s="52">
        <v>76</v>
      </c>
      <c r="H307" s="55">
        <v>22878</v>
      </c>
      <c r="I307" s="82">
        <f t="shared" si="8"/>
        <v>99.5</v>
      </c>
      <c r="J307" s="60">
        <f t="shared" si="8"/>
        <v>60.3</v>
      </c>
      <c r="K307" s="83">
        <f t="shared" si="8"/>
        <v>99.2</v>
      </c>
      <c r="L307" s="120" t="s">
        <v>43</v>
      </c>
    </row>
    <row r="308" spans="2:12">
      <c r="B308" s="120" t="s">
        <v>44</v>
      </c>
      <c r="C308" s="51">
        <v>17439</v>
      </c>
      <c r="D308" s="52">
        <v>1018</v>
      </c>
      <c r="E308" s="53">
        <v>18457</v>
      </c>
      <c r="F308" s="54">
        <v>17364</v>
      </c>
      <c r="G308" s="52">
        <v>389</v>
      </c>
      <c r="H308" s="55">
        <v>17753</v>
      </c>
      <c r="I308" s="82">
        <f t="shared" si="8"/>
        <v>99.6</v>
      </c>
      <c r="J308" s="60">
        <f t="shared" si="8"/>
        <v>38.200000000000003</v>
      </c>
      <c r="K308" s="83">
        <f t="shared" si="8"/>
        <v>96.2</v>
      </c>
      <c r="L308" s="120" t="s">
        <v>44</v>
      </c>
    </row>
    <row r="309" spans="2:12">
      <c r="B309" s="120" t="s">
        <v>45</v>
      </c>
      <c r="C309" s="51">
        <v>42558</v>
      </c>
      <c r="D309" s="52">
        <v>282</v>
      </c>
      <c r="E309" s="53">
        <v>42840</v>
      </c>
      <c r="F309" s="54">
        <v>42558</v>
      </c>
      <c r="G309" s="52">
        <v>240</v>
      </c>
      <c r="H309" s="55">
        <v>42798</v>
      </c>
      <c r="I309" s="82">
        <f t="shared" si="8"/>
        <v>100</v>
      </c>
      <c r="J309" s="60">
        <f t="shared" si="8"/>
        <v>85.1</v>
      </c>
      <c r="K309" s="83">
        <f t="shared" si="8"/>
        <v>99.9</v>
      </c>
      <c r="L309" s="120" t="s">
        <v>45</v>
      </c>
    </row>
    <row r="310" spans="2:12">
      <c r="B310" s="120" t="s">
        <v>46</v>
      </c>
      <c r="C310" s="51">
        <v>10250</v>
      </c>
      <c r="D310" s="52">
        <v>200</v>
      </c>
      <c r="E310" s="53">
        <v>10450</v>
      </c>
      <c r="F310" s="54">
        <v>10200</v>
      </c>
      <c r="G310" s="52">
        <v>200</v>
      </c>
      <c r="H310" s="55">
        <v>10400</v>
      </c>
      <c r="I310" s="82">
        <f t="shared" si="8"/>
        <v>99.5</v>
      </c>
      <c r="J310" s="60">
        <f t="shared" si="8"/>
        <v>100</v>
      </c>
      <c r="K310" s="83">
        <f t="shared" si="8"/>
        <v>99.5</v>
      </c>
      <c r="L310" s="120" t="s">
        <v>46</v>
      </c>
    </row>
    <row r="311" spans="2:12">
      <c r="B311" s="120" t="s">
        <v>47</v>
      </c>
      <c r="C311" s="51">
        <v>28023</v>
      </c>
      <c r="D311" s="52">
        <v>146</v>
      </c>
      <c r="E311" s="53">
        <v>28169</v>
      </c>
      <c r="F311" s="54">
        <v>28023</v>
      </c>
      <c r="G311" s="52">
        <v>100</v>
      </c>
      <c r="H311" s="55">
        <v>28123</v>
      </c>
      <c r="I311" s="82">
        <f t="shared" si="8"/>
        <v>100</v>
      </c>
      <c r="J311" s="60">
        <f t="shared" si="8"/>
        <v>68.5</v>
      </c>
      <c r="K311" s="83">
        <f t="shared" si="8"/>
        <v>99.8</v>
      </c>
      <c r="L311" s="120" t="s">
        <v>47</v>
      </c>
    </row>
    <row r="312" spans="2:12">
      <c r="B312" s="120" t="s">
        <v>48</v>
      </c>
      <c r="C312" s="51">
        <v>7881</v>
      </c>
      <c r="D312" s="52">
        <v>0</v>
      </c>
      <c r="E312" s="53">
        <v>7881</v>
      </c>
      <c r="F312" s="54">
        <v>7881</v>
      </c>
      <c r="G312" s="52">
        <v>0</v>
      </c>
      <c r="H312" s="55">
        <v>7881</v>
      </c>
      <c r="I312" s="82">
        <f t="shared" si="8"/>
        <v>100</v>
      </c>
      <c r="J312" s="60" t="e">
        <f t="shared" si="8"/>
        <v>#DIV/0!</v>
      </c>
      <c r="K312" s="83">
        <f t="shared" si="8"/>
        <v>100</v>
      </c>
      <c r="L312" s="120" t="s">
        <v>48</v>
      </c>
    </row>
    <row r="313" spans="2:12">
      <c r="B313" s="120" t="s">
        <v>49</v>
      </c>
      <c r="C313" s="51">
        <v>69530</v>
      </c>
      <c r="D313" s="52">
        <v>1042</v>
      </c>
      <c r="E313" s="53">
        <v>70572</v>
      </c>
      <c r="F313" s="54">
        <v>68243</v>
      </c>
      <c r="G313" s="52">
        <v>245</v>
      </c>
      <c r="H313" s="55">
        <v>68488</v>
      </c>
      <c r="I313" s="82">
        <f t="shared" si="8"/>
        <v>98.1</v>
      </c>
      <c r="J313" s="60">
        <f t="shared" si="8"/>
        <v>23.5</v>
      </c>
      <c r="K313" s="83">
        <f t="shared" si="8"/>
        <v>97</v>
      </c>
      <c r="L313" s="120" t="s">
        <v>49</v>
      </c>
    </row>
    <row r="314" spans="2:12">
      <c r="B314" s="120" t="s">
        <v>50</v>
      </c>
      <c r="C314" s="51">
        <v>2773</v>
      </c>
      <c r="D314" s="52">
        <v>100</v>
      </c>
      <c r="E314" s="53">
        <v>2873</v>
      </c>
      <c r="F314" s="54">
        <v>2673</v>
      </c>
      <c r="G314" s="52">
        <v>50</v>
      </c>
      <c r="H314" s="55">
        <v>2723</v>
      </c>
      <c r="I314" s="82">
        <f t="shared" si="8"/>
        <v>96.4</v>
      </c>
      <c r="J314" s="60">
        <f t="shared" si="8"/>
        <v>50</v>
      </c>
      <c r="K314" s="83">
        <f t="shared" si="8"/>
        <v>94.8</v>
      </c>
      <c r="L314" s="120" t="s">
        <v>50</v>
      </c>
    </row>
    <row r="315" spans="2:12">
      <c r="B315" s="120" t="s">
        <v>51</v>
      </c>
      <c r="C315" s="51">
        <v>2250</v>
      </c>
      <c r="D315" s="52">
        <v>0</v>
      </c>
      <c r="E315" s="53">
        <v>2250</v>
      </c>
      <c r="F315" s="54">
        <v>2250</v>
      </c>
      <c r="G315" s="52">
        <v>0</v>
      </c>
      <c r="H315" s="55">
        <v>2250</v>
      </c>
      <c r="I315" s="82">
        <f t="shared" si="8"/>
        <v>100</v>
      </c>
      <c r="J315" s="60" t="e">
        <f t="shared" si="8"/>
        <v>#DIV/0!</v>
      </c>
      <c r="K315" s="83">
        <f t="shared" si="8"/>
        <v>100</v>
      </c>
      <c r="L315" s="120" t="s">
        <v>51</v>
      </c>
    </row>
    <row r="316" spans="2:12">
      <c r="B316" s="120" t="s">
        <v>52</v>
      </c>
      <c r="C316" s="51">
        <v>10601</v>
      </c>
      <c r="D316" s="52">
        <v>762</v>
      </c>
      <c r="E316" s="53">
        <v>11363</v>
      </c>
      <c r="F316" s="54">
        <v>10485</v>
      </c>
      <c r="G316" s="52">
        <v>140</v>
      </c>
      <c r="H316" s="55">
        <v>10625</v>
      </c>
      <c r="I316" s="82">
        <f t="shared" si="8"/>
        <v>98.9</v>
      </c>
      <c r="J316" s="60">
        <f t="shared" si="8"/>
        <v>18.399999999999999</v>
      </c>
      <c r="K316" s="83">
        <f t="shared" si="8"/>
        <v>93.5</v>
      </c>
      <c r="L316" s="120" t="s">
        <v>52</v>
      </c>
    </row>
    <row r="317" spans="2:12">
      <c r="B317" s="120" t="s">
        <v>53</v>
      </c>
      <c r="C317" s="51">
        <v>7451</v>
      </c>
      <c r="D317" s="52">
        <v>1110</v>
      </c>
      <c r="E317" s="53">
        <v>8561</v>
      </c>
      <c r="F317" s="54">
        <v>7342</v>
      </c>
      <c r="G317" s="52">
        <v>700</v>
      </c>
      <c r="H317" s="55">
        <v>8042</v>
      </c>
      <c r="I317" s="82">
        <f t="shared" si="8"/>
        <v>98.5</v>
      </c>
      <c r="J317" s="60">
        <f t="shared" si="8"/>
        <v>63.1</v>
      </c>
      <c r="K317" s="83">
        <f t="shared" si="8"/>
        <v>93.9</v>
      </c>
      <c r="L317" s="120" t="s">
        <v>53</v>
      </c>
    </row>
    <row r="318" spans="2:12">
      <c r="B318" s="120" t="s">
        <v>54</v>
      </c>
      <c r="C318" s="51">
        <v>37209</v>
      </c>
      <c r="D318" s="52">
        <v>1453</v>
      </c>
      <c r="E318" s="53">
        <v>38662</v>
      </c>
      <c r="F318" s="54">
        <v>36893</v>
      </c>
      <c r="G318" s="52">
        <v>88</v>
      </c>
      <c r="H318" s="55">
        <v>36981</v>
      </c>
      <c r="I318" s="82">
        <f t="shared" si="8"/>
        <v>99.2</v>
      </c>
      <c r="J318" s="60">
        <f t="shared" si="8"/>
        <v>6.1</v>
      </c>
      <c r="K318" s="83">
        <f t="shared" si="8"/>
        <v>95.7</v>
      </c>
      <c r="L318" s="120" t="s">
        <v>54</v>
      </c>
    </row>
    <row r="319" spans="2:12">
      <c r="B319" s="120" t="s">
        <v>55</v>
      </c>
      <c r="C319" s="51">
        <v>64377</v>
      </c>
      <c r="D319" s="52">
        <v>120</v>
      </c>
      <c r="E319" s="53">
        <v>64497</v>
      </c>
      <c r="F319" s="54">
        <v>64327</v>
      </c>
      <c r="G319" s="52">
        <v>44</v>
      </c>
      <c r="H319" s="55">
        <v>64371</v>
      </c>
      <c r="I319" s="82">
        <f t="shared" si="8"/>
        <v>99.9</v>
      </c>
      <c r="J319" s="60">
        <f t="shared" si="8"/>
        <v>36.700000000000003</v>
      </c>
      <c r="K319" s="83">
        <f t="shared" si="8"/>
        <v>99.8</v>
      </c>
      <c r="L319" s="120" t="s">
        <v>55</v>
      </c>
    </row>
    <row r="320" spans="2:12">
      <c r="B320" s="120" t="s">
        <v>56</v>
      </c>
      <c r="C320" s="51">
        <v>62284</v>
      </c>
      <c r="D320" s="52">
        <v>584</v>
      </c>
      <c r="E320" s="53">
        <v>62868</v>
      </c>
      <c r="F320" s="54">
        <v>61820</v>
      </c>
      <c r="G320" s="52">
        <v>208</v>
      </c>
      <c r="H320" s="55">
        <v>62028</v>
      </c>
      <c r="I320" s="82">
        <f t="shared" si="8"/>
        <v>99.3</v>
      </c>
      <c r="J320" s="60">
        <f t="shared" si="8"/>
        <v>35.6</v>
      </c>
      <c r="K320" s="83">
        <f t="shared" si="8"/>
        <v>98.7</v>
      </c>
      <c r="L320" s="120" t="s">
        <v>56</v>
      </c>
    </row>
    <row r="321" spans="2:12">
      <c r="B321" s="120" t="s">
        <v>57</v>
      </c>
      <c r="C321" s="51">
        <v>29652</v>
      </c>
      <c r="D321" s="52">
        <v>1063</v>
      </c>
      <c r="E321" s="53">
        <v>30715</v>
      </c>
      <c r="F321" s="54">
        <v>29350</v>
      </c>
      <c r="G321" s="52">
        <v>691</v>
      </c>
      <c r="H321" s="55">
        <v>30041</v>
      </c>
      <c r="I321" s="82">
        <f t="shared" si="8"/>
        <v>99</v>
      </c>
      <c r="J321" s="60">
        <f t="shared" si="8"/>
        <v>65</v>
      </c>
      <c r="K321" s="83">
        <f t="shared" si="8"/>
        <v>97.8</v>
      </c>
      <c r="L321" s="120" t="s">
        <v>57</v>
      </c>
    </row>
    <row r="322" spans="2:12">
      <c r="B322" s="120" t="s">
        <v>58</v>
      </c>
      <c r="C322" s="51">
        <v>19990</v>
      </c>
      <c r="D322" s="52">
        <v>324</v>
      </c>
      <c r="E322" s="53">
        <v>20314</v>
      </c>
      <c r="F322" s="54">
        <v>19990</v>
      </c>
      <c r="G322" s="52">
        <v>129</v>
      </c>
      <c r="H322" s="55">
        <v>20119</v>
      </c>
      <c r="I322" s="82">
        <f t="shared" si="8"/>
        <v>100</v>
      </c>
      <c r="J322" s="60">
        <f t="shared" si="8"/>
        <v>39.799999999999997</v>
      </c>
      <c r="K322" s="83">
        <f t="shared" si="8"/>
        <v>99</v>
      </c>
      <c r="L322" s="120" t="s">
        <v>58</v>
      </c>
    </row>
    <row r="323" spans="2:12">
      <c r="B323" s="120" t="s">
        <v>59</v>
      </c>
      <c r="C323" s="51">
        <v>44178</v>
      </c>
      <c r="D323" s="52">
        <v>670</v>
      </c>
      <c r="E323" s="53">
        <v>44848</v>
      </c>
      <c r="F323" s="54">
        <v>44044</v>
      </c>
      <c r="G323" s="52">
        <v>340</v>
      </c>
      <c r="H323" s="55">
        <v>44384</v>
      </c>
      <c r="I323" s="82">
        <f t="shared" si="8"/>
        <v>99.7</v>
      </c>
      <c r="J323" s="60">
        <f t="shared" si="8"/>
        <v>50.7</v>
      </c>
      <c r="K323" s="83">
        <f t="shared" si="8"/>
        <v>99</v>
      </c>
      <c r="L323" s="120" t="s">
        <v>59</v>
      </c>
    </row>
    <row r="324" spans="2:12">
      <c r="B324" s="120" t="s">
        <v>60</v>
      </c>
      <c r="C324" s="51">
        <v>11287</v>
      </c>
      <c r="D324" s="52">
        <v>280</v>
      </c>
      <c r="E324" s="53">
        <v>11567</v>
      </c>
      <c r="F324" s="54">
        <v>11287</v>
      </c>
      <c r="G324" s="52">
        <v>30</v>
      </c>
      <c r="H324" s="55">
        <v>11317</v>
      </c>
      <c r="I324" s="82">
        <f t="shared" si="8"/>
        <v>100</v>
      </c>
      <c r="J324" s="60">
        <f t="shared" si="8"/>
        <v>10.7</v>
      </c>
      <c r="K324" s="83">
        <f t="shared" si="8"/>
        <v>97.8</v>
      </c>
      <c r="L324" s="120" t="s">
        <v>60</v>
      </c>
    </row>
    <row r="325" spans="2:12">
      <c r="B325" s="120" t="s">
        <v>61</v>
      </c>
      <c r="C325" s="51">
        <v>2467</v>
      </c>
      <c r="D325" s="52">
        <v>17</v>
      </c>
      <c r="E325" s="53">
        <v>2484</v>
      </c>
      <c r="F325" s="54">
        <v>2467</v>
      </c>
      <c r="G325" s="52">
        <v>0</v>
      </c>
      <c r="H325" s="55">
        <v>2467</v>
      </c>
      <c r="I325" s="82">
        <f t="shared" si="8"/>
        <v>100</v>
      </c>
      <c r="J325" s="60">
        <f t="shared" si="8"/>
        <v>0</v>
      </c>
      <c r="K325" s="83">
        <f t="shared" si="8"/>
        <v>99.3</v>
      </c>
      <c r="L325" s="120" t="s">
        <v>61</v>
      </c>
    </row>
    <row r="326" spans="2:12">
      <c r="B326" s="120" t="s">
        <v>62</v>
      </c>
      <c r="C326" s="51">
        <v>5200</v>
      </c>
      <c r="D326" s="52">
        <v>0</v>
      </c>
      <c r="E326" s="53">
        <v>5200</v>
      </c>
      <c r="F326" s="54">
        <v>5150</v>
      </c>
      <c r="G326" s="52">
        <v>0</v>
      </c>
      <c r="H326" s="55">
        <v>5150</v>
      </c>
      <c r="I326" s="82">
        <f t="shared" si="8"/>
        <v>99</v>
      </c>
      <c r="J326" s="60" t="e">
        <f t="shared" si="8"/>
        <v>#DIV/0!</v>
      </c>
      <c r="K326" s="83">
        <f t="shared" si="8"/>
        <v>99</v>
      </c>
      <c r="L326" s="120" t="s">
        <v>62</v>
      </c>
    </row>
    <row r="327" spans="2:12">
      <c r="B327" s="120" t="s">
        <v>63</v>
      </c>
      <c r="C327" s="51">
        <v>2110</v>
      </c>
      <c r="D327" s="52">
        <v>50</v>
      </c>
      <c r="E327" s="53">
        <v>2160</v>
      </c>
      <c r="F327" s="54">
        <v>2110</v>
      </c>
      <c r="G327" s="52">
        <v>0</v>
      </c>
      <c r="H327" s="55">
        <v>2110</v>
      </c>
      <c r="I327" s="82">
        <f t="shared" si="8"/>
        <v>100</v>
      </c>
      <c r="J327" s="60">
        <f t="shared" si="8"/>
        <v>0</v>
      </c>
      <c r="K327" s="83">
        <f t="shared" si="8"/>
        <v>97.7</v>
      </c>
      <c r="L327" s="120" t="s">
        <v>63</v>
      </c>
    </row>
    <row r="328" spans="2:12">
      <c r="B328" s="120" t="s">
        <v>64</v>
      </c>
      <c r="C328" s="51">
        <v>17728</v>
      </c>
      <c r="D328" s="52">
        <v>0</v>
      </c>
      <c r="E328" s="53">
        <v>17728</v>
      </c>
      <c r="F328" s="54">
        <v>17678</v>
      </c>
      <c r="G328" s="52">
        <v>0</v>
      </c>
      <c r="H328" s="55">
        <v>17678</v>
      </c>
      <c r="I328" s="82">
        <f t="shared" si="8"/>
        <v>99.7</v>
      </c>
      <c r="J328" s="60" t="e">
        <f t="shared" si="8"/>
        <v>#DIV/0!</v>
      </c>
      <c r="K328" s="83">
        <f t="shared" si="8"/>
        <v>99.7</v>
      </c>
      <c r="L328" s="120" t="s">
        <v>64</v>
      </c>
    </row>
    <row r="329" spans="2:12">
      <c r="B329" s="120" t="s">
        <v>65</v>
      </c>
      <c r="C329" s="51">
        <v>5434</v>
      </c>
      <c r="D329" s="52">
        <v>0</v>
      </c>
      <c r="E329" s="53">
        <v>5434</v>
      </c>
      <c r="F329" s="54">
        <v>5434</v>
      </c>
      <c r="G329" s="52">
        <v>0</v>
      </c>
      <c r="H329" s="55">
        <v>5434</v>
      </c>
      <c r="I329" s="82">
        <f t="shared" si="8"/>
        <v>100</v>
      </c>
      <c r="J329" s="60" t="e">
        <f t="shared" si="8"/>
        <v>#DIV/0!</v>
      </c>
      <c r="K329" s="83">
        <f t="shared" si="8"/>
        <v>100</v>
      </c>
      <c r="L329" s="120" t="s">
        <v>65</v>
      </c>
    </row>
    <row r="330" spans="2:12">
      <c r="B330" s="120" t="s">
        <v>66</v>
      </c>
      <c r="C330" s="51">
        <v>3467</v>
      </c>
      <c r="D330" s="59">
        <v>260</v>
      </c>
      <c r="E330" s="53">
        <v>3727</v>
      </c>
      <c r="F330" s="54">
        <v>3337</v>
      </c>
      <c r="G330" s="59">
        <v>0</v>
      </c>
      <c r="H330" s="55">
        <v>3337</v>
      </c>
      <c r="I330" s="82">
        <f t="shared" si="8"/>
        <v>96.3</v>
      </c>
      <c r="J330" s="60">
        <f t="shared" si="8"/>
        <v>0</v>
      </c>
      <c r="K330" s="83">
        <f t="shared" si="8"/>
        <v>89.5</v>
      </c>
      <c r="L330" s="120" t="s">
        <v>66</v>
      </c>
    </row>
    <row r="331" spans="2:12">
      <c r="B331" s="120" t="s">
        <v>67</v>
      </c>
      <c r="C331" s="51">
        <v>5122</v>
      </c>
      <c r="D331" s="52">
        <v>0</v>
      </c>
      <c r="E331" s="53">
        <v>5122</v>
      </c>
      <c r="F331" s="54">
        <v>5122</v>
      </c>
      <c r="G331" s="52">
        <v>0</v>
      </c>
      <c r="H331" s="55">
        <v>5122</v>
      </c>
      <c r="I331" s="82">
        <f t="shared" si="8"/>
        <v>100</v>
      </c>
      <c r="J331" s="60" t="e">
        <f t="shared" si="8"/>
        <v>#DIV/0!</v>
      </c>
      <c r="K331" s="83">
        <f t="shared" si="8"/>
        <v>100</v>
      </c>
      <c r="L331" s="120" t="s">
        <v>67</v>
      </c>
    </row>
    <row r="332" spans="2:12">
      <c r="B332" s="122" t="s">
        <v>68</v>
      </c>
      <c r="C332" s="61">
        <v>5978</v>
      </c>
      <c r="D332" s="62">
        <v>130</v>
      </c>
      <c r="E332" s="63">
        <v>6108</v>
      </c>
      <c r="F332" s="64">
        <v>5848</v>
      </c>
      <c r="G332" s="62">
        <v>130</v>
      </c>
      <c r="H332" s="65">
        <v>5978</v>
      </c>
      <c r="I332" s="92">
        <f t="shared" si="8"/>
        <v>97.8</v>
      </c>
      <c r="J332" s="93">
        <f t="shared" si="8"/>
        <v>100</v>
      </c>
      <c r="K332" s="94">
        <f t="shared" si="8"/>
        <v>97.9</v>
      </c>
      <c r="L332" s="122" t="s">
        <v>68</v>
      </c>
    </row>
    <row r="333" spans="2:12" ht="15.75" customHeight="1">
      <c r="B333" s="69" t="s">
        <v>70</v>
      </c>
      <c r="C333" s="70">
        <v>2381300</v>
      </c>
      <c r="D333" s="71">
        <v>47206</v>
      </c>
      <c r="E333" s="72">
        <v>2428506</v>
      </c>
      <c r="F333" s="73">
        <v>2372854</v>
      </c>
      <c r="G333" s="71">
        <v>10177</v>
      </c>
      <c r="H333" s="74">
        <v>2383031</v>
      </c>
      <c r="I333" s="95">
        <f t="shared" si="8"/>
        <v>99.6</v>
      </c>
      <c r="J333" s="96">
        <f t="shared" si="8"/>
        <v>21.6</v>
      </c>
      <c r="K333" s="97">
        <f t="shared" si="8"/>
        <v>98.1</v>
      </c>
      <c r="L333" s="69" t="s">
        <v>70</v>
      </c>
    </row>
    <row r="334" spans="2:12" ht="15.75" customHeight="1">
      <c r="B334" s="69" t="s">
        <v>71</v>
      </c>
      <c r="C334" s="70">
        <v>548458</v>
      </c>
      <c r="D334" s="71">
        <v>9787</v>
      </c>
      <c r="E334" s="72">
        <v>558245</v>
      </c>
      <c r="F334" s="73">
        <v>544811</v>
      </c>
      <c r="G334" s="71">
        <v>3850</v>
      </c>
      <c r="H334" s="74">
        <v>548661</v>
      </c>
      <c r="I334" s="95">
        <f t="shared" si="8"/>
        <v>99.3</v>
      </c>
      <c r="J334" s="96">
        <f t="shared" si="8"/>
        <v>39.299999999999997</v>
      </c>
      <c r="K334" s="97">
        <f t="shared" si="8"/>
        <v>98.3</v>
      </c>
      <c r="L334" s="69" t="s">
        <v>71</v>
      </c>
    </row>
    <row r="335" spans="2:12" ht="15.75" customHeight="1">
      <c r="B335" s="69" t="s">
        <v>72</v>
      </c>
      <c r="C335" s="70">
        <v>2929758</v>
      </c>
      <c r="D335" s="71">
        <v>56993</v>
      </c>
      <c r="E335" s="72">
        <v>2986751</v>
      </c>
      <c r="F335" s="73">
        <v>2917665</v>
      </c>
      <c r="G335" s="71">
        <v>14027</v>
      </c>
      <c r="H335" s="74">
        <v>2931692</v>
      </c>
      <c r="I335" s="95">
        <f t="shared" si="8"/>
        <v>99.6</v>
      </c>
      <c r="J335" s="96">
        <f t="shared" si="8"/>
        <v>24.6</v>
      </c>
      <c r="K335" s="97">
        <f t="shared" si="8"/>
        <v>98.2</v>
      </c>
      <c r="L335" s="69" t="s">
        <v>72</v>
      </c>
    </row>
    <row r="336" spans="2:12">
      <c r="I336" s="78"/>
      <c r="J336" s="78"/>
      <c r="K336" s="78"/>
      <c r="L336" s="40" t="s">
        <v>100</v>
      </c>
    </row>
    <row r="337" spans="2:12" ht="19.2">
      <c r="B337" s="41" t="s">
        <v>79</v>
      </c>
      <c r="I337" s="78"/>
      <c r="J337" s="78"/>
      <c r="K337" s="78"/>
    </row>
    <row r="338" spans="2:12">
      <c r="I338" s="78"/>
      <c r="J338" s="78"/>
      <c r="K338" s="78"/>
      <c r="L338" s="3" t="s">
        <v>9</v>
      </c>
    </row>
    <row r="339" spans="2:12" s="11" customFormat="1" ht="17.25" customHeight="1">
      <c r="B339" s="160"/>
      <c r="C339" s="483" t="s">
        <v>5</v>
      </c>
      <c r="D339" s="484"/>
      <c r="E339" s="485"/>
      <c r="F339" s="484" t="s">
        <v>6</v>
      </c>
      <c r="G339" s="484"/>
      <c r="H339" s="484"/>
      <c r="I339" s="486" t="s">
        <v>7</v>
      </c>
      <c r="J339" s="487"/>
      <c r="K339" s="488"/>
      <c r="L339" s="160"/>
    </row>
    <row r="340" spans="2:12" s="11" customFormat="1" ht="17.25" customHeight="1">
      <c r="B340" s="161" t="s">
        <v>8</v>
      </c>
      <c r="C340" s="162" t="s">
        <v>2</v>
      </c>
      <c r="D340" s="163" t="s">
        <v>3</v>
      </c>
      <c r="E340" s="164" t="s">
        <v>4</v>
      </c>
      <c r="F340" s="165" t="s">
        <v>2</v>
      </c>
      <c r="G340" s="163" t="s">
        <v>3</v>
      </c>
      <c r="H340" s="166" t="s">
        <v>4</v>
      </c>
      <c r="I340" s="173" t="s">
        <v>97</v>
      </c>
      <c r="J340" s="174" t="s">
        <v>98</v>
      </c>
      <c r="K340" s="175" t="s">
        <v>99</v>
      </c>
      <c r="L340" s="161" t="s">
        <v>69</v>
      </c>
    </row>
    <row r="341" spans="2:12" s="11" customFormat="1" ht="17.25" customHeight="1">
      <c r="B341" s="167"/>
      <c r="C341" s="168" t="s">
        <v>14</v>
      </c>
      <c r="D341" s="169" t="s">
        <v>15</v>
      </c>
      <c r="E341" s="170" t="s">
        <v>16</v>
      </c>
      <c r="F341" s="171" t="s">
        <v>17</v>
      </c>
      <c r="G341" s="169" t="s">
        <v>18</v>
      </c>
      <c r="H341" s="172" t="s">
        <v>19</v>
      </c>
      <c r="I341" s="176"/>
      <c r="J341" s="177"/>
      <c r="K341" s="178"/>
      <c r="L341" s="167"/>
    </row>
    <row r="342" spans="2:12">
      <c r="B342" s="119" t="s">
        <v>33</v>
      </c>
      <c r="C342" s="43">
        <v>2733672</v>
      </c>
      <c r="D342" s="44">
        <v>50686</v>
      </c>
      <c r="E342" s="45">
        <v>2784358</v>
      </c>
      <c r="F342" s="46">
        <v>2722607</v>
      </c>
      <c r="G342" s="44">
        <v>11332</v>
      </c>
      <c r="H342" s="47">
        <v>2733939</v>
      </c>
      <c r="I342" s="79">
        <f t="shared" ref="I342:K383" si="9">ROUND(F342/C342*100,1)</f>
        <v>99.6</v>
      </c>
      <c r="J342" s="80">
        <f t="shared" si="9"/>
        <v>22.4</v>
      </c>
      <c r="K342" s="81">
        <f t="shared" si="9"/>
        <v>98.2</v>
      </c>
      <c r="L342" s="123" t="s">
        <v>33</v>
      </c>
    </row>
    <row r="343" spans="2:12">
      <c r="B343" s="120" t="s">
        <v>0</v>
      </c>
      <c r="C343" s="51">
        <v>256276</v>
      </c>
      <c r="D343" s="52">
        <v>6300</v>
      </c>
      <c r="E343" s="53">
        <v>262576</v>
      </c>
      <c r="F343" s="54">
        <v>255369</v>
      </c>
      <c r="G343" s="52">
        <v>925</v>
      </c>
      <c r="H343" s="55">
        <v>256294</v>
      </c>
      <c r="I343" s="82">
        <f t="shared" si="9"/>
        <v>99.6</v>
      </c>
      <c r="J343" s="60">
        <f t="shared" si="9"/>
        <v>14.7</v>
      </c>
      <c r="K343" s="83">
        <f t="shared" si="9"/>
        <v>97.6</v>
      </c>
      <c r="L343" s="120" t="s">
        <v>0</v>
      </c>
    </row>
    <row r="344" spans="2:12">
      <c r="B344" s="120" t="s">
        <v>1</v>
      </c>
      <c r="C344" s="51">
        <v>887679</v>
      </c>
      <c r="D344" s="52">
        <v>17159</v>
      </c>
      <c r="E344" s="53">
        <v>904838</v>
      </c>
      <c r="F344" s="54">
        <v>886174</v>
      </c>
      <c r="G344" s="52">
        <v>1593</v>
      </c>
      <c r="H344" s="55">
        <v>887767</v>
      </c>
      <c r="I344" s="82">
        <f t="shared" si="9"/>
        <v>99.8</v>
      </c>
      <c r="J344" s="60">
        <f t="shared" si="9"/>
        <v>9.3000000000000007</v>
      </c>
      <c r="K344" s="83">
        <f t="shared" si="9"/>
        <v>98.1</v>
      </c>
      <c r="L344" s="120" t="s">
        <v>1</v>
      </c>
    </row>
    <row r="345" spans="2:12">
      <c r="B345" s="120" t="s">
        <v>34</v>
      </c>
      <c r="C345" s="51">
        <v>382199</v>
      </c>
      <c r="D345" s="52">
        <v>99</v>
      </c>
      <c r="E345" s="53">
        <v>382298</v>
      </c>
      <c r="F345" s="54">
        <v>381951</v>
      </c>
      <c r="G345" s="52">
        <v>40</v>
      </c>
      <c r="H345" s="55">
        <v>381991</v>
      </c>
      <c r="I345" s="82">
        <f t="shared" si="9"/>
        <v>99.9</v>
      </c>
      <c r="J345" s="60">
        <f t="shared" si="9"/>
        <v>40.4</v>
      </c>
      <c r="K345" s="83">
        <f t="shared" si="9"/>
        <v>99.9</v>
      </c>
      <c r="L345" s="120" t="s">
        <v>34</v>
      </c>
    </row>
    <row r="346" spans="2:12">
      <c r="B346" s="120" t="s">
        <v>35</v>
      </c>
      <c r="C346" s="51">
        <v>686098</v>
      </c>
      <c r="D346" s="52">
        <v>5058</v>
      </c>
      <c r="E346" s="53">
        <v>691156</v>
      </c>
      <c r="F346" s="54">
        <v>684604</v>
      </c>
      <c r="G346" s="52">
        <v>1788</v>
      </c>
      <c r="H346" s="55">
        <v>686392</v>
      </c>
      <c r="I346" s="82">
        <f t="shared" si="9"/>
        <v>99.8</v>
      </c>
      <c r="J346" s="60">
        <f t="shared" si="9"/>
        <v>35.299999999999997</v>
      </c>
      <c r="K346" s="83">
        <f t="shared" si="9"/>
        <v>99.3</v>
      </c>
      <c r="L346" s="120" t="s">
        <v>35</v>
      </c>
    </row>
    <row r="347" spans="2:12">
      <c r="B347" s="120" t="s">
        <v>36</v>
      </c>
      <c r="C347" s="51">
        <v>197379</v>
      </c>
      <c r="D347" s="52">
        <v>1461</v>
      </c>
      <c r="E347" s="53">
        <v>198840</v>
      </c>
      <c r="F347" s="54">
        <v>196944</v>
      </c>
      <c r="G347" s="52">
        <v>821</v>
      </c>
      <c r="H347" s="55">
        <v>197765</v>
      </c>
      <c r="I347" s="82">
        <f t="shared" si="9"/>
        <v>99.8</v>
      </c>
      <c r="J347" s="60">
        <f t="shared" si="9"/>
        <v>56.2</v>
      </c>
      <c r="K347" s="83">
        <f t="shared" si="9"/>
        <v>99.5</v>
      </c>
      <c r="L347" s="120" t="s">
        <v>36</v>
      </c>
    </row>
    <row r="348" spans="2:12">
      <c r="B348" s="120" t="s">
        <v>37</v>
      </c>
      <c r="C348" s="51">
        <v>130480</v>
      </c>
      <c r="D348" s="52">
        <v>40</v>
      </c>
      <c r="E348" s="53">
        <v>130520</v>
      </c>
      <c r="F348" s="54">
        <v>130384</v>
      </c>
      <c r="G348" s="52">
        <v>37</v>
      </c>
      <c r="H348" s="55">
        <v>130421</v>
      </c>
      <c r="I348" s="82">
        <f t="shared" si="9"/>
        <v>99.9</v>
      </c>
      <c r="J348" s="60">
        <f t="shared" si="9"/>
        <v>92.5</v>
      </c>
      <c r="K348" s="83">
        <f t="shared" si="9"/>
        <v>99.9</v>
      </c>
      <c r="L348" s="120" t="s">
        <v>157</v>
      </c>
    </row>
    <row r="349" spans="2:12">
      <c r="B349" s="120" t="s">
        <v>38</v>
      </c>
      <c r="C349" s="51">
        <v>105635</v>
      </c>
      <c r="D349" s="52">
        <v>1292</v>
      </c>
      <c r="E349" s="53">
        <v>106927</v>
      </c>
      <c r="F349" s="54">
        <v>104889</v>
      </c>
      <c r="G349" s="52">
        <v>547</v>
      </c>
      <c r="H349" s="55">
        <v>105436</v>
      </c>
      <c r="I349" s="82">
        <f t="shared" si="9"/>
        <v>99.3</v>
      </c>
      <c r="J349" s="60">
        <f t="shared" si="9"/>
        <v>42.3</v>
      </c>
      <c r="K349" s="83">
        <f t="shared" si="9"/>
        <v>98.6</v>
      </c>
      <c r="L349" s="120" t="s">
        <v>38</v>
      </c>
    </row>
    <row r="350" spans="2:12">
      <c r="B350" s="120" t="s">
        <v>39</v>
      </c>
      <c r="C350" s="51">
        <v>502896</v>
      </c>
      <c r="D350" s="52">
        <v>17702</v>
      </c>
      <c r="E350" s="53">
        <v>520598</v>
      </c>
      <c r="F350" s="54">
        <v>501861</v>
      </c>
      <c r="G350" s="52">
        <v>3552</v>
      </c>
      <c r="H350" s="55">
        <v>505413</v>
      </c>
      <c r="I350" s="82">
        <f t="shared" si="9"/>
        <v>99.8</v>
      </c>
      <c r="J350" s="60">
        <f t="shared" si="9"/>
        <v>20.100000000000001</v>
      </c>
      <c r="K350" s="83">
        <f t="shared" si="9"/>
        <v>97.1</v>
      </c>
      <c r="L350" s="120" t="s">
        <v>39</v>
      </c>
    </row>
    <row r="351" spans="2:12">
      <c r="B351" s="120" t="s">
        <v>40</v>
      </c>
      <c r="C351" s="51">
        <v>274862</v>
      </c>
      <c r="D351" s="52">
        <v>1377</v>
      </c>
      <c r="E351" s="53">
        <v>276239</v>
      </c>
      <c r="F351" s="54">
        <v>274538</v>
      </c>
      <c r="G351" s="52">
        <v>705</v>
      </c>
      <c r="H351" s="55">
        <v>275243</v>
      </c>
      <c r="I351" s="82">
        <f t="shared" si="9"/>
        <v>99.9</v>
      </c>
      <c r="J351" s="60">
        <f t="shared" si="9"/>
        <v>51.2</v>
      </c>
      <c r="K351" s="83">
        <f t="shared" si="9"/>
        <v>99.6</v>
      </c>
      <c r="L351" s="120" t="s">
        <v>40</v>
      </c>
    </row>
    <row r="352" spans="2:12">
      <c r="B352" s="120" t="str">
        <f>B16</f>
        <v>城市</v>
      </c>
      <c r="C352" s="51">
        <v>195103</v>
      </c>
      <c r="D352" s="52">
        <v>1131</v>
      </c>
      <c r="E352" s="53">
        <v>196234</v>
      </c>
      <c r="F352" s="54">
        <v>195074</v>
      </c>
      <c r="G352" s="52">
        <v>70</v>
      </c>
      <c r="H352" s="55">
        <v>195144</v>
      </c>
      <c r="I352" s="82">
        <f t="shared" si="9"/>
        <v>100</v>
      </c>
      <c r="J352" s="60">
        <f t="shared" si="9"/>
        <v>6.2</v>
      </c>
      <c r="K352" s="83">
        <f t="shared" si="9"/>
        <v>99.4</v>
      </c>
      <c r="L352" s="120" t="str">
        <f>B352</f>
        <v>城市</v>
      </c>
    </row>
    <row r="353" spans="2:12">
      <c r="B353" s="121" t="s">
        <v>41</v>
      </c>
      <c r="C353" s="84">
        <v>36551</v>
      </c>
      <c r="D353" s="85">
        <v>863</v>
      </c>
      <c r="E353" s="86">
        <v>37414</v>
      </c>
      <c r="F353" s="87">
        <v>36256</v>
      </c>
      <c r="G353" s="85">
        <v>237</v>
      </c>
      <c r="H353" s="88">
        <v>36493</v>
      </c>
      <c r="I353" s="98">
        <f t="shared" si="9"/>
        <v>99.2</v>
      </c>
      <c r="J353" s="99">
        <f t="shared" si="9"/>
        <v>27.5</v>
      </c>
      <c r="K353" s="100">
        <f t="shared" si="9"/>
        <v>97.5</v>
      </c>
      <c r="L353" s="121" t="s">
        <v>41</v>
      </c>
    </row>
    <row r="354" spans="2:12">
      <c r="B354" s="120" t="s">
        <v>42</v>
      </c>
      <c r="C354" s="51">
        <v>7453</v>
      </c>
      <c r="D354" s="52">
        <v>0</v>
      </c>
      <c r="E354" s="53">
        <v>7453</v>
      </c>
      <c r="F354" s="54">
        <v>7453</v>
      </c>
      <c r="G354" s="52">
        <v>0</v>
      </c>
      <c r="H354" s="55">
        <v>7453</v>
      </c>
      <c r="I354" s="82">
        <f t="shared" si="9"/>
        <v>100</v>
      </c>
      <c r="J354" s="60" t="e">
        <f t="shared" si="9"/>
        <v>#DIV/0!</v>
      </c>
      <c r="K354" s="83">
        <f t="shared" si="9"/>
        <v>100</v>
      </c>
      <c r="L354" s="120" t="s">
        <v>42</v>
      </c>
    </row>
    <row r="355" spans="2:12">
      <c r="B355" s="120" t="s">
        <v>43</v>
      </c>
      <c r="C355" s="51">
        <v>33856</v>
      </c>
      <c r="D355" s="52">
        <v>187</v>
      </c>
      <c r="E355" s="53">
        <v>34043</v>
      </c>
      <c r="F355" s="54">
        <v>33643</v>
      </c>
      <c r="G355" s="52">
        <v>112</v>
      </c>
      <c r="H355" s="55">
        <v>33755</v>
      </c>
      <c r="I355" s="82">
        <f t="shared" si="9"/>
        <v>99.4</v>
      </c>
      <c r="J355" s="60">
        <f t="shared" si="9"/>
        <v>59.9</v>
      </c>
      <c r="K355" s="83">
        <f t="shared" si="9"/>
        <v>99.2</v>
      </c>
      <c r="L355" s="120" t="s">
        <v>43</v>
      </c>
    </row>
    <row r="356" spans="2:12">
      <c r="B356" s="120" t="s">
        <v>44</v>
      </c>
      <c r="C356" s="51">
        <v>15631</v>
      </c>
      <c r="D356" s="52">
        <v>813</v>
      </c>
      <c r="E356" s="53">
        <v>16444</v>
      </c>
      <c r="F356" s="54">
        <v>15631</v>
      </c>
      <c r="G356" s="52">
        <v>107</v>
      </c>
      <c r="H356" s="55">
        <v>15738</v>
      </c>
      <c r="I356" s="82">
        <f t="shared" si="9"/>
        <v>100</v>
      </c>
      <c r="J356" s="60">
        <f t="shared" si="9"/>
        <v>13.2</v>
      </c>
      <c r="K356" s="83">
        <f t="shared" si="9"/>
        <v>95.7</v>
      </c>
      <c r="L356" s="120" t="s">
        <v>44</v>
      </c>
    </row>
    <row r="357" spans="2:12">
      <c r="B357" s="120" t="s">
        <v>45</v>
      </c>
      <c r="C357" s="51">
        <v>37584</v>
      </c>
      <c r="D357" s="52">
        <v>0</v>
      </c>
      <c r="E357" s="53">
        <v>37584</v>
      </c>
      <c r="F357" s="54">
        <v>37584</v>
      </c>
      <c r="G357" s="52">
        <v>0</v>
      </c>
      <c r="H357" s="55">
        <v>37584</v>
      </c>
      <c r="I357" s="82">
        <f t="shared" si="9"/>
        <v>100</v>
      </c>
      <c r="J357" s="60" t="e">
        <f t="shared" si="9"/>
        <v>#DIV/0!</v>
      </c>
      <c r="K357" s="83">
        <f t="shared" si="9"/>
        <v>100</v>
      </c>
      <c r="L357" s="120" t="s">
        <v>45</v>
      </c>
    </row>
    <row r="358" spans="2:12">
      <c r="B358" s="120" t="s">
        <v>46</v>
      </c>
      <c r="C358" s="51">
        <v>28733</v>
      </c>
      <c r="D358" s="52">
        <v>0</v>
      </c>
      <c r="E358" s="53">
        <v>28733</v>
      </c>
      <c r="F358" s="54">
        <v>28733</v>
      </c>
      <c r="G358" s="52">
        <v>0</v>
      </c>
      <c r="H358" s="55">
        <v>28733</v>
      </c>
      <c r="I358" s="82">
        <f t="shared" si="9"/>
        <v>100</v>
      </c>
      <c r="J358" s="60" t="e">
        <f t="shared" si="9"/>
        <v>#DIV/0!</v>
      </c>
      <c r="K358" s="83">
        <f t="shared" si="9"/>
        <v>100</v>
      </c>
      <c r="L358" s="120" t="s">
        <v>46</v>
      </c>
    </row>
    <row r="359" spans="2:12">
      <c r="B359" s="120" t="s">
        <v>47</v>
      </c>
      <c r="C359" s="51">
        <v>129545</v>
      </c>
      <c r="D359" s="52">
        <v>0</v>
      </c>
      <c r="E359" s="53">
        <v>129545</v>
      </c>
      <c r="F359" s="54">
        <v>129545</v>
      </c>
      <c r="G359" s="52">
        <v>0</v>
      </c>
      <c r="H359" s="55">
        <v>129545</v>
      </c>
      <c r="I359" s="82">
        <f t="shared" si="9"/>
        <v>100</v>
      </c>
      <c r="J359" s="60" t="e">
        <f t="shared" si="9"/>
        <v>#DIV/0!</v>
      </c>
      <c r="K359" s="83">
        <f t="shared" si="9"/>
        <v>100</v>
      </c>
      <c r="L359" s="120" t="s">
        <v>47</v>
      </c>
    </row>
    <row r="360" spans="2:12">
      <c r="B360" s="120" t="s">
        <v>48</v>
      </c>
      <c r="C360" s="51">
        <v>9590</v>
      </c>
      <c r="D360" s="52">
        <v>0</v>
      </c>
      <c r="E360" s="53">
        <v>9590</v>
      </c>
      <c r="F360" s="54">
        <v>9590</v>
      </c>
      <c r="G360" s="52">
        <v>0</v>
      </c>
      <c r="H360" s="55">
        <v>9590</v>
      </c>
      <c r="I360" s="82">
        <f t="shared" si="9"/>
        <v>100</v>
      </c>
      <c r="J360" s="60" t="e">
        <f t="shared" si="9"/>
        <v>#DIV/0!</v>
      </c>
      <c r="K360" s="83">
        <f t="shared" si="9"/>
        <v>100</v>
      </c>
      <c r="L360" s="120" t="s">
        <v>48</v>
      </c>
    </row>
    <row r="361" spans="2:12">
      <c r="B361" s="120" t="s">
        <v>49</v>
      </c>
      <c r="C361" s="51">
        <v>152978</v>
      </c>
      <c r="D361" s="52">
        <v>128</v>
      </c>
      <c r="E361" s="53">
        <v>153106</v>
      </c>
      <c r="F361" s="54">
        <v>152566</v>
      </c>
      <c r="G361" s="52">
        <v>30</v>
      </c>
      <c r="H361" s="55">
        <v>152596</v>
      </c>
      <c r="I361" s="82">
        <f t="shared" si="9"/>
        <v>99.7</v>
      </c>
      <c r="J361" s="60">
        <f t="shared" si="9"/>
        <v>23.4</v>
      </c>
      <c r="K361" s="83">
        <f t="shared" si="9"/>
        <v>99.7</v>
      </c>
      <c r="L361" s="120" t="s">
        <v>49</v>
      </c>
    </row>
    <row r="362" spans="2:12">
      <c r="B362" s="120" t="s">
        <v>50</v>
      </c>
      <c r="C362" s="51">
        <v>1937</v>
      </c>
      <c r="D362" s="52">
        <v>0</v>
      </c>
      <c r="E362" s="53">
        <v>1937</v>
      </c>
      <c r="F362" s="54">
        <v>1937</v>
      </c>
      <c r="G362" s="52">
        <v>0</v>
      </c>
      <c r="H362" s="55">
        <v>1937</v>
      </c>
      <c r="I362" s="82">
        <f t="shared" si="9"/>
        <v>100</v>
      </c>
      <c r="J362" s="60" t="e">
        <f t="shared" si="9"/>
        <v>#DIV/0!</v>
      </c>
      <c r="K362" s="83">
        <f t="shared" si="9"/>
        <v>100</v>
      </c>
      <c r="L362" s="120" t="s">
        <v>50</v>
      </c>
    </row>
    <row r="363" spans="2:12">
      <c r="B363" s="120" t="s">
        <v>51</v>
      </c>
      <c r="C363" s="51">
        <v>27</v>
      </c>
      <c r="D363" s="52">
        <v>0</v>
      </c>
      <c r="E363" s="53">
        <v>27</v>
      </c>
      <c r="F363" s="54">
        <v>27</v>
      </c>
      <c r="G363" s="52">
        <v>0</v>
      </c>
      <c r="H363" s="55">
        <v>27</v>
      </c>
      <c r="I363" s="82">
        <f t="shared" si="9"/>
        <v>100</v>
      </c>
      <c r="J363" s="60" t="e">
        <f t="shared" si="9"/>
        <v>#DIV/0!</v>
      </c>
      <c r="K363" s="83">
        <f t="shared" si="9"/>
        <v>100</v>
      </c>
      <c r="L363" s="120" t="s">
        <v>51</v>
      </c>
    </row>
    <row r="364" spans="2:12">
      <c r="B364" s="120" t="s">
        <v>52</v>
      </c>
      <c r="C364" s="51">
        <v>5020</v>
      </c>
      <c r="D364" s="52">
        <v>14</v>
      </c>
      <c r="E364" s="53">
        <v>5034</v>
      </c>
      <c r="F364" s="54">
        <v>4514</v>
      </c>
      <c r="G364" s="52">
        <v>0</v>
      </c>
      <c r="H364" s="55">
        <v>4514</v>
      </c>
      <c r="I364" s="82">
        <f t="shared" si="9"/>
        <v>89.9</v>
      </c>
      <c r="J364" s="60">
        <f t="shared" si="9"/>
        <v>0</v>
      </c>
      <c r="K364" s="83">
        <f t="shared" si="9"/>
        <v>89.7</v>
      </c>
      <c r="L364" s="120" t="s">
        <v>52</v>
      </c>
    </row>
    <row r="365" spans="2:12">
      <c r="B365" s="120" t="s">
        <v>53</v>
      </c>
      <c r="C365" s="51">
        <v>1601</v>
      </c>
      <c r="D365" s="52">
        <v>177</v>
      </c>
      <c r="E365" s="53">
        <v>1778</v>
      </c>
      <c r="F365" s="54">
        <v>1601</v>
      </c>
      <c r="G365" s="52">
        <v>0</v>
      </c>
      <c r="H365" s="55">
        <v>1601</v>
      </c>
      <c r="I365" s="82">
        <f t="shared" si="9"/>
        <v>100</v>
      </c>
      <c r="J365" s="60">
        <f t="shared" si="9"/>
        <v>0</v>
      </c>
      <c r="K365" s="83">
        <f t="shared" si="9"/>
        <v>90</v>
      </c>
      <c r="L365" s="120" t="s">
        <v>53</v>
      </c>
    </row>
    <row r="366" spans="2:12">
      <c r="B366" s="120" t="s">
        <v>54</v>
      </c>
      <c r="C366" s="51">
        <v>55852</v>
      </c>
      <c r="D366" s="52">
        <v>491</v>
      </c>
      <c r="E366" s="53">
        <v>56343</v>
      </c>
      <c r="F366" s="54">
        <v>55777</v>
      </c>
      <c r="G366" s="52">
        <v>0</v>
      </c>
      <c r="H366" s="55">
        <v>55777</v>
      </c>
      <c r="I366" s="82">
        <f t="shared" si="9"/>
        <v>99.9</v>
      </c>
      <c r="J366" s="60">
        <f t="shared" si="9"/>
        <v>0</v>
      </c>
      <c r="K366" s="83">
        <f t="shared" si="9"/>
        <v>99</v>
      </c>
      <c r="L366" s="120" t="s">
        <v>54</v>
      </c>
    </row>
    <row r="367" spans="2:12">
      <c r="B367" s="120" t="s">
        <v>55</v>
      </c>
      <c r="C367" s="51">
        <v>156584</v>
      </c>
      <c r="D367" s="52">
        <v>292</v>
      </c>
      <c r="E367" s="53">
        <v>156876</v>
      </c>
      <c r="F367" s="54">
        <v>156584</v>
      </c>
      <c r="G367" s="52">
        <v>106</v>
      </c>
      <c r="H367" s="55">
        <v>156690</v>
      </c>
      <c r="I367" s="82">
        <f t="shared" si="9"/>
        <v>100</v>
      </c>
      <c r="J367" s="60">
        <f t="shared" si="9"/>
        <v>36.299999999999997</v>
      </c>
      <c r="K367" s="83">
        <f t="shared" si="9"/>
        <v>99.9</v>
      </c>
      <c r="L367" s="120" t="s">
        <v>55</v>
      </c>
    </row>
    <row r="368" spans="2:12">
      <c r="B368" s="120" t="s">
        <v>56</v>
      </c>
      <c r="C368" s="51">
        <v>56805</v>
      </c>
      <c r="D368" s="52">
        <v>22</v>
      </c>
      <c r="E368" s="53">
        <v>56827</v>
      </c>
      <c r="F368" s="54">
        <v>56797</v>
      </c>
      <c r="G368" s="52">
        <v>4</v>
      </c>
      <c r="H368" s="55">
        <v>56801</v>
      </c>
      <c r="I368" s="82">
        <f t="shared" si="9"/>
        <v>100</v>
      </c>
      <c r="J368" s="60">
        <f t="shared" si="9"/>
        <v>18.2</v>
      </c>
      <c r="K368" s="83">
        <f t="shared" si="9"/>
        <v>100</v>
      </c>
      <c r="L368" s="120" t="s">
        <v>56</v>
      </c>
    </row>
    <row r="369" spans="2:12">
      <c r="B369" s="120" t="s">
        <v>57</v>
      </c>
      <c r="C369" s="51">
        <v>34045</v>
      </c>
      <c r="D369" s="52">
        <v>1221</v>
      </c>
      <c r="E369" s="53">
        <v>35266</v>
      </c>
      <c r="F369" s="54">
        <v>33700</v>
      </c>
      <c r="G369" s="52">
        <v>793</v>
      </c>
      <c r="H369" s="55">
        <v>34493</v>
      </c>
      <c r="I369" s="82">
        <f t="shared" si="9"/>
        <v>99</v>
      </c>
      <c r="J369" s="60">
        <f t="shared" si="9"/>
        <v>64.900000000000006</v>
      </c>
      <c r="K369" s="83">
        <f t="shared" si="9"/>
        <v>97.8</v>
      </c>
      <c r="L369" s="120" t="s">
        <v>57</v>
      </c>
    </row>
    <row r="370" spans="2:12">
      <c r="B370" s="120" t="s">
        <v>58</v>
      </c>
      <c r="C370" s="51">
        <v>20938</v>
      </c>
      <c r="D370" s="52">
        <v>0</v>
      </c>
      <c r="E370" s="53">
        <v>20938</v>
      </c>
      <c r="F370" s="54">
        <v>20938</v>
      </c>
      <c r="G370" s="52">
        <v>0</v>
      </c>
      <c r="H370" s="55">
        <v>20938</v>
      </c>
      <c r="I370" s="82">
        <f t="shared" si="9"/>
        <v>100</v>
      </c>
      <c r="J370" s="60" t="e">
        <f t="shared" si="9"/>
        <v>#DIV/0!</v>
      </c>
      <c r="K370" s="83">
        <f t="shared" si="9"/>
        <v>100</v>
      </c>
      <c r="L370" s="120" t="s">
        <v>58</v>
      </c>
    </row>
    <row r="371" spans="2:12">
      <c r="B371" s="120" t="s">
        <v>59</v>
      </c>
      <c r="C371" s="51">
        <v>46691</v>
      </c>
      <c r="D371" s="52">
        <v>99</v>
      </c>
      <c r="E371" s="53">
        <v>46790</v>
      </c>
      <c r="F371" s="54">
        <v>46691</v>
      </c>
      <c r="G371" s="52">
        <v>16</v>
      </c>
      <c r="H371" s="55">
        <v>46707</v>
      </c>
      <c r="I371" s="82">
        <f t="shared" si="9"/>
        <v>100</v>
      </c>
      <c r="J371" s="60">
        <f t="shared" si="9"/>
        <v>16.2</v>
      </c>
      <c r="K371" s="83">
        <f t="shared" si="9"/>
        <v>99.8</v>
      </c>
      <c r="L371" s="120" t="s">
        <v>59</v>
      </c>
    </row>
    <row r="372" spans="2:12">
      <c r="B372" s="120" t="s">
        <v>60</v>
      </c>
      <c r="C372" s="51">
        <v>9577</v>
      </c>
      <c r="D372" s="52">
        <v>12</v>
      </c>
      <c r="E372" s="53">
        <v>9589</v>
      </c>
      <c r="F372" s="54">
        <v>9577</v>
      </c>
      <c r="G372" s="52">
        <v>0</v>
      </c>
      <c r="H372" s="55">
        <v>9577</v>
      </c>
      <c r="I372" s="82">
        <f t="shared" si="9"/>
        <v>100</v>
      </c>
      <c r="J372" s="60">
        <f t="shared" si="9"/>
        <v>0</v>
      </c>
      <c r="K372" s="83">
        <f t="shared" si="9"/>
        <v>99.9</v>
      </c>
      <c r="L372" s="120" t="s">
        <v>60</v>
      </c>
    </row>
    <row r="373" spans="2:12">
      <c r="B373" s="120" t="s">
        <v>61</v>
      </c>
      <c r="C373" s="51">
        <v>311</v>
      </c>
      <c r="D373" s="52">
        <v>0</v>
      </c>
      <c r="E373" s="53">
        <v>311</v>
      </c>
      <c r="F373" s="54">
        <v>311</v>
      </c>
      <c r="G373" s="52">
        <v>0</v>
      </c>
      <c r="H373" s="55">
        <v>311</v>
      </c>
      <c r="I373" s="82">
        <f t="shared" si="9"/>
        <v>100</v>
      </c>
      <c r="J373" s="60" t="e">
        <f t="shared" si="9"/>
        <v>#DIV/0!</v>
      </c>
      <c r="K373" s="83">
        <f t="shared" si="9"/>
        <v>100</v>
      </c>
      <c r="L373" s="120" t="s">
        <v>61</v>
      </c>
    </row>
    <row r="374" spans="2:12">
      <c r="B374" s="120" t="s">
        <v>62</v>
      </c>
      <c r="C374" s="51">
        <v>1379</v>
      </c>
      <c r="D374" s="52">
        <v>0</v>
      </c>
      <c r="E374" s="53">
        <v>1379</v>
      </c>
      <c r="F374" s="54">
        <v>1370</v>
      </c>
      <c r="G374" s="52">
        <v>0</v>
      </c>
      <c r="H374" s="55">
        <v>1370</v>
      </c>
      <c r="I374" s="82">
        <f t="shared" si="9"/>
        <v>99.3</v>
      </c>
      <c r="J374" s="60" t="e">
        <f t="shared" si="9"/>
        <v>#DIV/0!</v>
      </c>
      <c r="K374" s="83">
        <f t="shared" si="9"/>
        <v>99.3</v>
      </c>
      <c r="L374" s="120" t="s">
        <v>62</v>
      </c>
    </row>
    <row r="375" spans="2:12">
      <c r="B375" s="120" t="s">
        <v>63</v>
      </c>
      <c r="C375" s="51">
        <v>713</v>
      </c>
      <c r="D375" s="52">
        <v>0</v>
      </c>
      <c r="E375" s="53">
        <v>713</v>
      </c>
      <c r="F375" s="54">
        <v>713</v>
      </c>
      <c r="G375" s="52">
        <v>0</v>
      </c>
      <c r="H375" s="55">
        <v>713</v>
      </c>
      <c r="I375" s="82">
        <f t="shared" si="9"/>
        <v>100</v>
      </c>
      <c r="J375" s="60" t="e">
        <f t="shared" si="9"/>
        <v>#DIV/0!</v>
      </c>
      <c r="K375" s="83">
        <f t="shared" si="9"/>
        <v>100</v>
      </c>
      <c r="L375" s="120" t="s">
        <v>63</v>
      </c>
    </row>
    <row r="376" spans="2:12">
      <c r="B376" s="120" t="s">
        <v>64</v>
      </c>
      <c r="C376" s="51">
        <v>14410</v>
      </c>
      <c r="D376" s="52">
        <v>0</v>
      </c>
      <c r="E376" s="53">
        <v>14410</v>
      </c>
      <c r="F376" s="54">
        <v>14410</v>
      </c>
      <c r="G376" s="52">
        <v>0</v>
      </c>
      <c r="H376" s="55">
        <v>14410</v>
      </c>
      <c r="I376" s="82">
        <f t="shared" si="9"/>
        <v>100</v>
      </c>
      <c r="J376" s="60" t="e">
        <f t="shared" si="9"/>
        <v>#DIV/0!</v>
      </c>
      <c r="K376" s="83">
        <f t="shared" si="9"/>
        <v>100</v>
      </c>
      <c r="L376" s="120" t="s">
        <v>64</v>
      </c>
    </row>
    <row r="377" spans="2:12">
      <c r="B377" s="120" t="s">
        <v>65</v>
      </c>
      <c r="C377" s="51">
        <v>4457</v>
      </c>
      <c r="D377" s="52">
        <v>0</v>
      </c>
      <c r="E377" s="53">
        <v>4457</v>
      </c>
      <c r="F377" s="54">
        <v>4457</v>
      </c>
      <c r="G377" s="52">
        <v>0</v>
      </c>
      <c r="H377" s="55">
        <v>4457</v>
      </c>
      <c r="I377" s="82">
        <f t="shared" si="9"/>
        <v>100</v>
      </c>
      <c r="J377" s="60" t="e">
        <f t="shared" si="9"/>
        <v>#DIV/0!</v>
      </c>
      <c r="K377" s="83">
        <f t="shared" si="9"/>
        <v>100</v>
      </c>
      <c r="L377" s="120" t="s">
        <v>65</v>
      </c>
    </row>
    <row r="378" spans="2:12">
      <c r="B378" s="120" t="s">
        <v>66</v>
      </c>
      <c r="C378" s="51">
        <v>251</v>
      </c>
      <c r="D378" s="59">
        <v>26</v>
      </c>
      <c r="E378" s="53">
        <v>277</v>
      </c>
      <c r="F378" s="54">
        <v>246</v>
      </c>
      <c r="G378" s="59">
        <v>0</v>
      </c>
      <c r="H378" s="55">
        <v>246</v>
      </c>
      <c r="I378" s="82">
        <f t="shared" si="9"/>
        <v>98</v>
      </c>
      <c r="J378" s="60">
        <f t="shared" si="9"/>
        <v>0</v>
      </c>
      <c r="K378" s="83">
        <f t="shared" si="9"/>
        <v>88.8</v>
      </c>
      <c r="L378" s="120" t="s">
        <v>66</v>
      </c>
    </row>
    <row r="379" spans="2:12">
      <c r="B379" s="120" t="s">
        <v>67</v>
      </c>
      <c r="C379" s="51">
        <v>1569</v>
      </c>
      <c r="D379" s="52">
        <v>0</v>
      </c>
      <c r="E379" s="53">
        <v>1569</v>
      </c>
      <c r="F379" s="54">
        <v>1569</v>
      </c>
      <c r="G379" s="52">
        <v>0</v>
      </c>
      <c r="H379" s="55">
        <v>1569</v>
      </c>
      <c r="I379" s="82">
        <f t="shared" si="9"/>
        <v>100</v>
      </c>
      <c r="J379" s="60" t="e">
        <f t="shared" si="9"/>
        <v>#DIV/0!</v>
      </c>
      <c r="K379" s="83">
        <f t="shared" si="9"/>
        <v>100</v>
      </c>
      <c r="L379" s="120" t="s">
        <v>67</v>
      </c>
    </row>
    <row r="380" spans="2:12">
      <c r="B380" s="122" t="s">
        <v>68</v>
      </c>
      <c r="C380" s="61">
        <v>1811</v>
      </c>
      <c r="D380" s="62">
        <v>0</v>
      </c>
      <c r="E380" s="63">
        <v>1811</v>
      </c>
      <c r="F380" s="64">
        <v>1811</v>
      </c>
      <c r="G380" s="62">
        <v>0</v>
      </c>
      <c r="H380" s="65">
        <v>1811</v>
      </c>
      <c r="I380" s="92">
        <f t="shared" si="9"/>
        <v>100</v>
      </c>
      <c r="J380" s="93" t="e">
        <f t="shared" si="9"/>
        <v>#DIV/0!</v>
      </c>
      <c r="K380" s="94">
        <f t="shared" si="9"/>
        <v>100</v>
      </c>
      <c r="L380" s="122" t="s">
        <v>68</v>
      </c>
    </row>
    <row r="381" spans="2:12" ht="15.75" customHeight="1">
      <c r="B381" s="69" t="s">
        <v>70</v>
      </c>
      <c r="C381" s="70">
        <v>6388830</v>
      </c>
      <c r="D381" s="71">
        <v>103168</v>
      </c>
      <c r="E381" s="72">
        <v>6491998</v>
      </c>
      <c r="F381" s="73">
        <v>6370651</v>
      </c>
      <c r="G381" s="71">
        <v>21647</v>
      </c>
      <c r="H381" s="74">
        <v>6392298</v>
      </c>
      <c r="I381" s="95">
        <f t="shared" si="9"/>
        <v>99.7</v>
      </c>
      <c r="J381" s="96">
        <f t="shared" si="9"/>
        <v>21</v>
      </c>
      <c r="K381" s="97">
        <f t="shared" si="9"/>
        <v>98.5</v>
      </c>
      <c r="L381" s="69" t="s">
        <v>70</v>
      </c>
    </row>
    <row r="382" spans="2:12" ht="15.75" customHeight="1">
      <c r="B382" s="69" t="s">
        <v>71</v>
      </c>
      <c r="C382" s="70">
        <v>829348</v>
      </c>
      <c r="D382" s="71">
        <v>3482</v>
      </c>
      <c r="E382" s="72">
        <v>832830</v>
      </c>
      <c r="F382" s="73">
        <v>827775</v>
      </c>
      <c r="G382" s="71">
        <v>1168</v>
      </c>
      <c r="H382" s="74">
        <v>828943</v>
      </c>
      <c r="I382" s="95">
        <f t="shared" si="9"/>
        <v>99.8</v>
      </c>
      <c r="J382" s="96">
        <f t="shared" si="9"/>
        <v>33.5</v>
      </c>
      <c r="K382" s="97">
        <f t="shared" si="9"/>
        <v>99.5</v>
      </c>
      <c r="L382" s="69" t="s">
        <v>71</v>
      </c>
    </row>
    <row r="383" spans="2:12" ht="15.75" customHeight="1">
      <c r="B383" s="69" t="s">
        <v>72</v>
      </c>
      <c r="C383" s="70">
        <v>7218178</v>
      </c>
      <c r="D383" s="71">
        <v>106650</v>
      </c>
      <c r="E383" s="72">
        <v>7324828</v>
      </c>
      <c r="F383" s="73">
        <v>7198426</v>
      </c>
      <c r="G383" s="71">
        <v>22815</v>
      </c>
      <c r="H383" s="74">
        <v>7221241</v>
      </c>
      <c r="I383" s="95">
        <f t="shared" si="9"/>
        <v>99.7</v>
      </c>
      <c r="J383" s="96">
        <f t="shared" si="9"/>
        <v>21.4</v>
      </c>
      <c r="K383" s="97">
        <f t="shared" si="9"/>
        <v>98.6</v>
      </c>
      <c r="L383" s="69" t="s">
        <v>72</v>
      </c>
    </row>
    <row r="384" spans="2:12">
      <c r="I384" s="78"/>
      <c r="J384" s="78"/>
      <c r="K384" s="78"/>
      <c r="L384" s="40" t="s">
        <v>100</v>
      </c>
    </row>
    <row r="385" spans="2:12" ht="19.2">
      <c r="B385" s="41" t="s">
        <v>80</v>
      </c>
      <c r="I385" s="78"/>
      <c r="J385" s="78"/>
      <c r="K385" s="78"/>
    </row>
    <row r="386" spans="2:12">
      <c r="I386" s="78"/>
      <c r="J386" s="78"/>
      <c r="K386" s="78"/>
      <c r="L386" s="3" t="s">
        <v>9</v>
      </c>
    </row>
    <row r="387" spans="2:12" s="11" customFormat="1" ht="17.25" customHeight="1">
      <c r="B387" s="160"/>
      <c r="C387" s="483" t="s">
        <v>5</v>
      </c>
      <c r="D387" s="484"/>
      <c r="E387" s="485"/>
      <c r="F387" s="484" t="s">
        <v>6</v>
      </c>
      <c r="G387" s="484"/>
      <c r="H387" s="484"/>
      <c r="I387" s="486" t="s">
        <v>7</v>
      </c>
      <c r="J387" s="487"/>
      <c r="K387" s="488"/>
      <c r="L387" s="160"/>
    </row>
    <row r="388" spans="2:12" s="11" customFormat="1" ht="17.25" customHeight="1">
      <c r="B388" s="161" t="s">
        <v>8</v>
      </c>
      <c r="C388" s="162" t="s">
        <v>2</v>
      </c>
      <c r="D388" s="163" t="s">
        <v>3</v>
      </c>
      <c r="E388" s="164" t="s">
        <v>4</v>
      </c>
      <c r="F388" s="165" t="s">
        <v>2</v>
      </c>
      <c r="G388" s="163" t="s">
        <v>3</v>
      </c>
      <c r="H388" s="166" t="s">
        <v>4</v>
      </c>
      <c r="I388" s="173" t="s">
        <v>97</v>
      </c>
      <c r="J388" s="174" t="s">
        <v>98</v>
      </c>
      <c r="K388" s="175" t="s">
        <v>99</v>
      </c>
      <c r="L388" s="161" t="s">
        <v>69</v>
      </c>
    </row>
    <row r="389" spans="2:12" s="11" customFormat="1" ht="17.25" customHeight="1">
      <c r="B389" s="167"/>
      <c r="C389" s="168" t="s">
        <v>14</v>
      </c>
      <c r="D389" s="169" t="s">
        <v>15</v>
      </c>
      <c r="E389" s="170" t="s">
        <v>16</v>
      </c>
      <c r="F389" s="171" t="s">
        <v>17</v>
      </c>
      <c r="G389" s="169" t="s">
        <v>18</v>
      </c>
      <c r="H389" s="172" t="s">
        <v>19</v>
      </c>
      <c r="I389" s="176"/>
      <c r="J389" s="177"/>
      <c r="K389" s="178"/>
      <c r="L389" s="167"/>
    </row>
    <row r="390" spans="2:12">
      <c r="B390" s="119" t="s">
        <v>33</v>
      </c>
      <c r="C390" s="43">
        <v>18735745</v>
      </c>
      <c r="D390" s="44">
        <v>1645252</v>
      </c>
      <c r="E390" s="45">
        <v>20380997</v>
      </c>
      <c r="F390" s="46">
        <v>18511106</v>
      </c>
      <c r="G390" s="44">
        <v>741744</v>
      </c>
      <c r="H390" s="47">
        <v>19252850</v>
      </c>
      <c r="I390" s="79">
        <f t="shared" ref="I390:K431" si="10">ROUND(F390/C390*100,1)</f>
        <v>98.8</v>
      </c>
      <c r="J390" s="80">
        <f t="shared" si="10"/>
        <v>45.1</v>
      </c>
      <c r="K390" s="81">
        <f t="shared" si="10"/>
        <v>94.5</v>
      </c>
      <c r="L390" s="123" t="s">
        <v>33</v>
      </c>
    </row>
    <row r="391" spans="2:12">
      <c r="B391" s="120" t="s">
        <v>0</v>
      </c>
      <c r="C391" s="51">
        <v>2570679</v>
      </c>
      <c r="D391" s="52">
        <v>242707</v>
      </c>
      <c r="E391" s="53">
        <v>2813386</v>
      </c>
      <c r="F391" s="54">
        <v>2528482</v>
      </c>
      <c r="G391" s="52">
        <v>57060</v>
      </c>
      <c r="H391" s="55">
        <v>2585542</v>
      </c>
      <c r="I391" s="82">
        <f t="shared" si="10"/>
        <v>98.4</v>
      </c>
      <c r="J391" s="60">
        <f t="shared" si="10"/>
        <v>23.5</v>
      </c>
      <c r="K391" s="83">
        <f t="shared" si="10"/>
        <v>91.9</v>
      </c>
      <c r="L391" s="120" t="s">
        <v>0</v>
      </c>
    </row>
    <row r="392" spans="2:12">
      <c r="B392" s="120" t="s">
        <v>1</v>
      </c>
      <c r="C392" s="51">
        <v>5247735</v>
      </c>
      <c r="D392" s="52">
        <v>448500</v>
      </c>
      <c r="E392" s="53">
        <v>5696235</v>
      </c>
      <c r="F392" s="54">
        <v>5157802</v>
      </c>
      <c r="G392" s="52">
        <v>79674</v>
      </c>
      <c r="H392" s="55">
        <v>5237476</v>
      </c>
      <c r="I392" s="82">
        <f t="shared" si="10"/>
        <v>98.3</v>
      </c>
      <c r="J392" s="60">
        <f t="shared" si="10"/>
        <v>17.8</v>
      </c>
      <c r="K392" s="83">
        <f t="shared" si="10"/>
        <v>91.9</v>
      </c>
      <c r="L392" s="120" t="s">
        <v>1</v>
      </c>
    </row>
    <row r="393" spans="2:12">
      <c r="B393" s="120" t="s">
        <v>34</v>
      </c>
      <c r="C393" s="51">
        <v>3380797</v>
      </c>
      <c r="D393" s="52">
        <v>273619</v>
      </c>
      <c r="E393" s="53">
        <v>3654416</v>
      </c>
      <c r="F393" s="54">
        <v>3329961</v>
      </c>
      <c r="G393" s="52">
        <v>60900</v>
      </c>
      <c r="H393" s="55">
        <v>3390861</v>
      </c>
      <c r="I393" s="82">
        <f t="shared" si="10"/>
        <v>98.5</v>
      </c>
      <c r="J393" s="60">
        <f t="shared" si="10"/>
        <v>22.3</v>
      </c>
      <c r="K393" s="83">
        <f t="shared" si="10"/>
        <v>92.8</v>
      </c>
      <c r="L393" s="120" t="s">
        <v>34</v>
      </c>
    </row>
    <row r="394" spans="2:12">
      <c r="B394" s="120" t="s">
        <v>35</v>
      </c>
      <c r="C394" s="51">
        <v>6138132</v>
      </c>
      <c r="D394" s="52">
        <v>464214</v>
      </c>
      <c r="E394" s="53">
        <v>6602346</v>
      </c>
      <c r="F394" s="54">
        <v>6061243</v>
      </c>
      <c r="G394" s="52">
        <v>112079</v>
      </c>
      <c r="H394" s="55">
        <v>6173322</v>
      </c>
      <c r="I394" s="82">
        <f t="shared" si="10"/>
        <v>98.7</v>
      </c>
      <c r="J394" s="60">
        <f t="shared" si="10"/>
        <v>24.1</v>
      </c>
      <c r="K394" s="83">
        <f t="shared" si="10"/>
        <v>93.5</v>
      </c>
      <c r="L394" s="120" t="s">
        <v>35</v>
      </c>
    </row>
    <row r="395" spans="2:12">
      <c r="B395" s="120" t="s">
        <v>36</v>
      </c>
      <c r="C395" s="51">
        <v>2473930</v>
      </c>
      <c r="D395" s="52">
        <v>66294</v>
      </c>
      <c r="E395" s="53">
        <v>2540224</v>
      </c>
      <c r="F395" s="54">
        <v>2464618</v>
      </c>
      <c r="G395" s="52">
        <v>23347</v>
      </c>
      <c r="H395" s="55">
        <v>2487965</v>
      </c>
      <c r="I395" s="82">
        <f t="shared" si="10"/>
        <v>99.6</v>
      </c>
      <c r="J395" s="60">
        <f t="shared" si="10"/>
        <v>35.200000000000003</v>
      </c>
      <c r="K395" s="83">
        <f t="shared" si="10"/>
        <v>97.9</v>
      </c>
      <c r="L395" s="120" t="s">
        <v>36</v>
      </c>
    </row>
    <row r="396" spans="2:12">
      <c r="B396" s="120" t="s">
        <v>37</v>
      </c>
      <c r="C396" s="51">
        <v>1516305</v>
      </c>
      <c r="D396" s="52">
        <v>106649</v>
      </c>
      <c r="E396" s="53">
        <v>1622954</v>
      </c>
      <c r="F396" s="54">
        <v>1503317</v>
      </c>
      <c r="G396" s="52">
        <v>21026</v>
      </c>
      <c r="H396" s="55">
        <v>1524343</v>
      </c>
      <c r="I396" s="82">
        <f t="shared" si="10"/>
        <v>99.1</v>
      </c>
      <c r="J396" s="60">
        <f t="shared" si="10"/>
        <v>19.7</v>
      </c>
      <c r="K396" s="83">
        <f t="shared" si="10"/>
        <v>93.9</v>
      </c>
      <c r="L396" s="120" t="s">
        <v>157</v>
      </c>
    </row>
    <row r="397" spans="2:12">
      <c r="B397" s="120" t="s">
        <v>38</v>
      </c>
      <c r="C397" s="51">
        <v>1286698</v>
      </c>
      <c r="D397" s="52">
        <v>124114</v>
      </c>
      <c r="E397" s="53">
        <v>1410812</v>
      </c>
      <c r="F397" s="54">
        <v>1260825</v>
      </c>
      <c r="G397" s="52">
        <v>21308</v>
      </c>
      <c r="H397" s="55">
        <v>1282133</v>
      </c>
      <c r="I397" s="82">
        <f t="shared" si="10"/>
        <v>98</v>
      </c>
      <c r="J397" s="60">
        <f t="shared" si="10"/>
        <v>17.2</v>
      </c>
      <c r="K397" s="83">
        <f t="shared" si="10"/>
        <v>90.9</v>
      </c>
      <c r="L397" s="120" t="s">
        <v>38</v>
      </c>
    </row>
    <row r="398" spans="2:12">
      <c r="B398" s="120" t="s">
        <v>39</v>
      </c>
      <c r="C398" s="51">
        <v>5887673</v>
      </c>
      <c r="D398" s="52">
        <v>578914</v>
      </c>
      <c r="E398" s="53">
        <v>6466587</v>
      </c>
      <c r="F398" s="54">
        <v>5846817</v>
      </c>
      <c r="G398" s="52">
        <v>63659</v>
      </c>
      <c r="H398" s="55">
        <v>5910476</v>
      </c>
      <c r="I398" s="82">
        <f t="shared" si="10"/>
        <v>99.3</v>
      </c>
      <c r="J398" s="60">
        <f t="shared" si="10"/>
        <v>11</v>
      </c>
      <c r="K398" s="83">
        <f t="shared" si="10"/>
        <v>91.4</v>
      </c>
      <c r="L398" s="120" t="s">
        <v>39</v>
      </c>
    </row>
    <row r="399" spans="2:12">
      <c r="B399" s="120" t="s">
        <v>40</v>
      </c>
      <c r="C399" s="51">
        <v>3492472</v>
      </c>
      <c r="D399" s="52">
        <v>279008</v>
      </c>
      <c r="E399" s="53">
        <v>3771480</v>
      </c>
      <c r="F399" s="54">
        <v>3437146</v>
      </c>
      <c r="G399" s="52">
        <v>72267</v>
      </c>
      <c r="H399" s="55">
        <v>3509413</v>
      </c>
      <c r="I399" s="82">
        <f t="shared" si="10"/>
        <v>98.4</v>
      </c>
      <c r="J399" s="60">
        <f t="shared" si="10"/>
        <v>25.9</v>
      </c>
      <c r="K399" s="83">
        <f t="shared" si="10"/>
        <v>93.1</v>
      </c>
      <c r="L399" s="120" t="s">
        <v>40</v>
      </c>
    </row>
    <row r="400" spans="2:12">
      <c r="B400" s="120" t="str">
        <f>B16</f>
        <v>城市</v>
      </c>
      <c r="C400" s="43">
        <v>1810207</v>
      </c>
      <c r="D400" s="44">
        <v>170765</v>
      </c>
      <c r="E400" s="45">
        <v>1980972</v>
      </c>
      <c r="F400" s="46">
        <v>1785362</v>
      </c>
      <c r="G400" s="44">
        <v>26358</v>
      </c>
      <c r="H400" s="47">
        <v>1811720</v>
      </c>
      <c r="I400" s="79">
        <f t="shared" si="10"/>
        <v>98.6</v>
      </c>
      <c r="J400" s="80">
        <f t="shared" si="10"/>
        <v>15.4</v>
      </c>
      <c r="K400" s="81">
        <f t="shared" si="10"/>
        <v>91.5</v>
      </c>
      <c r="L400" s="120" t="str">
        <f>B400</f>
        <v>城市</v>
      </c>
    </row>
    <row r="401" spans="2:12">
      <c r="B401" s="121" t="s">
        <v>41</v>
      </c>
      <c r="C401" s="84">
        <v>1171167</v>
      </c>
      <c r="D401" s="85">
        <v>127658</v>
      </c>
      <c r="E401" s="86">
        <v>1298825</v>
      </c>
      <c r="F401" s="87">
        <v>1157886</v>
      </c>
      <c r="G401" s="85">
        <v>33712</v>
      </c>
      <c r="H401" s="88">
        <v>1191598</v>
      </c>
      <c r="I401" s="98">
        <f t="shared" si="10"/>
        <v>98.9</v>
      </c>
      <c r="J401" s="99">
        <f t="shared" si="10"/>
        <v>26.4</v>
      </c>
      <c r="K401" s="100">
        <f t="shared" si="10"/>
        <v>91.7</v>
      </c>
      <c r="L401" s="121" t="s">
        <v>41</v>
      </c>
    </row>
    <row r="402" spans="2:12">
      <c r="B402" s="120" t="s">
        <v>42</v>
      </c>
      <c r="C402" s="51">
        <v>297140</v>
      </c>
      <c r="D402" s="52">
        <v>7146</v>
      </c>
      <c r="E402" s="53">
        <v>304286</v>
      </c>
      <c r="F402" s="54">
        <v>294636</v>
      </c>
      <c r="G402" s="52">
        <v>598</v>
      </c>
      <c r="H402" s="55">
        <v>295234</v>
      </c>
      <c r="I402" s="82">
        <f t="shared" si="10"/>
        <v>99.2</v>
      </c>
      <c r="J402" s="60">
        <f t="shared" si="10"/>
        <v>8.4</v>
      </c>
      <c r="K402" s="83">
        <f t="shared" si="10"/>
        <v>97</v>
      </c>
      <c r="L402" s="120" t="s">
        <v>42</v>
      </c>
    </row>
    <row r="403" spans="2:12">
      <c r="B403" s="120" t="s">
        <v>43</v>
      </c>
      <c r="C403" s="51">
        <v>834213</v>
      </c>
      <c r="D403" s="52">
        <v>27083</v>
      </c>
      <c r="E403" s="53">
        <v>861296</v>
      </c>
      <c r="F403" s="54">
        <v>827320</v>
      </c>
      <c r="G403" s="52">
        <v>8728</v>
      </c>
      <c r="H403" s="55">
        <v>836048</v>
      </c>
      <c r="I403" s="82">
        <f t="shared" si="10"/>
        <v>99.2</v>
      </c>
      <c r="J403" s="60">
        <f t="shared" si="10"/>
        <v>32.200000000000003</v>
      </c>
      <c r="K403" s="83">
        <f t="shared" si="10"/>
        <v>97.1</v>
      </c>
      <c r="L403" s="120" t="s">
        <v>43</v>
      </c>
    </row>
    <row r="404" spans="2:12">
      <c r="B404" s="120" t="s">
        <v>44</v>
      </c>
      <c r="C404" s="51">
        <v>790258</v>
      </c>
      <c r="D404" s="52">
        <v>171763</v>
      </c>
      <c r="E404" s="53">
        <v>962021</v>
      </c>
      <c r="F404" s="54">
        <v>775124</v>
      </c>
      <c r="G404" s="52">
        <v>11778</v>
      </c>
      <c r="H404" s="55">
        <v>786902</v>
      </c>
      <c r="I404" s="82">
        <f t="shared" si="10"/>
        <v>98.1</v>
      </c>
      <c r="J404" s="60">
        <f t="shared" si="10"/>
        <v>6.9</v>
      </c>
      <c r="K404" s="83">
        <f t="shared" si="10"/>
        <v>81.8</v>
      </c>
      <c r="L404" s="120" t="s">
        <v>44</v>
      </c>
    </row>
    <row r="405" spans="2:12">
      <c r="B405" s="120" t="s">
        <v>45</v>
      </c>
      <c r="C405" s="51">
        <v>1117080</v>
      </c>
      <c r="D405" s="52">
        <v>61171</v>
      </c>
      <c r="E405" s="53">
        <v>1178251</v>
      </c>
      <c r="F405" s="54">
        <v>1104284</v>
      </c>
      <c r="G405" s="52">
        <v>16922</v>
      </c>
      <c r="H405" s="55">
        <v>1121206</v>
      </c>
      <c r="I405" s="82">
        <f t="shared" si="10"/>
        <v>98.9</v>
      </c>
      <c r="J405" s="60">
        <f t="shared" si="10"/>
        <v>27.7</v>
      </c>
      <c r="K405" s="83">
        <f t="shared" si="10"/>
        <v>95.2</v>
      </c>
      <c r="L405" s="120" t="s">
        <v>45</v>
      </c>
    </row>
    <row r="406" spans="2:12">
      <c r="B406" s="120" t="s">
        <v>46</v>
      </c>
      <c r="C406" s="51">
        <v>350552</v>
      </c>
      <c r="D406" s="52">
        <v>13407</v>
      </c>
      <c r="E406" s="53">
        <v>363959</v>
      </c>
      <c r="F406" s="54">
        <v>348679</v>
      </c>
      <c r="G406" s="52">
        <v>5424</v>
      </c>
      <c r="H406" s="55">
        <v>354103</v>
      </c>
      <c r="I406" s="82">
        <f t="shared" si="10"/>
        <v>99.5</v>
      </c>
      <c r="J406" s="60">
        <f t="shared" si="10"/>
        <v>40.5</v>
      </c>
      <c r="K406" s="83">
        <f t="shared" si="10"/>
        <v>97.3</v>
      </c>
      <c r="L406" s="120" t="s">
        <v>46</v>
      </c>
    </row>
    <row r="407" spans="2:12">
      <c r="B407" s="120" t="s">
        <v>47</v>
      </c>
      <c r="C407" s="51">
        <v>583146</v>
      </c>
      <c r="D407" s="52">
        <v>20911</v>
      </c>
      <c r="E407" s="53">
        <v>604057</v>
      </c>
      <c r="F407" s="54">
        <v>580548</v>
      </c>
      <c r="G407" s="52">
        <v>4429</v>
      </c>
      <c r="H407" s="55">
        <v>584977</v>
      </c>
      <c r="I407" s="82">
        <f t="shared" si="10"/>
        <v>99.6</v>
      </c>
      <c r="J407" s="60">
        <f t="shared" si="10"/>
        <v>21.2</v>
      </c>
      <c r="K407" s="83">
        <f t="shared" si="10"/>
        <v>96.8</v>
      </c>
      <c r="L407" s="120" t="s">
        <v>47</v>
      </c>
    </row>
    <row r="408" spans="2:12">
      <c r="B408" s="120" t="s">
        <v>48</v>
      </c>
      <c r="C408" s="51">
        <v>227123</v>
      </c>
      <c r="D408" s="52">
        <v>3085</v>
      </c>
      <c r="E408" s="53">
        <v>230208</v>
      </c>
      <c r="F408" s="54">
        <v>226599</v>
      </c>
      <c r="G408" s="52">
        <v>119</v>
      </c>
      <c r="H408" s="55">
        <v>226718</v>
      </c>
      <c r="I408" s="82">
        <f t="shared" si="10"/>
        <v>99.8</v>
      </c>
      <c r="J408" s="60">
        <f t="shared" si="10"/>
        <v>3.9</v>
      </c>
      <c r="K408" s="83">
        <f t="shared" si="10"/>
        <v>98.5</v>
      </c>
      <c r="L408" s="120" t="s">
        <v>48</v>
      </c>
    </row>
    <row r="409" spans="2:12">
      <c r="B409" s="120" t="s">
        <v>49</v>
      </c>
      <c r="C409" s="51">
        <v>1538923</v>
      </c>
      <c r="D409" s="52">
        <v>91156</v>
      </c>
      <c r="E409" s="53">
        <v>1630079</v>
      </c>
      <c r="F409" s="54">
        <v>1523328</v>
      </c>
      <c r="G409" s="52">
        <v>21306</v>
      </c>
      <c r="H409" s="55">
        <v>1544634</v>
      </c>
      <c r="I409" s="82">
        <f t="shared" si="10"/>
        <v>99</v>
      </c>
      <c r="J409" s="60">
        <f t="shared" si="10"/>
        <v>23.4</v>
      </c>
      <c r="K409" s="83">
        <f t="shared" si="10"/>
        <v>94.8</v>
      </c>
      <c r="L409" s="120" t="s">
        <v>49</v>
      </c>
    </row>
    <row r="410" spans="2:12">
      <c r="B410" s="120" t="s">
        <v>50</v>
      </c>
      <c r="C410" s="51">
        <v>56351</v>
      </c>
      <c r="D410" s="52">
        <v>4266</v>
      </c>
      <c r="E410" s="53">
        <v>60617</v>
      </c>
      <c r="F410" s="54">
        <v>54936</v>
      </c>
      <c r="G410" s="52">
        <v>313</v>
      </c>
      <c r="H410" s="55">
        <v>55249</v>
      </c>
      <c r="I410" s="82">
        <f t="shared" si="10"/>
        <v>97.5</v>
      </c>
      <c r="J410" s="60">
        <f t="shared" si="10"/>
        <v>7.3</v>
      </c>
      <c r="K410" s="83">
        <f t="shared" si="10"/>
        <v>91.1</v>
      </c>
      <c r="L410" s="120" t="s">
        <v>50</v>
      </c>
    </row>
    <row r="411" spans="2:12">
      <c r="B411" s="120" t="s">
        <v>51</v>
      </c>
      <c r="C411" s="51">
        <v>56197</v>
      </c>
      <c r="D411" s="52">
        <v>3803</v>
      </c>
      <c r="E411" s="53">
        <v>60000</v>
      </c>
      <c r="F411" s="54">
        <v>55128</v>
      </c>
      <c r="G411" s="52">
        <v>505</v>
      </c>
      <c r="H411" s="55">
        <v>55633</v>
      </c>
      <c r="I411" s="82">
        <f t="shared" si="10"/>
        <v>98.1</v>
      </c>
      <c r="J411" s="60">
        <f t="shared" si="10"/>
        <v>13.3</v>
      </c>
      <c r="K411" s="83">
        <f t="shared" si="10"/>
        <v>92.7</v>
      </c>
      <c r="L411" s="120" t="s">
        <v>51</v>
      </c>
    </row>
    <row r="412" spans="2:12">
      <c r="B412" s="120" t="s">
        <v>52</v>
      </c>
      <c r="C412" s="51">
        <v>304282</v>
      </c>
      <c r="D412" s="52">
        <v>29100</v>
      </c>
      <c r="E412" s="53">
        <v>333382</v>
      </c>
      <c r="F412" s="54">
        <v>298996</v>
      </c>
      <c r="G412" s="52">
        <v>4238</v>
      </c>
      <c r="H412" s="55">
        <v>303234</v>
      </c>
      <c r="I412" s="82">
        <f t="shared" si="10"/>
        <v>98.3</v>
      </c>
      <c r="J412" s="60">
        <f t="shared" si="10"/>
        <v>14.6</v>
      </c>
      <c r="K412" s="83">
        <f t="shared" si="10"/>
        <v>91</v>
      </c>
      <c r="L412" s="120" t="s">
        <v>52</v>
      </c>
    </row>
    <row r="413" spans="2:12">
      <c r="B413" s="120" t="s">
        <v>53</v>
      </c>
      <c r="C413" s="51">
        <v>126218</v>
      </c>
      <c r="D413" s="52">
        <v>5728</v>
      </c>
      <c r="E413" s="53">
        <v>131946</v>
      </c>
      <c r="F413" s="54">
        <v>125920</v>
      </c>
      <c r="G413" s="52">
        <v>2396</v>
      </c>
      <c r="H413" s="55">
        <v>128316</v>
      </c>
      <c r="I413" s="82">
        <f t="shared" si="10"/>
        <v>99.8</v>
      </c>
      <c r="J413" s="60">
        <f t="shared" si="10"/>
        <v>41.8</v>
      </c>
      <c r="K413" s="83">
        <f t="shared" si="10"/>
        <v>97.2</v>
      </c>
      <c r="L413" s="120" t="s">
        <v>53</v>
      </c>
    </row>
    <row r="414" spans="2:12">
      <c r="B414" s="120" t="s">
        <v>54</v>
      </c>
      <c r="C414" s="51">
        <v>845198</v>
      </c>
      <c r="D414" s="52">
        <v>121623</v>
      </c>
      <c r="E414" s="53">
        <v>966821</v>
      </c>
      <c r="F414" s="54">
        <v>798952</v>
      </c>
      <c r="G414" s="52">
        <v>24998</v>
      </c>
      <c r="H414" s="55">
        <v>823950</v>
      </c>
      <c r="I414" s="82">
        <f t="shared" si="10"/>
        <v>94.5</v>
      </c>
      <c r="J414" s="60">
        <f t="shared" si="10"/>
        <v>20.6</v>
      </c>
      <c r="K414" s="83">
        <f t="shared" si="10"/>
        <v>85.2</v>
      </c>
      <c r="L414" s="120" t="s">
        <v>54</v>
      </c>
    </row>
    <row r="415" spans="2:12">
      <c r="B415" s="120" t="s">
        <v>55</v>
      </c>
      <c r="C415" s="51">
        <v>1069371</v>
      </c>
      <c r="D415" s="52">
        <v>10890</v>
      </c>
      <c r="E415" s="53">
        <v>1080261</v>
      </c>
      <c r="F415" s="54">
        <v>1068587</v>
      </c>
      <c r="G415" s="52">
        <v>1749</v>
      </c>
      <c r="H415" s="55">
        <v>1070336</v>
      </c>
      <c r="I415" s="82">
        <f t="shared" si="10"/>
        <v>99.9</v>
      </c>
      <c r="J415" s="60">
        <f t="shared" si="10"/>
        <v>16.100000000000001</v>
      </c>
      <c r="K415" s="83">
        <f t="shared" si="10"/>
        <v>99.1</v>
      </c>
      <c r="L415" s="120" t="s">
        <v>55</v>
      </c>
    </row>
    <row r="416" spans="2:12">
      <c r="B416" s="120" t="s">
        <v>56</v>
      </c>
      <c r="C416" s="51">
        <v>1551483</v>
      </c>
      <c r="D416" s="52">
        <v>75094</v>
      </c>
      <c r="E416" s="53">
        <v>1626577</v>
      </c>
      <c r="F416" s="54">
        <v>1546734</v>
      </c>
      <c r="G416" s="52">
        <v>9650</v>
      </c>
      <c r="H416" s="55">
        <v>1556384</v>
      </c>
      <c r="I416" s="82">
        <f t="shared" si="10"/>
        <v>99.7</v>
      </c>
      <c r="J416" s="60">
        <f t="shared" si="10"/>
        <v>12.9</v>
      </c>
      <c r="K416" s="83">
        <f t="shared" si="10"/>
        <v>95.7</v>
      </c>
      <c r="L416" s="120" t="s">
        <v>56</v>
      </c>
    </row>
    <row r="417" spans="2:12">
      <c r="B417" s="120" t="s">
        <v>57</v>
      </c>
      <c r="C417" s="51">
        <v>810061</v>
      </c>
      <c r="D417" s="52">
        <v>55623</v>
      </c>
      <c r="E417" s="53">
        <v>865684</v>
      </c>
      <c r="F417" s="54">
        <v>799603</v>
      </c>
      <c r="G417" s="52">
        <v>8377</v>
      </c>
      <c r="H417" s="55">
        <v>807980</v>
      </c>
      <c r="I417" s="82">
        <f t="shared" si="10"/>
        <v>98.7</v>
      </c>
      <c r="J417" s="60">
        <f t="shared" si="10"/>
        <v>15.1</v>
      </c>
      <c r="K417" s="83">
        <f t="shared" si="10"/>
        <v>93.3</v>
      </c>
      <c r="L417" s="120" t="s">
        <v>57</v>
      </c>
    </row>
    <row r="418" spans="2:12">
      <c r="B418" s="120" t="s">
        <v>58</v>
      </c>
      <c r="C418" s="51">
        <v>362427</v>
      </c>
      <c r="D418" s="52">
        <v>23018</v>
      </c>
      <c r="E418" s="53">
        <v>385445</v>
      </c>
      <c r="F418" s="54">
        <v>357789</v>
      </c>
      <c r="G418" s="52">
        <v>4386</v>
      </c>
      <c r="H418" s="55">
        <v>362175</v>
      </c>
      <c r="I418" s="82">
        <f t="shared" si="10"/>
        <v>98.7</v>
      </c>
      <c r="J418" s="60">
        <f t="shared" si="10"/>
        <v>19.100000000000001</v>
      </c>
      <c r="K418" s="83">
        <f t="shared" si="10"/>
        <v>94</v>
      </c>
      <c r="L418" s="120" t="s">
        <v>58</v>
      </c>
    </row>
    <row r="419" spans="2:12">
      <c r="B419" s="120" t="s">
        <v>59</v>
      </c>
      <c r="C419" s="51">
        <v>857251</v>
      </c>
      <c r="D419" s="52">
        <v>68660</v>
      </c>
      <c r="E419" s="53">
        <v>925911</v>
      </c>
      <c r="F419" s="54">
        <v>842853</v>
      </c>
      <c r="G419" s="52">
        <v>14458</v>
      </c>
      <c r="H419" s="55">
        <v>857311</v>
      </c>
      <c r="I419" s="82">
        <f t="shared" si="10"/>
        <v>98.3</v>
      </c>
      <c r="J419" s="60">
        <f t="shared" si="10"/>
        <v>21.1</v>
      </c>
      <c r="K419" s="83">
        <f t="shared" si="10"/>
        <v>92.6</v>
      </c>
      <c r="L419" s="120" t="s">
        <v>59</v>
      </c>
    </row>
    <row r="420" spans="2:12">
      <c r="B420" s="120" t="s">
        <v>60</v>
      </c>
      <c r="C420" s="51">
        <v>237541</v>
      </c>
      <c r="D420" s="52">
        <v>21789</v>
      </c>
      <c r="E420" s="53">
        <v>259330</v>
      </c>
      <c r="F420" s="54">
        <v>236107</v>
      </c>
      <c r="G420" s="52">
        <v>1835</v>
      </c>
      <c r="H420" s="55">
        <v>237942</v>
      </c>
      <c r="I420" s="82">
        <f t="shared" si="10"/>
        <v>99.4</v>
      </c>
      <c r="J420" s="60">
        <f t="shared" si="10"/>
        <v>8.4</v>
      </c>
      <c r="K420" s="83">
        <f t="shared" si="10"/>
        <v>91.8</v>
      </c>
      <c r="L420" s="120" t="s">
        <v>60</v>
      </c>
    </row>
    <row r="421" spans="2:12">
      <c r="B421" s="120" t="s">
        <v>61</v>
      </c>
      <c r="C421" s="51">
        <v>35795</v>
      </c>
      <c r="D421" s="52">
        <v>288</v>
      </c>
      <c r="E421" s="53">
        <v>36083</v>
      </c>
      <c r="F421" s="54">
        <v>35663</v>
      </c>
      <c r="G421" s="52">
        <v>155</v>
      </c>
      <c r="H421" s="55">
        <v>35818</v>
      </c>
      <c r="I421" s="82">
        <f t="shared" si="10"/>
        <v>99.6</v>
      </c>
      <c r="J421" s="60">
        <f t="shared" si="10"/>
        <v>53.8</v>
      </c>
      <c r="K421" s="83">
        <f t="shared" si="10"/>
        <v>99.3</v>
      </c>
      <c r="L421" s="120" t="s">
        <v>61</v>
      </c>
    </row>
    <row r="422" spans="2:12">
      <c r="B422" s="120" t="s">
        <v>62</v>
      </c>
      <c r="C422" s="51">
        <v>104304</v>
      </c>
      <c r="D422" s="52">
        <v>7128</v>
      </c>
      <c r="E422" s="53">
        <v>111432</v>
      </c>
      <c r="F422" s="54">
        <v>102571</v>
      </c>
      <c r="G422" s="52">
        <v>1039</v>
      </c>
      <c r="H422" s="55">
        <v>103610</v>
      </c>
      <c r="I422" s="82">
        <f t="shared" si="10"/>
        <v>98.3</v>
      </c>
      <c r="J422" s="60">
        <f t="shared" si="10"/>
        <v>14.6</v>
      </c>
      <c r="K422" s="83">
        <f t="shared" si="10"/>
        <v>93</v>
      </c>
      <c r="L422" s="120" t="s">
        <v>62</v>
      </c>
    </row>
    <row r="423" spans="2:12">
      <c r="B423" s="120" t="s">
        <v>63</v>
      </c>
      <c r="C423" s="51">
        <v>53594</v>
      </c>
      <c r="D423" s="52">
        <v>6000</v>
      </c>
      <c r="E423" s="53">
        <v>59594</v>
      </c>
      <c r="F423" s="54">
        <v>52520</v>
      </c>
      <c r="G423" s="52">
        <v>269</v>
      </c>
      <c r="H423" s="55">
        <v>52789</v>
      </c>
      <c r="I423" s="82">
        <f t="shared" si="10"/>
        <v>98</v>
      </c>
      <c r="J423" s="60">
        <f t="shared" si="10"/>
        <v>4.5</v>
      </c>
      <c r="K423" s="83">
        <f t="shared" si="10"/>
        <v>88.6</v>
      </c>
      <c r="L423" s="120" t="s">
        <v>63</v>
      </c>
    </row>
    <row r="424" spans="2:12">
      <c r="B424" s="120" t="s">
        <v>64</v>
      </c>
      <c r="C424" s="51">
        <v>472738</v>
      </c>
      <c r="D424" s="52">
        <v>35629</v>
      </c>
      <c r="E424" s="53">
        <v>508367</v>
      </c>
      <c r="F424" s="54">
        <v>468968</v>
      </c>
      <c r="G424" s="52">
        <v>3424</v>
      </c>
      <c r="H424" s="55">
        <v>472392</v>
      </c>
      <c r="I424" s="82">
        <f t="shared" si="10"/>
        <v>99.2</v>
      </c>
      <c r="J424" s="60">
        <f t="shared" si="10"/>
        <v>9.6</v>
      </c>
      <c r="K424" s="83">
        <f t="shared" si="10"/>
        <v>92.9</v>
      </c>
      <c r="L424" s="120" t="s">
        <v>64</v>
      </c>
    </row>
    <row r="425" spans="2:12">
      <c r="B425" s="120" t="s">
        <v>65</v>
      </c>
      <c r="C425" s="51">
        <v>203222</v>
      </c>
      <c r="D425" s="52">
        <v>2934</v>
      </c>
      <c r="E425" s="53">
        <v>206156</v>
      </c>
      <c r="F425" s="54">
        <v>202514</v>
      </c>
      <c r="G425" s="52">
        <v>1507</v>
      </c>
      <c r="H425" s="55">
        <v>204021</v>
      </c>
      <c r="I425" s="82">
        <f t="shared" si="10"/>
        <v>99.7</v>
      </c>
      <c r="J425" s="60">
        <f t="shared" si="10"/>
        <v>51.4</v>
      </c>
      <c r="K425" s="83">
        <f t="shared" si="10"/>
        <v>99</v>
      </c>
      <c r="L425" s="120" t="s">
        <v>65</v>
      </c>
    </row>
    <row r="426" spans="2:12">
      <c r="B426" s="120" t="s">
        <v>66</v>
      </c>
      <c r="C426" s="51">
        <v>68857</v>
      </c>
      <c r="D426" s="59">
        <v>817</v>
      </c>
      <c r="E426" s="53">
        <v>69674</v>
      </c>
      <c r="F426" s="54">
        <v>68694</v>
      </c>
      <c r="G426" s="59">
        <v>0</v>
      </c>
      <c r="H426" s="55">
        <v>68694</v>
      </c>
      <c r="I426" s="82">
        <f t="shared" si="10"/>
        <v>99.8</v>
      </c>
      <c r="J426" s="60">
        <f t="shared" si="10"/>
        <v>0</v>
      </c>
      <c r="K426" s="83">
        <f t="shared" si="10"/>
        <v>98.6</v>
      </c>
      <c r="L426" s="120" t="s">
        <v>66</v>
      </c>
    </row>
    <row r="427" spans="2:12">
      <c r="B427" s="120" t="s">
        <v>67</v>
      </c>
      <c r="C427" s="51">
        <v>358664</v>
      </c>
      <c r="D427" s="52">
        <v>4595</v>
      </c>
      <c r="E427" s="53">
        <v>363259</v>
      </c>
      <c r="F427" s="54">
        <v>357303</v>
      </c>
      <c r="G427" s="52">
        <v>636</v>
      </c>
      <c r="H427" s="55">
        <v>357939</v>
      </c>
      <c r="I427" s="82">
        <f t="shared" si="10"/>
        <v>99.6</v>
      </c>
      <c r="J427" s="60">
        <f t="shared" si="10"/>
        <v>13.8</v>
      </c>
      <c r="K427" s="83">
        <f t="shared" si="10"/>
        <v>98.5</v>
      </c>
      <c r="L427" s="120" t="s">
        <v>67</v>
      </c>
    </row>
    <row r="428" spans="2:12">
      <c r="B428" s="122" t="s">
        <v>68</v>
      </c>
      <c r="C428" s="61">
        <v>71800</v>
      </c>
      <c r="D428" s="62">
        <v>2236</v>
      </c>
      <c r="E428" s="63">
        <v>74036</v>
      </c>
      <c r="F428" s="64">
        <v>71495</v>
      </c>
      <c r="G428" s="62">
        <v>419</v>
      </c>
      <c r="H428" s="65">
        <v>71914</v>
      </c>
      <c r="I428" s="92">
        <f t="shared" si="10"/>
        <v>99.6</v>
      </c>
      <c r="J428" s="93">
        <f t="shared" si="10"/>
        <v>18.7</v>
      </c>
      <c r="K428" s="94">
        <f t="shared" si="10"/>
        <v>97.1</v>
      </c>
      <c r="L428" s="122" t="s">
        <v>68</v>
      </c>
    </row>
    <row r="429" spans="2:12" ht="15.75" customHeight="1">
      <c r="B429" s="69" t="s">
        <v>70</v>
      </c>
      <c r="C429" s="70">
        <v>53711540</v>
      </c>
      <c r="D429" s="71">
        <v>4527694</v>
      </c>
      <c r="E429" s="72">
        <v>58239234</v>
      </c>
      <c r="F429" s="73">
        <v>53044565</v>
      </c>
      <c r="G429" s="71">
        <v>1313134</v>
      </c>
      <c r="H429" s="74">
        <v>54357699</v>
      </c>
      <c r="I429" s="95">
        <f t="shared" si="10"/>
        <v>98.8</v>
      </c>
      <c r="J429" s="96">
        <f t="shared" si="10"/>
        <v>29</v>
      </c>
      <c r="K429" s="97">
        <f t="shared" si="10"/>
        <v>93.3</v>
      </c>
      <c r="L429" s="69" t="s">
        <v>70</v>
      </c>
    </row>
    <row r="430" spans="2:12" ht="15.75" customHeight="1">
      <c r="B430" s="69" t="s">
        <v>71</v>
      </c>
      <c r="C430" s="70">
        <v>13383789</v>
      </c>
      <c r="D430" s="71">
        <v>874943</v>
      </c>
      <c r="E430" s="72">
        <v>14258732</v>
      </c>
      <c r="F430" s="73">
        <v>13225851</v>
      </c>
      <c r="G430" s="71">
        <v>149658</v>
      </c>
      <c r="H430" s="74">
        <v>13375509</v>
      </c>
      <c r="I430" s="95">
        <f t="shared" si="10"/>
        <v>98.8</v>
      </c>
      <c r="J430" s="96">
        <f t="shared" si="10"/>
        <v>17.100000000000001</v>
      </c>
      <c r="K430" s="97">
        <f t="shared" si="10"/>
        <v>93.8</v>
      </c>
      <c r="L430" s="69" t="s">
        <v>71</v>
      </c>
    </row>
    <row r="431" spans="2:12" ht="15.75" customHeight="1">
      <c r="B431" s="69" t="s">
        <v>72</v>
      </c>
      <c r="C431" s="70">
        <v>67095329</v>
      </c>
      <c r="D431" s="71">
        <v>5402637</v>
      </c>
      <c r="E431" s="72">
        <v>72497966</v>
      </c>
      <c r="F431" s="73">
        <v>66270416</v>
      </c>
      <c r="G431" s="71">
        <v>1462792</v>
      </c>
      <c r="H431" s="74">
        <v>67733208</v>
      </c>
      <c r="I431" s="95">
        <f t="shared" si="10"/>
        <v>98.8</v>
      </c>
      <c r="J431" s="96">
        <f t="shared" si="10"/>
        <v>27.1</v>
      </c>
      <c r="K431" s="97">
        <f t="shared" si="10"/>
        <v>93.4</v>
      </c>
      <c r="L431" s="69" t="s">
        <v>72</v>
      </c>
    </row>
    <row r="432" spans="2:12">
      <c r="I432" s="78"/>
      <c r="J432" s="78"/>
      <c r="K432" s="78"/>
      <c r="L432" s="40" t="s">
        <v>100</v>
      </c>
    </row>
    <row r="433" spans="2:12" ht="19.2">
      <c r="B433" s="41" t="s">
        <v>81</v>
      </c>
      <c r="I433" s="78"/>
      <c r="J433" s="78"/>
      <c r="K433" s="78"/>
    </row>
    <row r="434" spans="2:12">
      <c r="I434" s="78"/>
      <c r="J434" s="78"/>
      <c r="K434" s="78"/>
      <c r="L434" s="3" t="s">
        <v>9</v>
      </c>
    </row>
    <row r="435" spans="2:12" s="11" customFormat="1" ht="17.25" customHeight="1">
      <c r="B435" s="160"/>
      <c r="C435" s="483" t="s">
        <v>5</v>
      </c>
      <c r="D435" s="484"/>
      <c r="E435" s="485"/>
      <c r="F435" s="484" t="s">
        <v>6</v>
      </c>
      <c r="G435" s="484"/>
      <c r="H435" s="484"/>
      <c r="I435" s="486" t="s">
        <v>7</v>
      </c>
      <c r="J435" s="487"/>
      <c r="K435" s="488"/>
      <c r="L435" s="160"/>
    </row>
    <row r="436" spans="2:12" s="11" customFormat="1" ht="17.25" customHeight="1">
      <c r="B436" s="161" t="s">
        <v>8</v>
      </c>
      <c r="C436" s="162" t="s">
        <v>2</v>
      </c>
      <c r="D436" s="163" t="s">
        <v>3</v>
      </c>
      <c r="E436" s="164" t="s">
        <v>4</v>
      </c>
      <c r="F436" s="165" t="s">
        <v>2</v>
      </c>
      <c r="G436" s="163" t="s">
        <v>3</v>
      </c>
      <c r="H436" s="166" t="s">
        <v>4</v>
      </c>
      <c r="I436" s="173" t="s">
        <v>97</v>
      </c>
      <c r="J436" s="174" t="s">
        <v>98</v>
      </c>
      <c r="K436" s="175" t="s">
        <v>99</v>
      </c>
      <c r="L436" s="161" t="s">
        <v>69</v>
      </c>
    </row>
    <row r="437" spans="2:12" s="11" customFormat="1" ht="17.25" customHeight="1">
      <c r="B437" s="167"/>
      <c r="C437" s="168" t="s">
        <v>14</v>
      </c>
      <c r="D437" s="169" t="s">
        <v>15</v>
      </c>
      <c r="E437" s="170" t="s">
        <v>16</v>
      </c>
      <c r="F437" s="171" t="s">
        <v>17</v>
      </c>
      <c r="G437" s="169" t="s">
        <v>18</v>
      </c>
      <c r="H437" s="172" t="s">
        <v>19</v>
      </c>
      <c r="I437" s="176"/>
      <c r="J437" s="177"/>
      <c r="K437" s="178"/>
      <c r="L437" s="167"/>
    </row>
    <row r="438" spans="2:12">
      <c r="B438" s="119" t="s">
        <v>33</v>
      </c>
      <c r="C438" s="43">
        <v>18673813</v>
      </c>
      <c r="D438" s="44">
        <v>1645252</v>
      </c>
      <c r="E438" s="45">
        <v>20319065</v>
      </c>
      <c r="F438" s="46">
        <v>18449174</v>
      </c>
      <c r="G438" s="44">
        <v>741744</v>
      </c>
      <c r="H438" s="47">
        <v>19190918</v>
      </c>
      <c r="I438" s="79">
        <f t="shared" ref="I438:K479" si="11">ROUND(F438/C438*100,1)</f>
        <v>98.8</v>
      </c>
      <c r="J438" s="80">
        <f t="shared" si="11"/>
        <v>45.1</v>
      </c>
      <c r="K438" s="81">
        <f t="shared" si="11"/>
        <v>94.4</v>
      </c>
      <c r="L438" s="123" t="s">
        <v>33</v>
      </c>
    </row>
    <row r="439" spans="2:12">
      <c r="B439" s="120" t="s">
        <v>0</v>
      </c>
      <c r="C439" s="51">
        <v>2559180</v>
      </c>
      <c r="D439" s="52">
        <v>242707</v>
      </c>
      <c r="E439" s="53">
        <v>2801887</v>
      </c>
      <c r="F439" s="54">
        <v>2516983</v>
      </c>
      <c r="G439" s="52">
        <v>57060</v>
      </c>
      <c r="H439" s="55">
        <v>2574043</v>
      </c>
      <c r="I439" s="82">
        <f t="shared" si="11"/>
        <v>98.4</v>
      </c>
      <c r="J439" s="60">
        <f t="shared" si="11"/>
        <v>23.5</v>
      </c>
      <c r="K439" s="83">
        <f t="shared" si="11"/>
        <v>91.9</v>
      </c>
      <c r="L439" s="120" t="s">
        <v>0</v>
      </c>
    </row>
    <row r="440" spans="2:12">
      <c r="B440" s="120" t="s">
        <v>1</v>
      </c>
      <c r="C440" s="51">
        <v>5186756</v>
      </c>
      <c r="D440" s="52">
        <v>448500</v>
      </c>
      <c r="E440" s="53">
        <v>5635256</v>
      </c>
      <c r="F440" s="54">
        <v>5096823</v>
      </c>
      <c r="G440" s="52">
        <v>79674</v>
      </c>
      <c r="H440" s="55">
        <v>5176497</v>
      </c>
      <c r="I440" s="82">
        <f t="shared" si="11"/>
        <v>98.3</v>
      </c>
      <c r="J440" s="60">
        <f t="shared" si="11"/>
        <v>17.8</v>
      </c>
      <c r="K440" s="83">
        <f t="shared" si="11"/>
        <v>91.9</v>
      </c>
      <c r="L440" s="120" t="s">
        <v>1</v>
      </c>
    </row>
    <row r="441" spans="2:12">
      <c r="B441" s="120" t="s">
        <v>34</v>
      </c>
      <c r="C441" s="51">
        <v>3355266</v>
      </c>
      <c r="D441" s="52">
        <v>273619</v>
      </c>
      <c r="E441" s="53">
        <v>3628885</v>
      </c>
      <c r="F441" s="54">
        <v>3304430</v>
      </c>
      <c r="G441" s="52">
        <v>60900</v>
      </c>
      <c r="H441" s="55">
        <v>3365330</v>
      </c>
      <c r="I441" s="82">
        <f t="shared" si="11"/>
        <v>98.5</v>
      </c>
      <c r="J441" s="60">
        <f t="shared" si="11"/>
        <v>22.3</v>
      </c>
      <c r="K441" s="83">
        <f t="shared" si="11"/>
        <v>92.7</v>
      </c>
      <c r="L441" s="120" t="s">
        <v>34</v>
      </c>
    </row>
    <row r="442" spans="2:12">
      <c r="B442" s="120" t="s">
        <v>35</v>
      </c>
      <c r="C442" s="51">
        <v>6076897</v>
      </c>
      <c r="D442" s="52">
        <v>464214</v>
      </c>
      <c r="E442" s="53">
        <v>6541111</v>
      </c>
      <c r="F442" s="54">
        <v>6000008</v>
      </c>
      <c r="G442" s="52">
        <v>112079</v>
      </c>
      <c r="H442" s="55">
        <v>6112087</v>
      </c>
      <c r="I442" s="82">
        <f t="shared" si="11"/>
        <v>98.7</v>
      </c>
      <c r="J442" s="60">
        <f t="shared" si="11"/>
        <v>24.1</v>
      </c>
      <c r="K442" s="83">
        <f t="shared" si="11"/>
        <v>93.4</v>
      </c>
      <c r="L442" s="120" t="s">
        <v>35</v>
      </c>
    </row>
    <row r="443" spans="2:12">
      <c r="B443" s="120" t="s">
        <v>36</v>
      </c>
      <c r="C443" s="51">
        <v>2451517</v>
      </c>
      <c r="D443" s="52">
        <v>66294</v>
      </c>
      <c r="E443" s="53">
        <v>2517811</v>
      </c>
      <c r="F443" s="54">
        <v>2442205</v>
      </c>
      <c r="G443" s="52">
        <v>23347</v>
      </c>
      <c r="H443" s="55">
        <v>2465552</v>
      </c>
      <c r="I443" s="82">
        <f t="shared" si="11"/>
        <v>99.6</v>
      </c>
      <c r="J443" s="60">
        <f t="shared" si="11"/>
        <v>35.200000000000003</v>
      </c>
      <c r="K443" s="83">
        <f t="shared" si="11"/>
        <v>97.9</v>
      </c>
      <c r="L443" s="120" t="s">
        <v>36</v>
      </c>
    </row>
    <row r="444" spans="2:12">
      <c r="B444" s="120" t="s">
        <v>37</v>
      </c>
      <c r="C444" s="51">
        <v>1513139</v>
      </c>
      <c r="D444" s="52">
        <v>106649</v>
      </c>
      <c r="E444" s="53">
        <v>1619788</v>
      </c>
      <c r="F444" s="54">
        <v>1500151</v>
      </c>
      <c r="G444" s="52">
        <v>21026</v>
      </c>
      <c r="H444" s="55">
        <v>1521177</v>
      </c>
      <c r="I444" s="82">
        <f t="shared" si="11"/>
        <v>99.1</v>
      </c>
      <c r="J444" s="60">
        <f t="shared" si="11"/>
        <v>19.7</v>
      </c>
      <c r="K444" s="83">
        <f t="shared" si="11"/>
        <v>93.9</v>
      </c>
      <c r="L444" s="120" t="s">
        <v>157</v>
      </c>
    </row>
    <row r="445" spans="2:12">
      <c r="B445" s="120" t="s">
        <v>38</v>
      </c>
      <c r="C445" s="51">
        <v>1276010</v>
      </c>
      <c r="D445" s="52">
        <v>124114</v>
      </c>
      <c r="E445" s="53">
        <v>1400124</v>
      </c>
      <c r="F445" s="54">
        <v>1250137</v>
      </c>
      <c r="G445" s="52">
        <v>21308</v>
      </c>
      <c r="H445" s="55">
        <v>1271445</v>
      </c>
      <c r="I445" s="82">
        <f t="shared" si="11"/>
        <v>98</v>
      </c>
      <c r="J445" s="60">
        <f t="shared" si="11"/>
        <v>17.2</v>
      </c>
      <c r="K445" s="83">
        <f t="shared" si="11"/>
        <v>90.8</v>
      </c>
      <c r="L445" s="120" t="s">
        <v>38</v>
      </c>
    </row>
    <row r="446" spans="2:12">
      <c r="B446" s="120" t="s">
        <v>39</v>
      </c>
      <c r="C446" s="51">
        <v>5886437</v>
      </c>
      <c r="D446" s="52">
        <v>578914</v>
      </c>
      <c r="E446" s="53">
        <v>6465351</v>
      </c>
      <c r="F446" s="54">
        <v>5845581</v>
      </c>
      <c r="G446" s="52">
        <v>63659</v>
      </c>
      <c r="H446" s="55">
        <v>5909240</v>
      </c>
      <c r="I446" s="82">
        <f t="shared" si="11"/>
        <v>99.3</v>
      </c>
      <c r="J446" s="60">
        <f t="shared" si="11"/>
        <v>11</v>
      </c>
      <c r="K446" s="83">
        <f t="shared" si="11"/>
        <v>91.4</v>
      </c>
      <c r="L446" s="120" t="s">
        <v>39</v>
      </c>
    </row>
    <row r="447" spans="2:12">
      <c r="B447" s="120" t="s">
        <v>40</v>
      </c>
      <c r="C447" s="51">
        <v>3492410</v>
      </c>
      <c r="D447" s="52">
        <v>279008</v>
      </c>
      <c r="E447" s="53">
        <v>3771418</v>
      </c>
      <c r="F447" s="54">
        <v>3437084</v>
      </c>
      <c r="G447" s="52">
        <v>72267</v>
      </c>
      <c r="H447" s="55">
        <v>3509351</v>
      </c>
      <c r="I447" s="82">
        <f t="shared" si="11"/>
        <v>98.4</v>
      </c>
      <c r="J447" s="60">
        <f t="shared" si="11"/>
        <v>25.9</v>
      </c>
      <c r="K447" s="83">
        <f t="shared" si="11"/>
        <v>93.1</v>
      </c>
      <c r="L447" s="120" t="s">
        <v>40</v>
      </c>
    </row>
    <row r="448" spans="2:12">
      <c r="B448" s="120" t="str">
        <f>B16</f>
        <v>城市</v>
      </c>
      <c r="C448" s="51">
        <v>1807126</v>
      </c>
      <c r="D448" s="52">
        <v>170765</v>
      </c>
      <c r="E448" s="53">
        <v>1977891</v>
      </c>
      <c r="F448" s="54">
        <v>1782281</v>
      </c>
      <c r="G448" s="52">
        <v>26358</v>
      </c>
      <c r="H448" s="55">
        <v>1808639</v>
      </c>
      <c r="I448" s="82">
        <f t="shared" si="11"/>
        <v>98.6</v>
      </c>
      <c r="J448" s="60">
        <f t="shared" si="11"/>
        <v>15.4</v>
      </c>
      <c r="K448" s="83">
        <f t="shared" si="11"/>
        <v>91.4</v>
      </c>
      <c r="L448" s="120" t="str">
        <f>B448</f>
        <v>城市</v>
      </c>
    </row>
    <row r="449" spans="2:12">
      <c r="B449" s="121" t="s">
        <v>41</v>
      </c>
      <c r="C449" s="51">
        <v>1171143</v>
      </c>
      <c r="D449" s="52">
        <v>127658</v>
      </c>
      <c r="E449" s="53">
        <v>1298801</v>
      </c>
      <c r="F449" s="54">
        <v>1157862</v>
      </c>
      <c r="G449" s="52">
        <v>33712</v>
      </c>
      <c r="H449" s="55">
        <v>1191574</v>
      </c>
      <c r="I449" s="82">
        <f t="shared" si="11"/>
        <v>98.9</v>
      </c>
      <c r="J449" s="60">
        <f t="shared" si="11"/>
        <v>26.4</v>
      </c>
      <c r="K449" s="83">
        <f t="shared" si="11"/>
        <v>91.7</v>
      </c>
      <c r="L449" s="121" t="s">
        <v>41</v>
      </c>
    </row>
    <row r="450" spans="2:12">
      <c r="B450" s="120" t="s">
        <v>42</v>
      </c>
      <c r="C450" s="51">
        <v>297140</v>
      </c>
      <c r="D450" s="52">
        <v>7146</v>
      </c>
      <c r="E450" s="53">
        <v>304286</v>
      </c>
      <c r="F450" s="54">
        <v>294636</v>
      </c>
      <c r="G450" s="52">
        <v>598</v>
      </c>
      <c r="H450" s="55">
        <v>295234</v>
      </c>
      <c r="I450" s="82">
        <f t="shared" si="11"/>
        <v>99.2</v>
      </c>
      <c r="J450" s="60">
        <f t="shared" si="11"/>
        <v>8.4</v>
      </c>
      <c r="K450" s="83">
        <f t="shared" si="11"/>
        <v>97</v>
      </c>
      <c r="L450" s="120" t="s">
        <v>42</v>
      </c>
    </row>
    <row r="451" spans="2:12">
      <c r="B451" s="120" t="s">
        <v>43</v>
      </c>
      <c r="C451" s="51">
        <v>834213</v>
      </c>
      <c r="D451" s="52">
        <v>27083</v>
      </c>
      <c r="E451" s="53">
        <v>861296</v>
      </c>
      <c r="F451" s="54">
        <v>827320</v>
      </c>
      <c r="G451" s="52">
        <v>8728</v>
      </c>
      <c r="H451" s="55">
        <v>836048</v>
      </c>
      <c r="I451" s="82">
        <f t="shared" si="11"/>
        <v>99.2</v>
      </c>
      <c r="J451" s="60">
        <f t="shared" si="11"/>
        <v>32.200000000000003</v>
      </c>
      <c r="K451" s="83">
        <f t="shared" si="11"/>
        <v>97.1</v>
      </c>
      <c r="L451" s="120" t="s">
        <v>43</v>
      </c>
    </row>
    <row r="452" spans="2:12">
      <c r="B452" s="120" t="s">
        <v>44</v>
      </c>
      <c r="C452" s="51">
        <v>790258</v>
      </c>
      <c r="D452" s="52">
        <v>171763</v>
      </c>
      <c r="E452" s="53">
        <v>962021</v>
      </c>
      <c r="F452" s="54">
        <v>775124</v>
      </c>
      <c r="G452" s="52">
        <v>11778</v>
      </c>
      <c r="H452" s="55">
        <v>786902</v>
      </c>
      <c r="I452" s="82">
        <f t="shared" si="11"/>
        <v>98.1</v>
      </c>
      <c r="J452" s="60">
        <f t="shared" si="11"/>
        <v>6.9</v>
      </c>
      <c r="K452" s="83">
        <f t="shared" si="11"/>
        <v>81.8</v>
      </c>
      <c r="L452" s="120" t="s">
        <v>44</v>
      </c>
    </row>
    <row r="453" spans="2:12">
      <c r="B453" s="120" t="s">
        <v>45</v>
      </c>
      <c r="C453" s="51">
        <v>1116801</v>
      </c>
      <c r="D453" s="52">
        <v>61171</v>
      </c>
      <c r="E453" s="53">
        <v>1177972</v>
      </c>
      <c r="F453" s="54">
        <v>1104005</v>
      </c>
      <c r="G453" s="52">
        <v>16922</v>
      </c>
      <c r="H453" s="55">
        <v>1120927</v>
      </c>
      <c r="I453" s="82">
        <f t="shared" si="11"/>
        <v>98.9</v>
      </c>
      <c r="J453" s="60">
        <f t="shared" si="11"/>
        <v>27.7</v>
      </c>
      <c r="K453" s="83">
        <f t="shared" si="11"/>
        <v>95.2</v>
      </c>
      <c r="L453" s="120" t="s">
        <v>45</v>
      </c>
    </row>
    <row r="454" spans="2:12">
      <c r="B454" s="120" t="s">
        <v>46</v>
      </c>
      <c r="C454" s="51">
        <v>350552</v>
      </c>
      <c r="D454" s="52">
        <v>13407</v>
      </c>
      <c r="E454" s="53">
        <v>363959</v>
      </c>
      <c r="F454" s="54">
        <v>348679</v>
      </c>
      <c r="G454" s="52">
        <v>5424</v>
      </c>
      <c r="H454" s="55">
        <v>354103</v>
      </c>
      <c r="I454" s="82">
        <f t="shared" si="11"/>
        <v>99.5</v>
      </c>
      <c r="J454" s="60">
        <f t="shared" si="11"/>
        <v>40.5</v>
      </c>
      <c r="K454" s="83">
        <f t="shared" si="11"/>
        <v>97.3</v>
      </c>
      <c r="L454" s="120" t="s">
        <v>46</v>
      </c>
    </row>
    <row r="455" spans="2:12">
      <c r="B455" s="120" t="s">
        <v>47</v>
      </c>
      <c r="C455" s="51">
        <v>583146</v>
      </c>
      <c r="D455" s="52">
        <v>20911</v>
      </c>
      <c r="E455" s="53">
        <v>604057</v>
      </c>
      <c r="F455" s="54">
        <v>580548</v>
      </c>
      <c r="G455" s="52">
        <v>4429</v>
      </c>
      <c r="H455" s="55">
        <v>584977</v>
      </c>
      <c r="I455" s="82">
        <f t="shared" si="11"/>
        <v>99.6</v>
      </c>
      <c r="J455" s="60">
        <f t="shared" si="11"/>
        <v>21.2</v>
      </c>
      <c r="K455" s="83">
        <f t="shared" si="11"/>
        <v>96.8</v>
      </c>
      <c r="L455" s="120" t="s">
        <v>47</v>
      </c>
    </row>
    <row r="456" spans="2:12">
      <c r="B456" s="120" t="s">
        <v>48</v>
      </c>
      <c r="C456" s="51">
        <v>227021</v>
      </c>
      <c r="D456" s="52">
        <v>3085</v>
      </c>
      <c r="E456" s="53">
        <v>230106</v>
      </c>
      <c r="F456" s="54">
        <v>226497</v>
      </c>
      <c r="G456" s="52">
        <v>119</v>
      </c>
      <c r="H456" s="55">
        <v>226616</v>
      </c>
      <c r="I456" s="82">
        <f t="shared" si="11"/>
        <v>99.8</v>
      </c>
      <c r="J456" s="60">
        <f t="shared" si="11"/>
        <v>3.9</v>
      </c>
      <c r="K456" s="83">
        <f t="shared" si="11"/>
        <v>98.5</v>
      </c>
      <c r="L456" s="120" t="s">
        <v>48</v>
      </c>
    </row>
    <row r="457" spans="2:12">
      <c r="B457" s="120" t="s">
        <v>49</v>
      </c>
      <c r="C457" s="51">
        <v>1530779</v>
      </c>
      <c r="D457" s="52">
        <v>91156</v>
      </c>
      <c r="E457" s="53">
        <v>1621935</v>
      </c>
      <c r="F457" s="54">
        <v>1515184</v>
      </c>
      <c r="G457" s="52">
        <v>21306</v>
      </c>
      <c r="H457" s="55">
        <v>1536490</v>
      </c>
      <c r="I457" s="82">
        <f t="shared" si="11"/>
        <v>99</v>
      </c>
      <c r="J457" s="60">
        <f t="shared" si="11"/>
        <v>23.4</v>
      </c>
      <c r="K457" s="83">
        <f t="shared" si="11"/>
        <v>94.7</v>
      </c>
      <c r="L457" s="120" t="s">
        <v>49</v>
      </c>
    </row>
    <row r="458" spans="2:12">
      <c r="B458" s="120" t="s">
        <v>50</v>
      </c>
      <c r="C458" s="51">
        <v>56261</v>
      </c>
      <c r="D458" s="52">
        <v>4266</v>
      </c>
      <c r="E458" s="53">
        <v>60527</v>
      </c>
      <c r="F458" s="54">
        <v>54846</v>
      </c>
      <c r="G458" s="52">
        <v>313</v>
      </c>
      <c r="H458" s="55">
        <v>55159</v>
      </c>
      <c r="I458" s="82">
        <f t="shared" si="11"/>
        <v>97.5</v>
      </c>
      <c r="J458" s="60">
        <f t="shared" si="11"/>
        <v>7.3</v>
      </c>
      <c r="K458" s="83">
        <f t="shared" si="11"/>
        <v>91.1</v>
      </c>
      <c r="L458" s="120" t="s">
        <v>50</v>
      </c>
    </row>
    <row r="459" spans="2:12">
      <c r="B459" s="120" t="s">
        <v>51</v>
      </c>
      <c r="C459" s="51">
        <v>56197</v>
      </c>
      <c r="D459" s="52">
        <v>3803</v>
      </c>
      <c r="E459" s="53">
        <v>60000</v>
      </c>
      <c r="F459" s="54">
        <v>55128</v>
      </c>
      <c r="G459" s="52">
        <v>505</v>
      </c>
      <c r="H459" s="55">
        <v>55633</v>
      </c>
      <c r="I459" s="82">
        <f t="shared" si="11"/>
        <v>98.1</v>
      </c>
      <c r="J459" s="60">
        <f t="shared" si="11"/>
        <v>13.3</v>
      </c>
      <c r="K459" s="83">
        <f t="shared" si="11"/>
        <v>92.7</v>
      </c>
      <c r="L459" s="120" t="s">
        <v>51</v>
      </c>
    </row>
    <row r="460" spans="2:12">
      <c r="B460" s="120" t="s">
        <v>52</v>
      </c>
      <c r="C460" s="51">
        <v>302826</v>
      </c>
      <c r="D460" s="52">
        <v>29100</v>
      </c>
      <c r="E460" s="53">
        <v>331926</v>
      </c>
      <c r="F460" s="54">
        <v>297540</v>
      </c>
      <c r="G460" s="52">
        <v>4238</v>
      </c>
      <c r="H460" s="55">
        <v>301778</v>
      </c>
      <c r="I460" s="82">
        <f t="shared" si="11"/>
        <v>98.3</v>
      </c>
      <c r="J460" s="60">
        <f t="shared" si="11"/>
        <v>14.6</v>
      </c>
      <c r="K460" s="83">
        <f t="shared" si="11"/>
        <v>90.9</v>
      </c>
      <c r="L460" s="120" t="s">
        <v>52</v>
      </c>
    </row>
    <row r="461" spans="2:12">
      <c r="B461" s="120" t="s">
        <v>53</v>
      </c>
      <c r="C461" s="51">
        <v>126216</v>
      </c>
      <c r="D461" s="52">
        <v>5728</v>
      </c>
      <c r="E461" s="53">
        <v>131944</v>
      </c>
      <c r="F461" s="54">
        <v>125918</v>
      </c>
      <c r="G461" s="52">
        <v>2396</v>
      </c>
      <c r="H461" s="55">
        <v>128314</v>
      </c>
      <c r="I461" s="82">
        <f t="shared" si="11"/>
        <v>99.8</v>
      </c>
      <c r="J461" s="60">
        <f t="shared" si="11"/>
        <v>41.8</v>
      </c>
      <c r="K461" s="83">
        <f t="shared" si="11"/>
        <v>97.2</v>
      </c>
      <c r="L461" s="120" t="s">
        <v>53</v>
      </c>
    </row>
    <row r="462" spans="2:12">
      <c r="B462" s="120" t="s">
        <v>54</v>
      </c>
      <c r="C462" s="51">
        <v>845198</v>
      </c>
      <c r="D462" s="52">
        <v>121623</v>
      </c>
      <c r="E462" s="53">
        <v>966821</v>
      </c>
      <c r="F462" s="54">
        <v>798952</v>
      </c>
      <c r="G462" s="52">
        <v>24998</v>
      </c>
      <c r="H462" s="55">
        <v>823950</v>
      </c>
      <c r="I462" s="82">
        <f t="shared" si="11"/>
        <v>94.5</v>
      </c>
      <c r="J462" s="60">
        <f t="shared" si="11"/>
        <v>20.6</v>
      </c>
      <c r="K462" s="83">
        <f t="shared" si="11"/>
        <v>85.2</v>
      </c>
      <c r="L462" s="120" t="s">
        <v>54</v>
      </c>
    </row>
    <row r="463" spans="2:12">
      <c r="B463" s="120" t="s">
        <v>55</v>
      </c>
      <c r="C463" s="51">
        <v>1069371</v>
      </c>
      <c r="D463" s="52">
        <v>10890</v>
      </c>
      <c r="E463" s="53">
        <v>1080261</v>
      </c>
      <c r="F463" s="54">
        <v>1068587</v>
      </c>
      <c r="G463" s="52">
        <v>1749</v>
      </c>
      <c r="H463" s="55">
        <v>1070336</v>
      </c>
      <c r="I463" s="82">
        <f t="shared" si="11"/>
        <v>99.9</v>
      </c>
      <c r="J463" s="60">
        <f t="shared" si="11"/>
        <v>16.100000000000001</v>
      </c>
      <c r="K463" s="83">
        <f t="shared" si="11"/>
        <v>99.1</v>
      </c>
      <c r="L463" s="120" t="s">
        <v>55</v>
      </c>
    </row>
    <row r="464" spans="2:12">
      <c r="B464" s="120" t="s">
        <v>56</v>
      </c>
      <c r="C464" s="51">
        <v>1551475</v>
      </c>
      <c r="D464" s="52">
        <v>75094</v>
      </c>
      <c r="E464" s="53">
        <v>1626569</v>
      </c>
      <c r="F464" s="54">
        <v>1546726</v>
      </c>
      <c r="G464" s="52">
        <v>9650</v>
      </c>
      <c r="H464" s="55">
        <v>1556376</v>
      </c>
      <c r="I464" s="82">
        <f t="shared" si="11"/>
        <v>99.7</v>
      </c>
      <c r="J464" s="60">
        <f t="shared" si="11"/>
        <v>12.9</v>
      </c>
      <c r="K464" s="83">
        <f t="shared" si="11"/>
        <v>95.7</v>
      </c>
      <c r="L464" s="120" t="s">
        <v>56</v>
      </c>
    </row>
    <row r="465" spans="2:12">
      <c r="B465" s="120" t="s">
        <v>57</v>
      </c>
      <c r="C465" s="51">
        <v>810061</v>
      </c>
      <c r="D465" s="52">
        <v>55623</v>
      </c>
      <c r="E465" s="53">
        <v>865684</v>
      </c>
      <c r="F465" s="54">
        <v>799603</v>
      </c>
      <c r="G465" s="52">
        <v>8377</v>
      </c>
      <c r="H465" s="55">
        <v>807980</v>
      </c>
      <c r="I465" s="82">
        <f t="shared" si="11"/>
        <v>98.7</v>
      </c>
      <c r="J465" s="60">
        <f t="shared" si="11"/>
        <v>15.1</v>
      </c>
      <c r="K465" s="83">
        <f t="shared" si="11"/>
        <v>93.3</v>
      </c>
      <c r="L465" s="120" t="s">
        <v>57</v>
      </c>
    </row>
    <row r="466" spans="2:12">
      <c r="B466" s="120" t="s">
        <v>58</v>
      </c>
      <c r="C466" s="51">
        <v>361011</v>
      </c>
      <c r="D466" s="52">
        <v>23018</v>
      </c>
      <c r="E466" s="53">
        <v>384029</v>
      </c>
      <c r="F466" s="54">
        <v>356373</v>
      </c>
      <c r="G466" s="52">
        <v>4386</v>
      </c>
      <c r="H466" s="55">
        <v>360759</v>
      </c>
      <c r="I466" s="82">
        <f t="shared" si="11"/>
        <v>98.7</v>
      </c>
      <c r="J466" s="60">
        <f t="shared" si="11"/>
        <v>19.100000000000001</v>
      </c>
      <c r="K466" s="83">
        <f t="shared" si="11"/>
        <v>93.9</v>
      </c>
      <c r="L466" s="120" t="s">
        <v>58</v>
      </c>
    </row>
    <row r="467" spans="2:12">
      <c r="B467" s="120" t="s">
        <v>59</v>
      </c>
      <c r="C467" s="51">
        <v>856618</v>
      </c>
      <c r="D467" s="52">
        <v>68660</v>
      </c>
      <c r="E467" s="53">
        <v>925278</v>
      </c>
      <c r="F467" s="54">
        <v>842220</v>
      </c>
      <c r="G467" s="52">
        <v>14458</v>
      </c>
      <c r="H467" s="55">
        <v>856678</v>
      </c>
      <c r="I467" s="82">
        <f t="shared" si="11"/>
        <v>98.3</v>
      </c>
      <c r="J467" s="60">
        <f t="shared" si="11"/>
        <v>21.1</v>
      </c>
      <c r="K467" s="83">
        <f t="shared" si="11"/>
        <v>92.6</v>
      </c>
      <c r="L467" s="120" t="s">
        <v>59</v>
      </c>
    </row>
    <row r="468" spans="2:12">
      <c r="B468" s="120" t="s">
        <v>60</v>
      </c>
      <c r="C468" s="51">
        <v>235391</v>
      </c>
      <c r="D468" s="52">
        <v>21789</v>
      </c>
      <c r="E468" s="53">
        <v>257180</v>
      </c>
      <c r="F468" s="54">
        <v>233957</v>
      </c>
      <c r="G468" s="52">
        <v>1835</v>
      </c>
      <c r="H468" s="55">
        <v>235792</v>
      </c>
      <c r="I468" s="82">
        <f t="shared" si="11"/>
        <v>99.4</v>
      </c>
      <c r="J468" s="60">
        <f t="shared" si="11"/>
        <v>8.4</v>
      </c>
      <c r="K468" s="83">
        <f t="shared" si="11"/>
        <v>91.7</v>
      </c>
      <c r="L468" s="120" t="s">
        <v>60</v>
      </c>
    </row>
    <row r="469" spans="2:12">
      <c r="B469" s="120" t="s">
        <v>61</v>
      </c>
      <c r="C469" s="51">
        <v>35795</v>
      </c>
      <c r="D469" s="52">
        <v>288</v>
      </c>
      <c r="E469" s="53">
        <v>36083</v>
      </c>
      <c r="F469" s="54">
        <v>35663</v>
      </c>
      <c r="G469" s="52">
        <v>155</v>
      </c>
      <c r="H469" s="55">
        <v>35818</v>
      </c>
      <c r="I469" s="82">
        <f t="shared" si="11"/>
        <v>99.6</v>
      </c>
      <c r="J469" s="60">
        <f t="shared" si="11"/>
        <v>53.8</v>
      </c>
      <c r="K469" s="83">
        <f t="shared" si="11"/>
        <v>99.3</v>
      </c>
      <c r="L469" s="120" t="s">
        <v>61</v>
      </c>
    </row>
    <row r="470" spans="2:12">
      <c r="B470" s="120" t="s">
        <v>62</v>
      </c>
      <c r="C470" s="51">
        <v>102140</v>
      </c>
      <c r="D470" s="52">
        <v>7128</v>
      </c>
      <c r="E470" s="53">
        <v>109268</v>
      </c>
      <c r="F470" s="54">
        <v>100407</v>
      </c>
      <c r="G470" s="52">
        <v>1039</v>
      </c>
      <c r="H470" s="55">
        <v>101446</v>
      </c>
      <c r="I470" s="82">
        <f t="shared" si="11"/>
        <v>98.3</v>
      </c>
      <c r="J470" s="60">
        <f t="shared" si="11"/>
        <v>14.6</v>
      </c>
      <c r="K470" s="83">
        <f t="shared" si="11"/>
        <v>92.8</v>
      </c>
      <c r="L470" s="120" t="s">
        <v>62</v>
      </c>
    </row>
    <row r="471" spans="2:12">
      <c r="B471" s="120" t="s">
        <v>63</v>
      </c>
      <c r="C471" s="51">
        <v>51101</v>
      </c>
      <c r="D471" s="52">
        <v>6000</v>
      </c>
      <c r="E471" s="53">
        <v>57101</v>
      </c>
      <c r="F471" s="54">
        <v>50027</v>
      </c>
      <c r="G471" s="52">
        <v>269</v>
      </c>
      <c r="H471" s="55">
        <v>50296</v>
      </c>
      <c r="I471" s="82">
        <f t="shared" si="11"/>
        <v>97.9</v>
      </c>
      <c r="J471" s="60">
        <f t="shared" si="11"/>
        <v>4.5</v>
      </c>
      <c r="K471" s="83">
        <f t="shared" si="11"/>
        <v>88.1</v>
      </c>
      <c r="L471" s="120" t="s">
        <v>63</v>
      </c>
    </row>
    <row r="472" spans="2:12">
      <c r="B472" s="120" t="s">
        <v>64</v>
      </c>
      <c r="C472" s="51">
        <v>470209</v>
      </c>
      <c r="D472" s="52">
        <v>35629</v>
      </c>
      <c r="E472" s="53">
        <v>505838</v>
      </c>
      <c r="F472" s="54">
        <v>466439</v>
      </c>
      <c r="G472" s="52">
        <v>3424</v>
      </c>
      <c r="H472" s="55">
        <v>469863</v>
      </c>
      <c r="I472" s="82">
        <f t="shared" si="11"/>
        <v>99.2</v>
      </c>
      <c r="J472" s="60">
        <f t="shared" si="11"/>
        <v>9.6</v>
      </c>
      <c r="K472" s="83">
        <f t="shared" si="11"/>
        <v>92.9</v>
      </c>
      <c r="L472" s="120" t="s">
        <v>64</v>
      </c>
    </row>
    <row r="473" spans="2:12">
      <c r="B473" s="120" t="s">
        <v>65</v>
      </c>
      <c r="C473" s="51">
        <v>201301</v>
      </c>
      <c r="D473" s="52">
        <v>2934</v>
      </c>
      <c r="E473" s="53">
        <v>204235</v>
      </c>
      <c r="F473" s="54">
        <v>200593</v>
      </c>
      <c r="G473" s="52">
        <v>1507</v>
      </c>
      <c r="H473" s="55">
        <v>202100</v>
      </c>
      <c r="I473" s="82">
        <f t="shared" si="11"/>
        <v>99.6</v>
      </c>
      <c r="J473" s="60">
        <f t="shared" si="11"/>
        <v>51.4</v>
      </c>
      <c r="K473" s="83">
        <f t="shared" si="11"/>
        <v>99</v>
      </c>
      <c r="L473" s="120" t="s">
        <v>65</v>
      </c>
    </row>
    <row r="474" spans="2:12">
      <c r="B474" s="120" t="s">
        <v>66</v>
      </c>
      <c r="C474" s="51">
        <v>67414</v>
      </c>
      <c r="D474" s="59">
        <v>817</v>
      </c>
      <c r="E474" s="53">
        <v>68231</v>
      </c>
      <c r="F474" s="54">
        <v>67251</v>
      </c>
      <c r="G474" s="59">
        <v>0</v>
      </c>
      <c r="H474" s="55">
        <v>67251</v>
      </c>
      <c r="I474" s="82">
        <f t="shared" si="11"/>
        <v>99.8</v>
      </c>
      <c r="J474" s="60">
        <f t="shared" si="11"/>
        <v>0</v>
      </c>
      <c r="K474" s="83">
        <f t="shared" si="11"/>
        <v>98.6</v>
      </c>
      <c r="L474" s="120" t="s">
        <v>66</v>
      </c>
    </row>
    <row r="475" spans="2:12">
      <c r="B475" s="120" t="s">
        <v>67</v>
      </c>
      <c r="C475" s="51">
        <v>103418</v>
      </c>
      <c r="D475" s="52">
        <v>4595</v>
      </c>
      <c r="E475" s="53">
        <v>108013</v>
      </c>
      <c r="F475" s="54">
        <v>102057</v>
      </c>
      <c r="G475" s="52">
        <v>636</v>
      </c>
      <c r="H475" s="55">
        <v>102693</v>
      </c>
      <c r="I475" s="82">
        <f t="shared" si="11"/>
        <v>98.7</v>
      </c>
      <c r="J475" s="60">
        <f t="shared" si="11"/>
        <v>13.8</v>
      </c>
      <c r="K475" s="83">
        <f t="shared" si="11"/>
        <v>95.1</v>
      </c>
      <c r="L475" s="120" t="s">
        <v>67</v>
      </c>
    </row>
    <row r="476" spans="2:12">
      <c r="B476" s="122" t="s">
        <v>68</v>
      </c>
      <c r="C476" s="61">
        <v>71800</v>
      </c>
      <c r="D476" s="62">
        <v>2236</v>
      </c>
      <c r="E476" s="63">
        <v>74036</v>
      </c>
      <c r="F476" s="64">
        <v>71495</v>
      </c>
      <c r="G476" s="62">
        <v>419</v>
      </c>
      <c r="H476" s="65">
        <v>71914</v>
      </c>
      <c r="I476" s="92">
        <f t="shared" si="11"/>
        <v>99.6</v>
      </c>
      <c r="J476" s="93">
        <f t="shared" si="11"/>
        <v>18.7</v>
      </c>
      <c r="K476" s="94">
        <f t="shared" si="11"/>
        <v>97.1</v>
      </c>
      <c r="L476" s="122" t="s">
        <v>68</v>
      </c>
    </row>
    <row r="477" spans="2:12" ht="15.75" customHeight="1">
      <c r="B477" s="69" t="s">
        <v>70</v>
      </c>
      <c r="C477" s="70">
        <v>53449694</v>
      </c>
      <c r="D477" s="71">
        <v>4527694</v>
      </c>
      <c r="E477" s="72">
        <v>57977388</v>
      </c>
      <c r="F477" s="73">
        <v>52782719</v>
      </c>
      <c r="G477" s="71">
        <v>1313134</v>
      </c>
      <c r="H477" s="74">
        <v>54095853</v>
      </c>
      <c r="I477" s="95">
        <f t="shared" si="11"/>
        <v>98.8</v>
      </c>
      <c r="J477" s="96">
        <f t="shared" si="11"/>
        <v>29</v>
      </c>
      <c r="K477" s="97">
        <f t="shared" si="11"/>
        <v>93.3</v>
      </c>
      <c r="L477" s="69" t="s">
        <v>70</v>
      </c>
    </row>
    <row r="478" spans="2:12" ht="15.75" customHeight="1">
      <c r="B478" s="69" t="s">
        <v>71</v>
      </c>
      <c r="C478" s="70">
        <v>13103713</v>
      </c>
      <c r="D478" s="71">
        <v>874943</v>
      </c>
      <c r="E478" s="72">
        <v>13978656</v>
      </c>
      <c r="F478" s="73">
        <v>12945775</v>
      </c>
      <c r="G478" s="71">
        <v>149658</v>
      </c>
      <c r="H478" s="74">
        <v>13095433</v>
      </c>
      <c r="I478" s="95">
        <f t="shared" si="11"/>
        <v>98.8</v>
      </c>
      <c r="J478" s="96">
        <f t="shared" si="11"/>
        <v>17.100000000000001</v>
      </c>
      <c r="K478" s="97">
        <f t="shared" si="11"/>
        <v>93.7</v>
      </c>
      <c r="L478" s="69" t="s">
        <v>71</v>
      </c>
    </row>
    <row r="479" spans="2:12" ht="15.75" customHeight="1">
      <c r="B479" s="69" t="s">
        <v>72</v>
      </c>
      <c r="C479" s="70">
        <v>66553407</v>
      </c>
      <c r="D479" s="71">
        <v>5402637</v>
      </c>
      <c r="E479" s="72">
        <v>71956044</v>
      </c>
      <c r="F479" s="73">
        <v>65728494</v>
      </c>
      <c r="G479" s="71">
        <v>1462792</v>
      </c>
      <c r="H479" s="74">
        <v>67191286</v>
      </c>
      <c r="I479" s="95">
        <f t="shared" si="11"/>
        <v>98.8</v>
      </c>
      <c r="J479" s="96">
        <f t="shared" si="11"/>
        <v>27.1</v>
      </c>
      <c r="K479" s="97">
        <f t="shared" si="11"/>
        <v>93.4</v>
      </c>
      <c r="L479" s="69" t="s">
        <v>72</v>
      </c>
    </row>
    <row r="480" spans="2:12">
      <c r="I480" s="78"/>
      <c r="J480" s="78"/>
      <c r="K480" s="78"/>
      <c r="L480" s="40" t="s">
        <v>100</v>
      </c>
    </row>
    <row r="481" spans="2:12" ht="19.2">
      <c r="B481" s="41" t="s">
        <v>82</v>
      </c>
      <c r="I481" s="78"/>
      <c r="J481" s="78"/>
      <c r="K481" s="78"/>
    </row>
    <row r="482" spans="2:12">
      <c r="I482" s="78"/>
      <c r="J482" s="78"/>
      <c r="K482" s="78"/>
      <c r="L482" s="3" t="s">
        <v>9</v>
      </c>
    </row>
    <row r="483" spans="2:12" s="11" customFormat="1" ht="17.25" customHeight="1">
      <c r="B483" s="160"/>
      <c r="C483" s="483" t="s">
        <v>5</v>
      </c>
      <c r="D483" s="484"/>
      <c r="E483" s="485"/>
      <c r="F483" s="484" t="s">
        <v>6</v>
      </c>
      <c r="G483" s="484"/>
      <c r="H483" s="484"/>
      <c r="I483" s="486" t="s">
        <v>7</v>
      </c>
      <c r="J483" s="487"/>
      <c r="K483" s="488"/>
      <c r="L483" s="160"/>
    </row>
    <row r="484" spans="2:12" s="11" customFormat="1" ht="17.25" customHeight="1">
      <c r="B484" s="161" t="s">
        <v>8</v>
      </c>
      <c r="C484" s="162" t="s">
        <v>2</v>
      </c>
      <c r="D484" s="163" t="s">
        <v>3</v>
      </c>
      <c r="E484" s="164" t="s">
        <v>4</v>
      </c>
      <c r="F484" s="165" t="s">
        <v>2</v>
      </c>
      <c r="G484" s="163" t="s">
        <v>3</v>
      </c>
      <c r="H484" s="166" t="s">
        <v>4</v>
      </c>
      <c r="I484" s="173" t="s">
        <v>97</v>
      </c>
      <c r="J484" s="174" t="s">
        <v>98</v>
      </c>
      <c r="K484" s="175" t="s">
        <v>99</v>
      </c>
      <c r="L484" s="161" t="s">
        <v>69</v>
      </c>
    </row>
    <row r="485" spans="2:12" s="11" customFormat="1" ht="17.25" customHeight="1">
      <c r="B485" s="167"/>
      <c r="C485" s="168" t="s">
        <v>14</v>
      </c>
      <c r="D485" s="169" t="s">
        <v>15</v>
      </c>
      <c r="E485" s="170" t="s">
        <v>16</v>
      </c>
      <c r="F485" s="171" t="s">
        <v>17</v>
      </c>
      <c r="G485" s="169" t="s">
        <v>18</v>
      </c>
      <c r="H485" s="172" t="s">
        <v>19</v>
      </c>
      <c r="I485" s="176"/>
      <c r="J485" s="177"/>
      <c r="K485" s="178"/>
      <c r="L485" s="167"/>
    </row>
    <row r="486" spans="2:12">
      <c r="B486" s="119" t="s">
        <v>33</v>
      </c>
      <c r="C486" s="43">
        <v>8313227</v>
      </c>
      <c r="D486" s="44">
        <v>773615</v>
      </c>
      <c r="E486" s="45">
        <v>9086842</v>
      </c>
      <c r="F486" s="46">
        <v>8213222</v>
      </c>
      <c r="G486" s="44">
        <v>348776</v>
      </c>
      <c r="H486" s="47">
        <v>8561998</v>
      </c>
      <c r="I486" s="79">
        <f t="shared" ref="I486:K527" si="12">ROUND(F486/C486*100,1)</f>
        <v>98.8</v>
      </c>
      <c r="J486" s="80">
        <f t="shared" si="12"/>
        <v>45.1</v>
      </c>
      <c r="K486" s="81">
        <f t="shared" si="12"/>
        <v>94.2</v>
      </c>
      <c r="L486" s="123" t="s">
        <v>33</v>
      </c>
    </row>
    <row r="487" spans="2:12">
      <c r="B487" s="120" t="s">
        <v>0</v>
      </c>
      <c r="C487" s="51">
        <v>1112848</v>
      </c>
      <c r="D487" s="52">
        <v>105540</v>
      </c>
      <c r="E487" s="53">
        <v>1218388</v>
      </c>
      <c r="F487" s="54">
        <v>1094498</v>
      </c>
      <c r="G487" s="52">
        <v>24812</v>
      </c>
      <c r="H487" s="55">
        <v>1119310</v>
      </c>
      <c r="I487" s="82">
        <f t="shared" si="12"/>
        <v>98.4</v>
      </c>
      <c r="J487" s="60">
        <f t="shared" si="12"/>
        <v>23.5</v>
      </c>
      <c r="K487" s="83">
        <f t="shared" si="12"/>
        <v>91.9</v>
      </c>
      <c r="L487" s="120" t="s">
        <v>0</v>
      </c>
    </row>
    <row r="488" spans="2:12">
      <c r="B488" s="120" t="s">
        <v>1</v>
      </c>
      <c r="C488" s="51">
        <v>2229424</v>
      </c>
      <c r="D488" s="52">
        <v>190091</v>
      </c>
      <c r="E488" s="53">
        <v>2419515</v>
      </c>
      <c r="F488" s="54">
        <v>2190768</v>
      </c>
      <c r="G488" s="52">
        <v>33769</v>
      </c>
      <c r="H488" s="55">
        <v>2224537</v>
      </c>
      <c r="I488" s="82">
        <f t="shared" si="12"/>
        <v>98.3</v>
      </c>
      <c r="J488" s="60">
        <f t="shared" si="12"/>
        <v>17.8</v>
      </c>
      <c r="K488" s="83">
        <f t="shared" si="12"/>
        <v>91.9</v>
      </c>
      <c r="L488" s="120" t="s">
        <v>1</v>
      </c>
    </row>
    <row r="489" spans="2:12">
      <c r="B489" s="120" t="s">
        <v>34</v>
      </c>
      <c r="C489" s="51">
        <v>1416449</v>
      </c>
      <c r="D489" s="52">
        <v>115440</v>
      </c>
      <c r="E489" s="53">
        <v>1531889</v>
      </c>
      <c r="F489" s="54">
        <v>1394988</v>
      </c>
      <c r="G489" s="52">
        <v>25694</v>
      </c>
      <c r="H489" s="55">
        <v>1420682</v>
      </c>
      <c r="I489" s="82">
        <f t="shared" si="12"/>
        <v>98.5</v>
      </c>
      <c r="J489" s="60">
        <f t="shared" si="12"/>
        <v>22.3</v>
      </c>
      <c r="K489" s="83">
        <f t="shared" si="12"/>
        <v>92.7</v>
      </c>
      <c r="L489" s="120" t="s">
        <v>34</v>
      </c>
    </row>
    <row r="490" spans="2:12">
      <c r="B490" s="120" t="s">
        <v>35</v>
      </c>
      <c r="C490" s="51">
        <v>2700101</v>
      </c>
      <c r="D490" s="52">
        <v>255689</v>
      </c>
      <c r="E490" s="53">
        <v>2955790</v>
      </c>
      <c r="F490" s="54">
        <v>2665937</v>
      </c>
      <c r="G490" s="52">
        <v>61733</v>
      </c>
      <c r="H490" s="55">
        <v>2727670</v>
      </c>
      <c r="I490" s="82">
        <f t="shared" si="12"/>
        <v>98.7</v>
      </c>
      <c r="J490" s="60">
        <f t="shared" si="12"/>
        <v>24.1</v>
      </c>
      <c r="K490" s="83">
        <f t="shared" si="12"/>
        <v>92.3</v>
      </c>
      <c r="L490" s="120" t="s">
        <v>35</v>
      </c>
    </row>
    <row r="491" spans="2:12">
      <c r="B491" s="120" t="s">
        <v>36</v>
      </c>
      <c r="C491" s="51">
        <v>1113157</v>
      </c>
      <c r="D491" s="52">
        <v>30102</v>
      </c>
      <c r="E491" s="53">
        <v>1143259</v>
      </c>
      <c r="F491" s="54">
        <v>1108929</v>
      </c>
      <c r="G491" s="52">
        <v>10601</v>
      </c>
      <c r="H491" s="55">
        <v>1119530</v>
      </c>
      <c r="I491" s="82">
        <f t="shared" si="12"/>
        <v>99.6</v>
      </c>
      <c r="J491" s="60">
        <f t="shared" si="12"/>
        <v>35.200000000000003</v>
      </c>
      <c r="K491" s="83">
        <f t="shared" si="12"/>
        <v>97.9</v>
      </c>
      <c r="L491" s="120" t="s">
        <v>36</v>
      </c>
    </row>
    <row r="492" spans="2:12">
      <c r="B492" s="120" t="s">
        <v>37</v>
      </c>
      <c r="C492" s="51">
        <v>527150</v>
      </c>
      <c r="D492" s="52">
        <v>37155</v>
      </c>
      <c r="E492" s="53">
        <v>564305</v>
      </c>
      <c r="F492" s="54">
        <v>522626</v>
      </c>
      <c r="G492" s="52">
        <v>7325</v>
      </c>
      <c r="H492" s="55">
        <v>529951</v>
      </c>
      <c r="I492" s="82">
        <f t="shared" si="12"/>
        <v>99.1</v>
      </c>
      <c r="J492" s="60">
        <f t="shared" si="12"/>
        <v>19.7</v>
      </c>
      <c r="K492" s="83">
        <f t="shared" si="12"/>
        <v>93.9</v>
      </c>
      <c r="L492" s="120" t="s">
        <v>157</v>
      </c>
    </row>
    <row r="493" spans="2:12">
      <c r="B493" s="120" t="s">
        <v>38</v>
      </c>
      <c r="C493" s="51">
        <v>488787</v>
      </c>
      <c r="D493" s="52">
        <v>47163</v>
      </c>
      <c r="E493" s="53">
        <v>535950</v>
      </c>
      <c r="F493" s="54">
        <v>475052</v>
      </c>
      <c r="G493" s="52">
        <v>8097</v>
      </c>
      <c r="H493" s="55">
        <v>483149</v>
      </c>
      <c r="I493" s="82">
        <f t="shared" si="12"/>
        <v>97.2</v>
      </c>
      <c r="J493" s="60">
        <f t="shared" si="12"/>
        <v>17.2</v>
      </c>
      <c r="K493" s="83">
        <f t="shared" si="12"/>
        <v>90.1</v>
      </c>
      <c r="L493" s="120" t="s">
        <v>38</v>
      </c>
    </row>
    <row r="494" spans="2:12">
      <c r="B494" s="120" t="s">
        <v>39</v>
      </c>
      <c r="C494" s="51">
        <v>2516863</v>
      </c>
      <c r="D494" s="52">
        <v>274381</v>
      </c>
      <c r="E494" s="53">
        <v>2791244</v>
      </c>
      <c r="F494" s="54">
        <v>2497499</v>
      </c>
      <c r="G494" s="52">
        <v>30172</v>
      </c>
      <c r="H494" s="55">
        <v>2527671</v>
      </c>
      <c r="I494" s="82">
        <f t="shared" si="12"/>
        <v>99.2</v>
      </c>
      <c r="J494" s="60">
        <f t="shared" si="12"/>
        <v>11</v>
      </c>
      <c r="K494" s="83">
        <f t="shared" si="12"/>
        <v>90.6</v>
      </c>
      <c r="L494" s="120" t="s">
        <v>39</v>
      </c>
    </row>
    <row r="495" spans="2:12">
      <c r="B495" s="120" t="s">
        <v>40</v>
      </c>
      <c r="C495" s="51">
        <v>1673793</v>
      </c>
      <c r="D495" s="52">
        <v>133719</v>
      </c>
      <c r="E495" s="53">
        <v>1807512</v>
      </c>
      <c r="F495" s="54">
        <v>1647277</v>
      </c>
      <c r="G495" s="52">
        <v>34635</v>
      </c>
      <c r="H495" s="55">
        <v>1681912</v>
      </c>
      <c r="I495" s="82">
        <f t="shared" si="12"/>
        <v>98.4</v>
      </c>
      <c r="J495" s="60">
        <f t="shared" si="12"/>
        <v>25.9</v>
      </c>
      <c r="K495" s="83">
        <f t="shared" si="12"/>
        <v>93.1</v>
      </c>
      <c r="L495" s="120" t="s">
        <v>40</v>
      </c>
    </row>
    <row r="496" spans="2:12">
      <c r="B496" s="120" t="str">
        <f>B16</f>
        <v>城市</v>
      </c>
      <c r="C496" s="51">
        <v>741062</v>
      </c>
      <c r="D496" s="52">
        <v>67624</v>
      </c>
      <c r="E496" s="53">
        <v>808686</v>
      </c>
      <c r="F496" s="54">
        <v>730873</v>
      </c>
      <c r="G496" s="52">
        <v>10438</v>
      </c>
      <c r="H496" s="55">
        <v>741311</v>
      </c>
      <c r="I496" s="82">
        <f t="shared" si="12"/>
        <v>98.6</v>
      </c>
      <c r="J496" s="60">
        <f t="shared" si="12"/>
        <v>15.4</v>
      </c>
      <c r="K496" s="83">
        <f t="shared" si="12"/>
        <v>91.7</v>
      </c>
      <c r="L496" s="120" t="str">
        <f>B496</f>
        <v>城市</v>
      </c>
    </row>
    <row r="497" spans="2:12">
      <c r="B497" s="121" t="s">
        <v>41</v>
      </c>
      <c r="C497" s="84">
        <v>370822</v>
      </c>
      <c r="D497" s="85">
        <v>40421</v>
      </c>
      <c r="E497" s="86">
        <v>411243</v>
      </c>
      <c r="F497" s="87">
        <v>366617</v>
      </c>
      <c r="G497" s="85">
        <v>10674</v>
      </c>
      <c r="H497" s="88">
        <v>377291</v>
      </c>
      <c r="I497" s="98">
        <f t="shared" si="12"/>
        <v>98.9</v>
      </c>
      <c r="J497" s="99">
        <f t="shared" si="12"/>
        <v>26.4</v>
      </c>
      <c r="K497" s="100">
        <f t="shared" si="12"/>
        <v>91.7</v>
      </c>
      <c r="L497" s="121" t="s">
        <v>41</v>
      </c>
    </row>
    <row r="498" spans="2:12">
      <c r="B498" s="120" t="s">
        <v>42</v>
      </c>
      <c r="C498" s="51">
        <v>62399</v>
      </c>
      <c r="D498" s="52">
        <v>2858</v>
      </c>
      <c r="E498" s="53">
        <v>65257</v>
      </c>
      <c r="F498" s="54">
        <v>61874</v>
      </c>
      <c r="G498" s="52">
        <v>239</v>
      </c>
      <c r="H498" s="55">
        <v>62113</v>
      </c>
      <c r="I498" s="82">
        <f t="shared" si="12"/>
        <v>99.2</v>
      </c>
      <c r="J498" s="60">
        <f t="shared" si="12"/>
        <v>8.4</v>
      </c>
      <c r="K498" s="83">
        <f t="shared" si="12"/>
        <v>95.2</v>
      </c>
      <c r="L498" s="120" t="s">
        <v>42</v>
      </c>
    </row>
    <row r="499" spans="2:12">
      <c r="B499" s="120" t="s">
        <v>43</v>
      </c>
      <c r="C499" s="51">
        <v>395957</v>
      </c>
      <c r="D499" s="52">
        <v>14067</v>
      </c>
      <c r="E499" s="53">
        <v>410024</v>
      </c>
      <c r="F499" s="54">
        <v>392377</v>
      </c>
      <c r="G499" s="52">
        <v>4533</v>
      </c>
      <c r="H499" s="55">
        <v>396910</v>
      </c>
      <c r="I499" s="82">
        <f t="shared" si="12"/>
        <v>99.1</v>
      </c>
      <c r="J499" s="60">
        <f t="shared" si="12"/>
        <v>32.200000000000003</v>
      </c>
      <c r="K499" s="83">
        <f t="shared" si="12"/>
        <v>96.8</v>
      </c>
      <c r="L499" s="120" t="s">
        <v>43</v>
      </c>
    </row>
    <row r="500" spans="2:12">
      <c r="B500" s="120" t="s">
        <v>44</v>
      </c>
      <c r="C500" s="51">
        <v>317167</v>
      </c>
      <c r="D500" s="52">
        <v>81862</v>
      </c>
      <c r="E500" s="53">
        <v>399029</v>
      </c>
      <c r="F500" s="54">
        <v>310407</v>
      </c>
      <c r="G500" s="52">
        <v>5625</v>
      </c>
      <c r="H500" s="55">
        <v>316032</v>
      </c>
      <c r="I500" s="82">
        <f t="shared" si="12"/>
        <v>97.9</v>
      </c>
      <c r="J500" s="60">
        <f t="shared" si="12"/>
        <v>6.9</v>
      </c>
      <c r="K500" s="83">
        <f t="shared" si="12"/>
        <v>79.2</v>
      </c>
      <c r="L500" s="120" t="s">
        <v>44</v>
      </c>
    </row>
    <row r="501" spans="2:12">
      <c r="B501" s="120" t="s">
        <v>45</v>
      </c>
      <c r="C501" s="51">
        <v>571109</v>
      </c>
      <c r="D501" s="52">
        <v>31282</v>
      </c>
      <c r="E501" s="53">
        <v>602391</v>
      </c>
      <c r="F501" s="54">
        <v>564566</v>
      </c>
      <c r="G501" s="52">
        <v>8654</v>
      </c>
      <c r="H501" s="55">
        <v>573220</v>
      </c>
      <c r="I501" s="82">
        <f t="shared" si="12"/>
        <v>98.9</v>
      </c>
      <c r="J501" s="60">
        <f t="shared" si="12"/>
        <v>27.7</v>
      </c>
      <c r="K501" s="83">
        <f t="shared" si="12"/>
        <v>95.2</v>
      </c>
      <c r="L501" s="120" t="s">
        <v>45</v>
      </c>
    </row>
    <row r="502" spans="2:12">
      <c r="B502" s="120" t="s">
        <v>46</v>
      </c>
      <c r="C502" s="51">
        <v>141975</v>
      </c>
      <c r="D502" s="52">
        <v>5088</v>
      </c>
      <c r="E502" s="53">
        <v>147063</v>
      </c>
      <c r="F502" s="54">
        <v>141222</v>
      </c>
      <c r="G502" s="52">
        <v>2750</v>
      </c>
      <c r="H502" s="55">
        <v>143972</v>
      </c>
      <c r="I502" s="82">
        <f t="shared" si="12"/>
        <v>99.5</v>
      </c>
      <c r="J502" s="60">
        <f t="shared" si="12"/>
        <v>54</v>
      </c>
      <c r="K502" s="83">
        <f t="shared" si="12"/>
        <v>97.9</v>
      </c>
      <c r="L502" s="120" t="s">
        <v>46</v>
      </c>
    </row>
    <row r="503" spans="2:12">
      <c r="B503" s="120" t="s">
        <v>47</v>
      </c>
      <c r="C503" s="51">
        <v>185777</v>
      </c>
      <c r="D503" s="52">
        <v>9462</v>
      </c>
      <c r="E503" s="53">
        <v>195239</v>
      </c>
      <c r="F503" s="54">
        <v>184601</v>
      </c>
      <c r="G503" s="52">
        <v>2004</v>
      </c>
      <c r="H503" s="55">
        <v>186605</v>
      </c>
      <c r="I503" s="82">
        <f t="shared" si="12"/>
        <v>99.4</v>
      </c>
      <c r="J503" s="60">
        <f t="shared" si="12"/>
        <v>21.2</v>
      </c>
      <c r="K503" s="83">
        <f t="shared" si="12"/>
        <v>95.6</v>
      </c>
      <c r="L503" s="120" t="s">
        <v>47</v>
      </c>
    </row>
    <row r="504" spans="2:12">
      <c r="B504" s="120" t="s">
        <v>48</v>
      </c>
      <c r="C504" s="51">
        <v>92606</v>
      </c>
      <c r="D504" s="52">
        <v>1264</v>
      </c>
      <c r="E504" s="53">
        <v>93870</v>
      </c>
      <c r="F504" s="54">
        <v>92364</v>
      </c>
      <c r="G504" s="52">
        <v>49</v>
      </c>
      <c r="H504" s="55">
        <v>92413</v>
      </c>
      <c r="I504" s="82">
        <f t="shared" si="12"/>
        <v>99.7</v>
      </c>
      <c r="J504" s="60">
        <f t="shared" si="12"/>
        <v>3.9</v>
      </c>
      <c r="K504" s="83">
        <f t="shared" si="12"/>
        <v>98.4</v>
      </c>
      <c r="L504" s="120" t="s">
        <v>48</v>
      </c>
    </row>
    <row r="505" spans="2:12">
      <c r="B505" s="120" t="s">
        <v>49</v>
      </c>
      <c r="C505" s="51">
        <v>769817</v>
      </c>
      <c r="D505" s="52">
        <v>45842</v>
      </c>
      <c r="E505" s="53">
        <v>815659</v>
      </c>
      <c r="F505" s="54">
        <v>761974</v>
      </c>
      <c r="G505" s="52">
        <v>10715</v>
      </c>
      <c r="H505" s="55">
        <v>772689</v>
      </c>
      <c r="I505" s="82">
        <f t="shared" si="12"/>
        <v>99</v>
      </c>
      <c r="J505" s="60">
        <f t="shared" si="12"/>
        <v>23.4</v>
      </c>
      <c r="K505" s="83">
        <f t="shared" si="12"/>
        <v>94.7</v>
      </c>
      <c r="L505" s="120" t="s">
        <v>49</v>
      </c>
    </row>
    <row r="506" spans="2:12">
      <c r="B506" s="120" t="s">
        <v>50</v>
      </c>
      <c r="C506" s="51">
        <v>15112</v>
      </c>
      <c r="D506" s="52">
        <v>1435</v>
      </c>
      <c r="E506" s="53">
        <v>16547</v>
      </c>
      <c r="F506" s="54">
        <v>14613</v>
      </c>
      <c r="G506" s="52">
        <v>114</v>
      </c>
      <c r="H506" s="55">
        <v>14727</v>
      </c>
      <c r="I506" s="82">
        <f t="shared" si="12"/>
        <v>96.7</v>
      </c>
      <c r="J506" s="60">
        <f t="shared" si="12"/>
        <v>7.9</v>
      </c>
      <c r="K506" s="83">
        <f t="shared" si="12"/>
        <v>89</v>
      </c>
      <c r="L506" s="120" t="s">
        <v>50</v>
      </c>
    </row>
    <row r="507" spans="2:12">
      <c r="B507" s="120" t="s">
        <v>51</v>
      </c>
      <c r="C507" s="51">
        <v>16192</v>
      </c>
      <c r="D507" s="52">
        <v>1445</v>
      </c>
      <c r="E507" s="53">
        <v>17637</v>
      </c>
      <c r="F507" s="54">
        <v>15728</v>
      </c>
      <c r="G507" s="52">
        <v>192</v>
      </c>
      <c r="H507" s="55">
        <v>15920</v>
      </c>
      <c r="I507" s="82">
        <f t="shared" si="12"/>
        <v>97.1</v>
      </c>
      <c r="J507" s="60">
        <f t="shared" si="12"/>
        <v>13.3</v>
      </c>
      <c r="K507" s="83">
        <f t="shared" si="12"/>
        <v>90.3</v>
      </c>
      <c r="L507" s="120" t="s">
        <v>51</v>
      </c>
    </row>
    <row r="508" spans="2:12">
      <c r="B508" s="120" t="s">
        <v>52</v>
      </c>
      <c r="C508" s="51">
        <v>112449</v>
      </c>
      <c r="D508" s="52">
        <v>10806</v>
      </c>
      <c r="E508" s="53">
        <v>123255</v>
      </c>
      <c r="F508" s="54">
        <v>110486</v>
      </c>
      <c r="G508" s="52">
        <v>1574</v>
      </c>
      <c r="H508" s="55">
        <v>112060</v>
      </c>
      <c r="I508" s="82">
        <f t="shared" si="12"/>
        <v>98.3</v>
      </c>
      <c r="J508" s="60">
        <f t="shared" si="12"/>
        <v>14.6</v>
      </c>
      <c r="K508" s="83">
        <f t="shared" si="12"/>
        <v>90.9</v>
      </c>
      <c r="L508" s="120" t="s">
        <v>52</v>
      </c>
    </row>
    <row r="509" spans="2:12">
      <c r="B509" s="120" t="s">
        <v>53</v>
      </c>
      <c r="C509" s="51">
        <v>40356</v>
      </c>
      <c r="D509" s="52">
        <v>2219</v>
      </c>
      <c r="E509" s="53">
        <v>42575</v>
      </c>
      <c r="F509" s="54">
        <v>40241</v>
      </c>
      <c r="G509" s="52">
        <v>928</v>
      </c>
      <c r="H509" s="55">
        <v>41169</v>
      </c>
      <c r="I509" s="82">
        <f t="shared" si="12"/>
        <v>99.7</v>
      </c>
      <c r="J509" s="60">
        <f t="shared" si="12"/>
        <v>41.8</v>
      </c>
      <c r="K509" s="83">
        <f t="shared" si="12"/>
        <v>96.7</v>
      </c>
      <c r="L509" s="120" t="s">
        <v>53</v>
      </c>
    </row>
    <row r="510" spans="2:12">
      <c r="B510" s="120" t="s">
        <v>54</v>
      </c>
      <c r="C510" s="51">
        <v>372518</v>
      </c>
      <c r="D510" s="52">
        <v>58756</v>
      </c>
      <c r="E510" s="53">
        <v>431274</v>
      </c>
      <c r="F510" s="54">
        <v>350176</v>
      </c>
      <c r="G510" s="52">
        <v>12077</v>
      </c>
      <c r="H510" s="55">
        <v>362253</v>
      </c>
      <c r="I510" s="82">
        <f t="shared" si="12"/>
        <v>94</v>
      </c>
      <c r="J510" s="60">
        <f t="shared" si="12"/>
        <v>20.6</v>
      </c>
      <c r="K510" s="83">
        <f t="shared" si="12"/>
        <v>84</v>
      </c>
      <c r="L510" s="120" t="s">
        <v>54</v>
      </c>
    </row>
    <row r="511" spans="2:12">
      <c r="B511" s="120" t="s">
        <v>55</v>
      </c>
      <c r="C511" s="51">
        <v>420821</v>
      </c>
      <c r="D511" s="52">
        <v>4285</v>
      </c>
      <c r="E511" s="53">
        <v>425106</v>
      </c>
      <c r="F511" s="54">
        <v>420510</v>
      </c>
      <c r="G511" s="52">
        <v>688</v>
      </c>
      <c r="H511" s="55">
        <v>421198</v>
      </c>
      <c r="I511" s="82">
        <f t="shared" si="12"/>
        <v>99.9</v>
      </c>
      <c r="J511" s="60">
        <f t="shared" si="12"/>
        <v>16.100000000000001</v>
      </c>
      <c r="K511" s="83">
        <f t="shared" si="12"/>
        <v>99.1</v>
      </c>
      <c r="L511" s="120" t="s">
        <v>55</v>
      </c>
    </row>
    <row r="512" spans="2:12">
      <c r="B512" s="120" t="s">
        <v>56</v>
      </c>
      <c r="C512" s="51">
        <v>781058</v>
      </c>
      <c r="D512" s="52">
        <v>37805</v>
      </c>
      <c r="E512" s="53">
        <v>818863</v>
      </c>
      <c r="F512" s="54">
        <v>778667</v>
      </c>
      <c r="G512" s="52">
        <v>4858</v>
      </c>
      <c r="H512" s="55">
        <v>783525</v>
      </c>
      <c r="I512" s="82">
        <f t="shared" si="12"/>
        <v>99.7</v>
      </c>
      <c r="J512" s="60">
        <f t="shared" si="12"/>
        <v>12.9</v>
      </c>
      <c r="K512" s="83">
        <f t="shared" si="12"/>
        <v>95.7</v>
      </c>
      <c r="L512" s="120" t="s">
        <v>56</v>
      </c>
    </row>
    <row r="513" spans="2:12">
      <c r="B513" s="120" t="s">
        <v>57</v>
      </c>
      <c r="C513" s="51">
        <v>371514</v>
      </c>
      <c r="D513" s="52">
        <v>28351</v>
      </c>
      <c r="E513" s="53">
        <v>399865</v>
      </c>
      <c r="F513" s="54">
        <v>366184</v>
      </c>
      <c r="G513" s="52">
        <v>4270</v>
      </c>
      <c r="H513" s="55">
        <v>370454</v>
      </c>
      <c r="I513" s="82">
        <f t="shared" si="12"/>
        <v>98.6</v>
      </c>
      <c r="J513" s="60">
        <f t="shared" si="12"/>
        <v>15.1</v>
      </c>
      <c r="K513" s="83">
        <f t="shared" si="12"/>
        <v>92.6</v>
      </c>
      <c r="L513" s="120" t="s">
        <v>57</v>
      </c>
    </row>
    <row r="514" spans="2:12">
      <c r="B514" s="120" t="s">
        <v>58</v>
      </c>
      <c r="C514" s="51">
        <v>113925</v>
      </c>
      <c r="D514" s="52">
        <v>7497</v>
      </c>
      <c r="E514" s="53">
        <v>121422</v>
      </c>
      <c r="F514" s="54">
        <v>112462</v>
      </c>
      <c r="G514" s="52">
        <v>1428</v>
      </c>
      <c r="H514" s="55">
        <v>113890</v>
      </c>
      <c r="I514" s="82">
        <f t="shared" si="12"/>
        <v>98.7</v>
      </c>
      <c r="J514" s="60">
        <f t="shared" si="12"/>
        <v>19</v>
      </c>
      <c r="K514" s="83">
        <f t="shared" si="12"/>
        <v>93.8</v>
      </c>
      <c r="L514" s="120" t="s">
        <v>58</v>
      </c>
    </row>
    <row r="515" spans="2:12">
      <c r="B515" s="120" t="s">
        <v>59</v>
      </c>
      <c r="C515" s="51">
        <v>347107</v>
      </c>
      <c r="D515" s="52">
        <v>27821</v>
      </c>
      <c r="E515" s="53">
        <v>374928</v>
      </c>
      <c r="F515" s="54">
        <v>341273</v>
      </c>
      <c r="G515" s="52">
        <v>5858</v>
      </c>
      <c r="H515" s="55">
        <v>347131</v>
      </c>
      <c r="I515" s="82">
        <f t="shared" si="12"/>
        <v>98.3</v>
      </c>
      <c r="J515" s="60">
        <f t="shared" si="12"/>
        <v>21.1</v>
      </c>
      <c r="K515" s="83">
        <f t="shared" si="12"/>
        <v>92.6</v>
      </c>
      <c r="L515" s="120" t="s">
        <v>59</v>
      </c>
    </row>
    <row r="516" spans="2:12">
      <c r="B516" s="120" t="s">
        <v>60</v>
      </c>
      <c r="C516" s="51">
        <v>78514</v>
      </c>
      <c r="D516" s="52">
        <v>6918</v>
      </c>
      <c r="E516" s="53">
        <v>85432</v>
      </c>
      <c r="F516" s="54">
        <v>78036</v>
      </c>
      <c r="G516" s="52">
        <v>583</v>
      </c>
      <c r="H516" s="55">
        <v>78619</v>
      </c>
      <c r="I516" s="82">
        <f t="shared" si="12"/>
        <v>99.4</v>
      </c>
      <c r="J516" s="60">
        <f t="shared" si="12"/>
        <v>8.4</v>
      </c>
      <c r="K516" s="83">
        <f t="shared" si="12"/>
        <v>92</v>
      </c>
      <c r="L516" s="120" t="s">
        <v>60</v>
      </c>
    </row>
    <row r="517" spans="2:12">
      <c r="B517" s="120" t="s">
        <v>61</v>
      </c>
      <c r="C517" s="51">
        <v>11096</v>
      </c>
      <c r="D517" s="52">
        <v>169</v>
      </c>
      <c r="E517" s="53">
        <v>11265</v>
      </c>
      <c r="F517" s="54">
        <v>11050</v>
      </c>
      <c r="G517" s="52">
        <v>50</v>
      </c>
      <c r="H517" s="55">
        <v>11100</v>
      </c>
      <c r="I517" s="82">
        <f t="shared" si="12"/>
        <v>99.6</v>
      </c>
      <c r="J517" s="60">
        <f t="shared" si="12"/>
        <v>29.6</v>
      </c>
      <c r="K517" s="83">
        <f t="shared" si="12"/>
        <v>98.5</v>
      </c>
      <c r="L517" s="120" t="s">
        <v>61</v>
      </c>
    </row>
    <row r="518" spans="2:12">
      <c r="B518" s="120" t="s">
        <v>62</v>
      </c>
      <c r="C518" s="51">
        <v>19668</v>
      </c>
      <c r="D518" s="52">
        <v>1372</v>
      </c>
      <c r="E518" s="53">
        <v>21040</v>
      </c>
      <c r="F518" s="54">
        <v>19328</v>
      </c>
      <c r="G518" s="52">
        <v>200</v>
      </c>
      <c r="H518" s="55">
        <v>19528</v>
      </c>
      <c r="I518" s="82">
        <f t="shared" si="12"/>
        <v>98.3</v>
      </c>
      <c r="J518" s="60">
        <f t="shared" si="12"/>
        <v>14.6</v>
      </c>
      <c r="K518" s="83">
        <f t="shared" si="12"/>
        <v>92.8</v>
      </c>
      <c r="L518" s="120" t="s">
        <v>62</v>
      </c>
    </row>
    <row r="519" spans="2:12">
      <c r="B519" s="120" t="s">
        <v>63</v>
      </c>
      <c r="C519" s="51">
        <v>3315</v>
      </c>
      <c r="D519" s="52">
        <v>343</v>
      </c>
      <c r="E519" s="53">
        <v>3658</v>
      </c>
      <c r="F519" s="54">
        <v>3249</v>
      </c>
      <c r="G519" s="52">
        <v>219</v>
      </c>
      <c r="H519" s="55">
        <v>3468</v>
      </c>
      <c r="I519" s="82">
        <f t="shared" si="12"/>
        <v>98</v>
      </c>
      <c r="J519" s="60">
        <f t="shared" si="12"/>
        <v>63.8</v>
      </c>
      <c r="K519" s="83">
        <f t="shared" si="12"/>
        <v>94.8</v>
      </c>
      <c r="L519" s="120" t="s">
        <v>63</v>
      </c>
    </row>
    <row r="520" spans="2:12">
      <c r="B520" s="120" t="s">
        <v>64</v>
      </c>
      <c r="C520" s="51">
        <v>37461</v>
      </c>
      <c r="D520" s="52">
        <v>2838</v>
      </c>
      <c r="E520" s="53">
        <v>40299</v>
      </c>
      <c r="F520" s="54">
        <v>37160</v>
      </c>
      <c r="G520" s="52">
        <v>273</v>
      </c>
      <c r="H520" s="55">
        <v>37433</v>
      </c>
      <c r="I520" s="82">
        <f t="shared" si="12"/>
        <v>99.2</v>
      </c>
      <c r="J520" s="60">
        <f t="shared" si="12"/>
        <v>9.6</v>
      </c>
      <c r="K520" s="83">
        <f t="shared" si="12"/>
        <v>92.9</v>
      </c>
      <c r="L520" s="120" t="s">
        <v>64</v>
      </c>
    </row>
    <row r="521" spans="2:12">
      <c r="B521" s="120" t="s">
        <v>65</v>
      </c>
      <c r="C521" s="51">
        <v>17847</v>
      </c>
      <c r="D521" s="52">
        <v>2934</v>
      </c>
      <c r="E521" s="53">
        <v>20781</v>
      </c>
      <c r="F521" s="54">
        <v>17139</v>
      </c>
      <c r="G521" s="52">
        <v>1507</v>
      </c>
      <c r="H521" s="55">
        <v>18646</v>
      </c>
      <c r="I521" s="82">
        <f t="shared" si="12"/>
        <v>96</v>
      </c>
      <c r="J521" s="60">
        <f t="shared" si="12"/>
        <v>51.4</v>
      </c>
      <c r="K521" s="83">
        <f t="shared" si="12"/>
        <v>89.7</v>
      </c>
      <c r="L521" s="120" t="s">
        <v>65</v>
      </c>
    </row>
    <row r="522" spans="2:12">
      <c r="B522" s="120" t="s">
        <v>66</v>
      </c>
      <c r="C522" s="51">
        <v>12743</v>
      </c>
      <c r="D522" s="59">
        <v>817</v>
      </c>
      <c r="E522" s="53">
        <v>13560</v>
      </c>
      <c r="F522" s="54">
        <v>12580</v>
      </c>
      <c r="G522" s="59">
        <v>0</v>
      </c>
      <c r="H522" s="55">
        <v>12580</v>
      </c>
      <c r="I522" s="82">
        <f t="shared" si="12"/>
        <v>98.7</v>
      </c>
      <c r="J522" s="60">
        <f t="shared" si="12"/>
        <v>0</v>
      </c>
      <c r="K522" s="83">
        <f t="shared" si="12"/>
        <v>92.8</v>
      </c>
      <c r="L522" s="120" t="s">
        <v>66</v>
      </c>
    </row>
    <row r="523" spans="2:12">
      <c r="B523" s="120" t="s">
        <v>67</v>
      </c>
      <c r="C523" s="51">
        <v>26937</v>
      </c>
      <c r="D523" s="52">
        <v>1608</v>
      </c>
      <c r="E523" s="53">
        <v>28545</v>
      </c>
      <c r="F523" s="54">
        <v>26051</v>
      </c>
      <c r="G523" s="52">
        <v>223</v>
      </c>
      <c r="H523" s="55">
        <v>26274</v>
      </c>
      <c r="I523" s="82">
        <f t="shared" si="12"/>
        <v>96.7</v>
      </c>
      <c r="J523" s="60">
        <f t="shared" si="12"/>
        <v>13.9</v>
      </c>
      <c r="K523" s="83">
        <f t="shared" si="12"/>
        <v>92</v>
      </c>
      <c r="L523" s="120" t="s">
        <v>67</v>
      </c>
    </row>
    <row r="524" spans="2:12">
      <c r="B524" s="122" t="s">
        <v>68</v>
      </c>
      <c r="C524" s="61">
        <v>27510</v>
      </c>
      <c r="D524" s="62">
        <v>1186</v>
      </c>
      <c r="E524" s="63">
        <v>28696</v>
      </c>
      <c r="F524" s="64">
        <v>27348</v>
      </c>
      <c r="G524" s="62">
        <v>222</v>
      </c>
      <c r="H524" s="65">
        <v>27570</v>
      </c>
      <c r="I524" s="92">
        <f t="shared" si="12"/>
        <v>99.4</v>
      </c>
      <c r="J524" s="93">
        <f t="shared" si="12"/>
        <v>18.7</v>
      </c>
      <c r="K524" s="94">
        <f t="shared" si="12"/>
        <v>96.1</v>
      </c>
      <c r="L524" s="122" t="s">
        <v>68</v>
      </c>
    </row>
    <row r="525" spans="2:12" ht="15.75" customHeight="1">
      <c r="B525" s="69" t="s">
        <v>70</v>
      </c>
      <c r="C525" s="70">
        <v>23203683</v>
      </c>
      <c r="D525" s="71">
        <v>2070940</v>
      </c>
      <c r="E525" s="72">
        <v>25274623</v>
      </c>
      <c r="F525" s="73">
        <v>22908286</v>
      </c>
      <c r="G525" s="71">
        <v>606726</v>
      </c>
      <c r="H525" s="74">
        <v>23515012</v>
      </c>
      <c r="I525" s="95">
        <f t="shared" si="12"/>
        <v>98.7</v>
      </c>
      <c r="J525" s="96">
        <f t="shared" si="12"/>
        <v>29.3</v>
      </c>
      <c r="K525" s="97">
        <f t="shared" si="12"/>
        <v>93</v>
      </c>
      <c r="L525" s="69" t="s">
        <v>70</v>
      </c>
    </row>
    <row r="526" spans="2:12" ht="15.75" customHeight="1">
      <c r="B526" s="69" t="s">
        <v>71</v>
      </c>
      <c r="C526" s="70">
        <v>5362950</v>
      </c>
      <c r="D526" s="71">
        <v>390330</v>
      </c>
      <c r="E526" s="72">
        <v>5753280</v>
      </c>
      <c r="F526" s="73">
        <v>5291666</v>
      </c>
      <c r="G526" s="71">
        <v>69833</v>
      </c>
      <c r="H526" s="74">
        <v>5361499</v>
      </c>
      <c r="I526" s="95">
        <f t="shared" si="12"/>
        <v>98.7</v>
      </c>
      <c r="J526" s="96">
        <f t="shared" si="12"/>
        <v>17.899999999999999</v>
      </c>
      <c r="K526" s="97">
        <f t="shared" si="12"/>
        <v>93.2</v>
      </c>
      <c r="L526" s="69" t="s">
        <v>71</v>
      </c>
    </row>
    <row r="527" spans="2:12" ht="15.75" customHeight="1">
      <c r="B527" s="69" t="s">
        <v>72</v>
      </c>
      <c r="C527" s="70">
        <v>28566633</v>
      </c>
      <c r="D527" s="71">
        <v>2461270</v>
      </c>
      <c r="E527" s="72">
        <v>31027903</v>
      </c>
      <c r="F527" s="73">
        <v>28199952</v>
      </c>
      <c r="G527" s="71">
        <v>676559</v>
      </c>
      <c r="H527" s="74">
        <v>28876511</v>
      </c>
      <c r="I527" s="75">
        <f t="shared" si="12"/>
        <v>98.7</v>
      </c>
      <c r="J527" s="76">
        <f t="shared" si="12"/>
        <v>27.5</v>
      </c>
      <c r="K527" s="77">
        <f t="shared" si="12"/>
        <v>93.1</v>
      </c>
      <c r="L527" s="69" t="s">
        <v>72</v>
      </c>
    </row>
    <row r="528" spans="2:12">
      <c r="I528" s="78"/>
      <c r="J528" s="78"/>
      <c r="K528" s="78"/>
      <c r="L528" s="40" t="s">
        <v>100</v>
      </c>
    </row>
    <row r="529" spans="2:12" ht="19.2">
      <c r="B529" s="41" t="s">
        <v>83</v>
      </c>
      <c r="I529" s="78"/>
      <c r="J529" s="78"/>
      <c r="K529" s="78"/>
    </row>
    <row r="530" spans="2:12">
      <c r="I530" s="78"/>
      <c r="J530" s="78"/>
      <c r="K530" s="78"/>
      <c r="L530" s="3" t="s">
        <v>9</v>
      </c>
    </row>
    <row r="531" spans="2:12" s="11" customFormat="1" ht="17.25" customHeight="1">
      <c r="B531" s="160"/>
      <c r="C531" s="483" t="s">
        <v>5</v>
      </c>
      <c r="D531" s="484"/>
      <c r="E531" s="485"/>
      <c r="F531" s="484" t="s">
        <v>6</v>
      </c>
      <c r="G531" s="484"/>
      <c r="H531" s="484"/>
      <c r="I531" s="486" t="s">
        <v>7</v>
      </c>
      <c r="J531" s="487"/>
      <c r="K531" s="488"/>
      <c r="L531" s="160"/>
    </row>
    <row r="532" spans="2:12" s="11" customFormat="1" ht="17.25" customHeight="1">
      <c r="B532" s="161" t="s">
        <v>8</v>
      </c>
      <c r="C532" s="162" t="s">
        <v>2</v>
      </c>
      <c r="D532" s="163" t="s">
        <v>3</v>
      </c>
      <c r="E532" s="164" t="s">
        <v>4</v>
      </c>
      <c r="F532" s="165" t="s">
        <v>2</v>
      </c>
      <c r="G532" s="163" t="s">
        <v>3</v>
      </c>
      <c r="H532" s="166" t="s">
        <v>4</v>
      </c>
      <c r="I532" s="173" t="s">
        <v>97</v>
      </c>
      <c r="J532" s="174" t="s">
        <v>98</v>
      </c>
      <c r="K532" s="175" t="s">
        <v>99</v>
      </c>
      <c r="L532" s="161" t="s">
        <v>69</v>
      </c>
    </row>
    <row r="533" spans="2:12" s="11" customFormat="1" ht="17.25" customHeight="1">
      <c r="B533" s="167"/>
      <c r="C533" s="168" t="s">
        <v>14</v>
      </c>
      <c r="D533" s="169" t="s">
        <v>15</v>
      </c>
      <c r="E533" s="170" t="s">
        <v>16</v>
      </c>
      <c r="F533" s="171" t="s">
        <v>17</v>
      </c>
      <c r="G533" s="169" t="s">
        <v>18</v>
      </c>
      <c r="H533" s="172" t="s">
        <v>19</v>
      </c>
      <c r="I533" s="176"/>
      <c r="J533" s="177"/>
      <c r="K533" s="178"/>
      <c r="L533" s="167"/>
    </row>
    <row r="534" spans="2:12">
      <c r="B534" s="119" t="s">
        <v>33</v>
      </c>
      <c r="C534" s="43">
        <v>8269121</v>
      </c>
      <c r="D534" s="44">
        <v>769510</v>
      </c>
      <c r="E534" s="45">
        <v>9038631</v>
      </c>
      <c r="F534" s="46">
        <v>8169647</v>
      </c>
      <c r="G534" s="44">
        <v>346925</v>
      </c>
      <c r="H534" s="47">
        <v>8516572</v>
      </c>
      <c r="I534" s="79">
        <f t="shared" ref="I534:K575" si="13">ROUND(F534/C534*100,1)</f>
        <v>98.8</v>
      </c>
      <c r="J534" s="80">
        <f t="shared" si="13"/>
        <v>45.1</v>
      </c>
      <c r="K534" s="81">
        <f t="shared" si="13"/>
        <v>94.2</v>
      </c>
      <c r="L534" s="123" t="s">
        <v>33</v>
      </c>
    </row>
    <row r="535" spans="2:12">
      <c r="B535" s="120" t="s">
        <v>0</v>
      </c>
      <c r="C535" s="51">
        <v>1162078</v>
      </c>
      <c r="D535" s="52">
        <v>110209</v>
      </c>
      <c r="E535" s="53">
        <v>1272287</v>
      </c>
      <c r="F535" s="54">
        <v>1142917</v>
      </c>
      <c r="G535" s="52">
        <v>25910</v>
      </c>
      <c r="H535" s="55">
        <v>1168827</v>
      </c>
      <c r="I535" s="82">
        <f t="shared" si="13"/>
        <v>98.4</v>
      </c>
      <c r="J535" s="60">
        <f t="shared" si="13"/>
        <v>23.5</v>
      </c>
      <c r="K535" s="83">
        <f t="shared" si="13"/>
        <v>91.9</v>
      </c>
      <c r="L535" s="120" t="s">
        <v>0</v>
      </c>
    </row>
    <row r="536" spans="2:12">
      <c r="B536" s="120" t="s">
        <v>1</v>
      </c>
      <c r="C536" s="51">
        <v>2046048</v>
      </c>
      <c r="D536" s="52">
        <v>180405</v>
      </c>
      <c r="E536" s="53">
        <v>2226453</v>
      </c>
      <c r="F536" s="54">
        <v>2010572</v>
      </c>
      <c r="G536" s="52">
        <v>32048</v>
      </c>
      <c r="H536" s="55">
        <v>2042620</v>
      </c>
      <c r="I536" s="82">
        <f t="shared" si="13"/>
        <v>98.3</v>
      </c>
      <c r="J536" s="60">
        <f t="shared" si="13"/>
        <v>17.8</v>
      </c>
      <c r="K536" s="83">
        <f t="shared" si="13"/>
        <v>91.7</v>
      </c>
      <c r="L536" s="120" t="s">
        <v>1</v>
      </c>
    </row>
    <row r="537" spans="2:12">
      <c r="B537" s="120" t="s">
        <v>34</v>
      </c>
      <c r="C537" s="51">
        <v>1365031</v>
      </c>
      <c r="D537" s="52">
        <v>113415</v>
      </c>
      <c r="E537" s="53">
        <v>1478446</v>
      </c>
      <c r="F537" s="54">
        <v>1344349</v>
      </c>
      <c r="G537" s="52">
        <v>25243</v>
      </c>
      <c r="H537" s="55">
        <v>1369592</v>
      </c>
      <c r="I537" s="82">
        <f t="shared" si="13"/>
        <v>98.5</v>
      </c>
      <c r="J537" s="60">
        <f t="shared" si="13"/>
        <v>22.3</v>
      </c>
      <c r="K537" s="83">
        <f t="shared" si="13"/>
        <v>92.6</v>
      </c>
      <c r="L537" s="120" t="s">
        <v>34</v>
      </c>
    </row>
    <row r="538" spans="2:12">
      <c r="B538" s="120" t="s">
        <v>35</v>
      </c>
      <c r="C538" s="51">
        <v>2637260</v>
      </c>
      <c r="D538" s="52">
        <v>208525</v>
      </c>
      <c r="E538" s="53">
        <v>2845785</v>
      </c>
      <c r="F538" s="54">
        <v>2603892</v>
      </c>
      <c r="G538" s="52">
        <v>50346</v>
      </c>
      <c r="H538" s="55">
        <v>2654238</v>
      </c>
      <c r="I538" s="82">
        <f t="shared" si="13"/>
        <v>98.7</v>
      </c>
      <c r="J538" s="60">
        <f t="shared" si="13"/>
        <v>24.1</v>
      </c>
      <c r="K538" s="83">
        <f t="shared" si="13"/>
        <v>93.3</v>
      </c>
      <c r="L538" s="120" t="s">
        <v>35</v>
      </c>
    </row>
    <row r="539" spans="2:12">
      <c r="B539" s="120" t="s">
        <v>36</v>
      </c>
      <c r="C539" s="51">
        <v>1053737</v>
      </c>
      <c r="D539" s="52">
        <v>28495</v>
      </c>
      <c r="E539" s="53">
        <v>1082232</v>
      </c>
      <c r="F539" s="54">
        <v>1049734</v>
      </c>
      <c r="G539" s="52">
        <v>10035</v>
      </c>
      <c r="H539" s="55">
        <v>1059769</v>
      </c>
      <c r="I539" s="82">
        <f t="shared" si="13"/>
        <v>99.6</v>
      </c>
      <c r="J539" s="60">
        <f t="shared" si="13"/>
        <v>35.200000000000003</v>
      </c>
      <c r="K539" s="83">
        <f t="shared" si="13"/>
        <v>97.9</v>
      </c>
      <c r="L539" s="120" t="s">
        <v>36</v>
      </c>
    </row>
    <row r="540" spans="2:12">
      <c r="B540" s="120" t="s">
        <v>37</v>
      </c>
      <c r="C540" s="51">
        <v>562316</v>
      </c>
      <c r="D540" s="52">
        <v>39633</v>
      </c>
      <c r="E540" s="53">
        <v>601949</v>
      </c>
      <c r="F540" s="54">
        <v>557489</v>
      </c>
      <c r="G540" s="52">
        <v>7814</v>
      </c>
      <c r="H540" s="55">
        <v>565303</v>
      </c>
      <c r="I540" s="82">
        <f t="shared" si="13"/>
        <v>99.1</v>
      </c>
      <c r="J540" s="60">
        <f t="shared" si="13"/>
        <v>19.7</v>
      </c>
      <c r="K540" s="83">
        <f t="shared" si="13"/>
        <v>93.9</v>
      </c>
      <c r="L540" s="120" t="s">
        <v>157</v>
      </c>
    </row>
    <row r="541" spans="2:12">
      <c r="B541" s="120" t="s">
        <v>38</v>
      </c>
      <c r="C541" s="51">
        <v>608682</v>
      </c>
      <c r="D541" s="52">
        <v>59575</v>
      </c>
      <c r="E541" s="53">
        <v>668257</v>
      </c>
      <c r="F541" s="54">
        <v>600066</v>
      </c>
      <c r="G541" s="52">
        <v>10228</v>
      </c>
      <c r="H541" s="55">
        <v>610294</v>
      </c>
      <c r="I541" s="82">
        <f t="shared" si="13"/>
        <v>98.6</v>
      </c>
      <c r="J541" s="60">
        <f t="shared" si="13"/>
        <v>17.2</v>
      </c>
      <c r="K541" s="83">
        <f t="shared" si="13"/>
        <v>91.3</v>
      </c>
      <c r="L541" s="120" t="s">
        <v>38</v>
      </c>
    </row>
    <row r="542" spans="2:12">
      <c r="B542" s="120" t="s">
        <v>39</v>
      </c>
      <c r="C542" s="51">
        <v>2464891</v>
      </c>
      <c r="D542" s="52">
        <v>268715</v>
      </c>
      <c r="E542" s="53">
        <v>2733606</v>
      </c>
      <c r="F542" s="54">
        <v>2445926</v>
      </c>
      <c r="G542" s="52">
        <v>29549</v>
      </c>
      <c r="H542" s="55">
        <v>2475475</v>
      </c>
      <c r="I542" s="82">
        <f t="shared" si="13"/>
        <v>99.2</v>
      </c>
      <c r="J542" s="60">
        <f t="shared" si="13"/>
        <v>11</v>
      </c>
      <c r="K542" s="83">
        <f t="shared" si="13"/>
        <v>90.6</v>
      </c>
      <c r="L542" s="120" t="s">
        <v>39</v>
      </c>
    </row>
    <row r="543" spans="2:12">
      <c r="B543" s="120" t="s">
        <v>40</v>
      </c>
      <c r="C543" s="51">
        <v>1533413</v>
      </c>
      <c r="D543" s="52">
        <v>122504</v>
      </c>
      <c r="E543" s="53">
        <v>1655917</v>
      </c>
      <c r="F543" s="54">
        <v>1509121</v>
      </c>
      <c r="G543" s="52">
        <v>31730</v>
      </c>
      <c r="H543" s="55">
        <v>1540851</v>
      </c>
      <c r="I543" s="82">
        <f t="shared" si="13"/>
        <v>98.4</v>
      </c>
      <c r="J543" s="60">
        <f t="shared" si="13"/>
        <v>25.9</v>
      </c>
      <c r="K543" s="83">
        <f t="shared" si="13"/>
        <v>93.1</v>
      </c>
      <c r="L543" s="120" t="s">
        <v>40</v>
      </c>
    </row>
    <row r="544" spans="2:12">
      <c r="B544" s="120" t="str">
        <f>B16</f>
        <v>城市</v>
      </c>
      <c r="C544" s="51">
        <v>748728</v>
      </c>
      <c r="D544" s="52">
        <v>64482</v>
      </c>
      <c r="E544" s="53">
        <v>813210</v>
      </c>
      <c r="F544" s="54">
        <v>738434</v>
      </c>
      <c r="G544" s="52">
        <v>9953</v>
      </c>
      <c r="H544" s="55">
        <v>748387</v>
      </c>
      <c r="I544" s="82">
        <f t="shared" si="13"/>
        <v>98.6</v>
      </c>
      <c r="J544" s="60">
        <f t="shared" si="13"/>
        <v>15.4</v>
      </c>
      <c r="K544" s="83">
        <f t="shared" si="13"/>
        <v>92</v>
      </c>
      <c r="L544" s="120" t="str">
        <f>B544</f>
        <v>城市</v>
      </c>
    </row>
    <row r="545" spans="2:12">
      <c r="B545" s="121" t="s">
        <v>41</v>
      </c>
      <c r="C545" s="84">
        <v>522121</v>
      </c>
      <c r="D545" s="85">
        <v>56913</v>
      </c>
      <c r="E545" s="86">
        <v>579034</v>
      </c>
      <c r="F545" s="87">
        <v>516200</v>
      </c>
      <c r="G545" s="85">
        <v>15030</v>
      </c>
      <c r="H545" s="88">
        <v>531230</v>
      </c>
      <c r="I545" s="82">
        <f t="shared" si="13"/>
        <v>98.9</v>
      </c>
      <c r="J545" s="60">
        <f t="shared" si="13"/>
        <v>26.4</v>
      </c>
      <c r="K545" s="83">
        <f t="shared" si="13"/>
        <v>91.7</v>
      </c>
      <c r="L545" s="121" t="s">
        <v>41</v>
      </c>
    </row>
    <row r="546" spans="2:12">
      <c r="B546" s="120" t="s">
        <v>42</v>
      </c>
      <c r="C546" s="51">
        <v>95084</v>
      </c>
      <c r="D546" s="52">
        <v>4288</v>
      </c>
      <c r="E546" s="53">
        <v>99372</v>
      </c>
      <c r="F546" s="54">
        <v>94283</v>
      </c>
      <c r="G546" s="52">
        <v>359</v>
      </c>
      <c r="H546" s="55">
        <v>94642</v>
      </c>
      <c r="I546" s="82">
        <f t="shared" si="13"/>
        <v>99.2</v>
      </c>
      <c r="J546" s="60">
        <f t="shared" si="13"/>
        <v>8.4</v>
      </c>
      <c r="K546" s="83">
        <f t="shared" si="13"/>
        <v>95.2</v>
      </c>
      <c r="L546" s="120" t="s">
        <v>42</v>
      </c>
    </row>
    <row r="547" spans="2:12">
      <c r="B547" s="120" t="s">
        <v>43</v>
      </c>
      <c r="C547" s="51">
        <v>366417</v>
      </c>
      <c r="D547" s="52">
        <v>13016</v>
      </c>
      <c r="E547" s="53">
        <v>379433</v>
      </c>
      <c r="F547" s="54">
        <v>363104</v>
      </c>
      <c r="G547" s="52">
        <v>4195</v>
      </c>
      <c r="H547" s="55">
        <v>367299</v>
      </c>
      <c r="I547" s="82">
        <f t="shared" si="13"/>
        <v>99.1</v>
      </c>
      <c r="J547" s="60">
        <f t="shared" si="13"/>
        <v>32.200000000000003</v>
      </c>
      <c r="K547" s="83">
        <f t="shared" si="13"/>
        <v>96.8</v>
      </c>
      <c r="L547" s="120" t="s">
        <v>43</v>
      </c>
    </row>
    <row r="548" spans="2:12">
      <c r="B548" s="120" t="s">
        <v>44</v>
      </c>
      <c r="C548" s="51">
        <v>392834</v>
      </c>
      <c r="D548" s="52">
        <v>89554</v>
      </c>
      <c r="E548" s="53">
        <v>482388</v>
      </c>
      <c r="F548" s="54">
        <v>384460</v>
      </c>
      <c r="G548" s="52">
        <v>6153</v>
      </c>
      <c r="H548" s="55">
        <v>390613</v>
      </c>
      <c r="I548" s="82">
        <f t="shared" si="13"/>
        <v>97.9</v>
      </c>
      <c r="J548" s="60">
        <f t="shared" si="13"/>
        <v>6.9</v>
      </c>
      <c r="K548" s="83">
        <f t="shared" si="13"/>
        <v>81</v>
      </c>
      <c r="L548" s="120" t="s">
        <v>44</v>
      </c>
    </row>
    <row r="549" spans="2:12">
      <c r="B549" s="120" t="s">
        <v>45</v>
      </c>
      <c r="C549" s="51">
        <v>449187</v>
      </c>
      <c r="D549" s="52">
        <v>24603</v>
      </c>
      <c r="E549" s="53">
        <v>473790</v>
      </c>
      <c r="F549" s="54">
        <v>444040</v>
      </c>
      <c r="G549" s="52">
        <v>6806</v>
      </c>
      <c r="H549" s="55">
        <v>450846</v>
      </c>
      <c r="I549" s="82">
        <f t="shared" si="13"/>
        <v>98.9</v>
      </c>
      <c r="J549" s="60">
        <f t="shared" si="13"/>
        <v>27.7</v>
      </c>
      <c r="K549" s="83">
        <f t="shared" si="13"/>
        <v>95.2</v>
      </c>
      <c r="L549" s="120" t="s">
        <v>45</v>
      </c>
    </row>
    <row r="550" spans="2:12">
      <c r="B550" s="120" t="s">
        <v>46</v>
      </c>
      <c r="C550" s="51">
        <v>132784</v>
      </c>
      <c r="D550" s="52">
        <v>8319</v>
      </c>
      <c r="E550" s="53">
        <v>141103</v>
      </c>
      <c r="F550" s="54">
        <v>131664</v>
      </c>
      <c r="G550" s="52">
        <v>2674</v>
      </c>
      <c r="H550" s="55">
        <v>134338</v>
      </c>
      <c r="I550" s="82">
        <f t="shared" si="13"/>
        <v>99.2</v>
      </c>
      <c r="J550" s="60">
        <f t="shared" si="13"/>
        <v>32.1</v>
      </c>
      <c r="K550" s="83">
        <f t="shared" si="13"/>
        <v>95.2</v>
      </c>
      <c r="L550" s="120" t="s">
        <v>46</v>
      </c>
    </row>
    <row r="551" spans="2:12">
      <c r="B551" s="120" t="s">
        <v>47</v>
      </c>
      <c r="C551" s="51">
        <v>224776</v>
      </c>
      <c r="D551" s="52">
        <v>11449</v>
      </c>
      <c r="E551" s="53">
        <v>236225</v>
      </c>
      <c r="F551" s="54">
        <v>223354</v>
      </c>
      <c r="G551" s="52">
        <v>2425</v>
      </c>
      <c r="H551" s="55">
        <v>225779</v>
      </c>
      <c r="I551" s="82">
        <f t="shared" si="13"/>
        <v>99.4</v>
      </c>
      <c r="J551" s="60">
        <f t="shared" si="13"/>
        <v>21.2</v>
      </c>
      <c r="K551" s="83">
        <f t="shared" si="13"/>
        <v>95.6</v>
      </c>
      <c r="L551" s="120" t="s">
        <v>47</v>
      </c>
    </row>
    <row r="552" spans="2:12">
      <c r="B552" s="120" t="s">
        <v>48</v>
      </c>
      <c r="C552" s="51">
        <v>107430</v>
      </c>
      <c r="D552" s="52">
        <v>1821</v>
      </c>
      <c r="E552" s="53">
        <v>109251</v>
      </c>
      <c r="F552" s="54">
        <v>107148</v>
      </c>
      <c r="G552" s="52">
        <v>70</v>
      </c>
      <c r="H552" s="55">
        <v>107218</v>
      </c>
      <c r="I552" s="82">
        <f t="shared" si="13"/>
        <v>99.7</v>
      </c>
      <c r="J552" s="60">
        <f t="shared" si="13"/>
        <v>3.8</v>
      </c>
      <c r="K552" s="83">
        <f t="shared" si="13"/>
        <v>98.1</v>
      </c>
      <c r="L552" s="120" t="s">
        <v>48</v>
      </c>
    </row>
    <row r="553" spans="2:12">
      <c r="B553" s="120" t="s">
        <v>49</v>
      </c>
      <c r="C553" s="51">
        <v>584298</v>
      </c>
      <c r="D553" s="52">
        <v>34794</v>
      </c>
      <c r="E553" s="53">
        <v>619092</v>
      </c>
      <c r="F553" s="54">
        <v>578346</v>
      </c>
      <c r="G553" s="52">
        <v>8132</v>
      </c>
      <c r="H553" s="55">
        <v>586478</v>
      </c>
      <c r="I553" s="82">
        <f t="shared" si="13"/>
        <v>99</v>
      </c>
      <c r="J553" s="60">
        <f t="shared" si="13"/>
        <v>23.4</v>
      </c>
      <c r="K553" s="83">
        <f t="shared" si="13"/>
        <v>94.7</v>
      </c>
      <c r="L553" s="120" t="s">
        <v>49</v>
      </c>
    </row>
    <row r="554" spans="2:12">
      <c r="B554" s="120" t="s">
        <v>50</v>
      </c>
      <c r="C554" s="51">
        <v>27677</v>
      </c>
      <c r="D554" s="52">
        <v>2640</v>
      </c>
      <c r="E554" s="53">
        <v>30317</v>
      </c>
      <c r="F554" s="54">
        <v>26761</v>
      </c>
      <c r="G554" s="52">
        <v>195</v>
      </c>
      <c r="H554" s="55">
        <v>26956</v>
      </c>
      <c r="I554" s="82">
        <f t="shared" si="13"/>
        <v>96.7</v>
      </c>
      <c r="J554" s="60">
        <f t="shared" si="13"/>
        <v>7.4</v>
      </c>
      <c r="K554" s="83">
        <f t="shared" si="13"/>
        <v>88.9</v>
      </c>
      <c r="L554" s="120" t="s">
        <v>50</v>
      </c>
    </row>
    <row r="555" spans="2:12">
      <c r="B555" s="120" t="s">
        <v>51</v>
      </c>
      <c r="C555" s="51">
        <v>26222</v>
      </c>
      <c r="D555" s="52">
        <v>2358</v>
      </c>
      <c r="E555" s="53">
        <v>28580</v>
      </c>
      <c r="F555" s="54">
        <v>25661</v>
      </c>
      <c r="G555" s="52">
        <v>313</v>
      </c>
      <c r="H555" s="55">
        <v>25974</v>
      </c>
      <c r="I555" s="82">
        <f t="shared" si="13"/>
        <v>97.9</v>
      </c>
      <c r="J555" s="60">
        <f t="shared" si="13"/>
        <v>13.3</v>
      </c>
      <c r="K555" s="83">
        <f t="shared" si="13"/>
        <v>90.9</v>
      </c>
      <c r="L555" s="120" t="s">
        <v>51</v>
      </c>
    </row>
    <row r="556" spans="2:12">
      <c r="B556" s="120" t="s">
        <v>52</v>
      </c>
      <c r="C556" s="51">
        <v>134920</v>
      </c>
      <c r="D556" s="52">
        <v>12965</v>
      </c>
      <c r="E556" s="53">
        <v>147885</v>
      </c>
      <c r="F556" s="54">
        <v>132565</v>
      </c>
      <c r="G556" s="52">
        <v>1888</v>
      </c>
      <c r="H556" s="55">
        <v>134453</v>
      </c>
      <c r="I556" s="82">
        <f t="shared" si="13"/>
        <v>98.3</v>
      </c>
      <c r="J556" s="60">
        <f t="shared" si="13"/>
        <v>14.6</v>
      </c>
      <c r="K556" s="83">
        <f t="shared" si="13"/>
        <v>90.9</v>
      </c>
      <c r="L556" s="120" t="s">
        <v>52</v>
      </c>
    </row>
    <row r="557" spans="2:12">
      <c r="B557" s="120" t="s">
        <v>53</v>
      </c>
      <c r="C557" s="51">
        <v>63803</v>
      </c>
      <c r="D557" s="52">
        <v>3509</v>
      </c>
      <c r="E557" s="53">
        <v>67312</v>
      </c>
      <c r="F557" s="54">
        <v>63620</v>
      </c>
      <c r="G557" s="52">
        <v>1468</v>
      </c>
      <c r="H557" s="55">
        <v>65088</v>
      </c>
      <c r="I557" s="82">
        <f t="shared" si="13"/>
        <v>99.7</v>
      </c>
      <c r="J557" s="60">
        <f t="shared" si="13"/>
        <v>41.8</v>
      </c>
      <c r="K557" s="83">
        <f t="shared" si="13"/>
        <v>96.7</v>
      </c>
      <c r="L557" s="120" t="s">
        <v>53</v>
      </c>
    </row>
    <row r="558" spans="2:12">
      <c r="B558" s="120" t="s">
        <v>54</v>
      </c>
      <c r="C558" s="51">
        <v>398534</v>
      </c>
      <c r="D558" s="52">
        <v>62867</v>
      </c>
      <c r="E558" s="53">
        <v>461401</v>
      </c>
      <c r="F558" s="54">
        <v>374630</v>
      </c>
      <c r="G558" s="52">
        <v>12921</v>
      </c>
      <c r="H558" s="55">
        <v>387551</v>
      </c>
      <c r="I558" s="82">
        <f t="shared" si="13"/>
        <v>94</v>
      </c>
      <c r="J558" s="60">
        <f t="shared" si="13"/>
        <v>20.6</v>
      </c>
      <c r="K558" s="83">
        <f t="shared" si="13"/>
        <v>84</v>
      </c>
      <c r="L558" s="120" t="s">
        <v>54</v>
      </c>
    </row>
    <row r="559" spans="2:12">
      <c r="B559" s="120" t="s">
        <v>55</v>
      </c>
      <c r="C559" s="51">
        <v>507990</v>
      </c>
      <c r="D559" s="52">
        <v>5173</v>
      </c>
      <c r="E559" s="53">
        <v>513163</v>
      </c>
      <c r="F559" s="54">
        <v>507622</v>
      </c>
      <c r="G559" s="52">
        <v>831</v>
      </c>
      <c r="H559" s="55">
        <v>508453</v>
      </c>
      <c r="I559" s="82">
        <f t="shared" si="13"/>
        <v>99.9</v>
      </c>
      <c r="J559" s="60">
        <f t="shared" si="13"/>
        <v>16.100000000000001</v>
      </c>
      <c r="K559" s="83">
        <f t="shared" si="13"/>
        <v>99.1</v>
      </c>
      <c r="L559" s="120" t="s">
        <v>55</v>
      </c>
    </row>
    <row r="560" spans="2:12">
      <c r="B560" s="120" t="s">
        <v>56</v>
      </c>
      <c r="C560" s="51">
        <v>657616</v>
      </c>
      <c r="D560" s="52">
        <v>31830</v>
      </c>
      <c r="E560" s="53">
        <v>689446</v>
      </c>
      <c r="F560" s="54">
        <v>655603</v>
      </c>
      <c r="G560" s="52">
        <v>4090</v>
      </c>
      <c r="H560" s="55">
        <v>659693</v>
      </c>
      <c r="I560" s="82">
        <f t="shared" si="13"/>
        <v>99.7</v>
      </c>
      <c r="J560" s="60">
        <f t="shared" si="13"/>
        <v>12.8</v>
      </c>
      <c r="K560" s="83">
        <f t="shared" si="13"/>
        <v>95.7</v>
      </c>
      <c r="L560" s="120" t="s">
        <v>56</v>
      </c>
    </row>
    <row r="561" spans="2:12">
      <c r="B561" s="120" t="s">
        <v>57</v>
      </c>
      <c r="C561" s="51">
        <v>357375</v>
      </c>
      <c r="D561" s="52">
        <v>27272</v>
      </c>
      <c r="E561" s="53">
        <v>384647</v>
      </c>
      <c r="F561" s="54">
        <v>352247</v>
      </c>
      <c r="G561" s="52">
        <v>4107</v>
      </c>
      <c r="H561" s="55">
        <v>356354</v>
      </c>
      <c r="I561" s="82">
        <f t="shared" si="13"/>
        <v>98.6</v>
      </c>
      <c r="J561" s="60">
        <f t="shared" si="13"/>
        <v>15.1</v>
      </c>
      <c r="K561" s="83">
        <f t="shared" si="13"/>
        <v>92.6</v>
      </c>
      <c r="L561" s="120" t="s">
        <v>57</v>
      </c>
    </row>
    <row r="562" spans="2:12">
      <c r="B562" s="120" t="s">
        <v>58</v>
      </c>
      <c r="C562" s="51">
        <v>129881</v>
      </c>
      <c r="D562" s="52">
        <v>9003</v>
      </c>
      <c r="E562" s="53">
        <v>138884</v>
      </c>
      <c r="F562" s="54">
        <v>128212</v>
      </c>
      <c r="G562" s="52">
        <v>1716</v>
      </c>
      <c r="H562" s="55">
        <v>129928</v>
      </c>
      <c r="I562" s="82">
        <f t="shared" si="13"/>
        <v>98.7</v>
      </c>
      <c r="J562" s="60">
        <f t="shared" si="13"/>
        <v>19.100000000000001</v>
      </c>
      <c r="K562" s="83">
        <f t="shared" si="13"/>
        <v>93.6</v>
      </c>
      <c r="L562" s="120" t="s">
        <v>58</v>
      </c>
    </row>
    <row r="563" spans="2:12">
      <c r="B563" s="120" t="s">
        <v>59</v>
      </c>
      <c r="C563" s="51">
        <v>332143</v>
      </c>
      <c r="D563" s="52">
        <v>26622</v>
      </c>
      <c r="E563" s="53">
        <v>358765</v>
      </c>
      <c r="F563" s="54">
        <v>326560</v>
      </c>
      <c r="G563" s="52">
        <v>5606</v>
      </c>
      <c r="H563" s="55">
        <v>332166</v>
      </c>
      <c r="I563" s="82">
        <f t="shared" si="13"/>
        <v>98.3</v>
      </c>
      <c r="J563" s="60">
        <f t="shared" si="13"/>
        <v>21.1</v>
      </c>
      <c r="K563" s="83">
        <f t="shared" si="13"/>
        <v>92.6</v>
      </c>
      <c r="L563" s="120" t="s">
        <v>59</v>
      </c>
    </row>
    <row r="564" spans="2:12">
      <c r="B564" s="120" t="s">
        <v>60</v>
      </c>
      <c r="C564" s="51">
        <v>88178</v>
      </c>
      <c r="D564" s="52">
        <v>8691</v>
      </c>
      <c r="E564" s="53">
        <v>96869</v>
      </c>
      <c r="F564" s="54">
        <v>87641</v>
      </c>
      <c r="G564" s="52">
        <v>732</v>
      </c>
      <c r="H564" s="55">
        <v>88373</v>
      </c>
      <c r="I564" s="82">
        <f t="shared" si="13"/>
        <v>99.4</v>
      </c>
      <c r="J564" s="60">
        <f t="shared" si="13"/>
        <v>8.4</v>
      </c>
      <c r="K564" s="83">
        <f t="shared" si="13"/>
        <v>91.2</v>
      </c>
      <c r="L564" s="120" t="s">
        <v>60</v>
      </c>
    </row>
    <row r="565" spans="2:12">
      <c r="B565" s="120" t="s">
        <v>61</v>
      </c>
      <c r="C565" s="51">
        <v>8591</v>
      </c>
      <c r="D565" s="52">
        <v>119</v>
      </c>
      <c r="E565" s="53">
        <v>8710</v>
      </c>
      <c r="F565" s="54">
        <v>8505</v>
      </c>
      <c r="G565" s="52">
        <v>105</v>
      </c>
      <c r="H565" s="55">
        <v>8610</v>
      </c>
      <c r="I565" s="82">
        <f t="shared" si="13"/>
        <v>99</v>
      </c>
      <c r="J565" s="60">
        <f t="shared" si="13"/>
        <v>88.2</v>
      </c>
      <c r="K565" s="83">
        <f t="shared" si="13"/>
        <v>98.9</v>
      </c>
      <c r="L565" s="120" t="s">
        <v>61</v>
      </c>
    </row>
    <row r="566" spans="2:12">
      <c r="B566" s="120" t="s">
        <v>62</v>
      </c>
      <c r="C566" s="51">
        <v>25346</v>
      </c>
      <c r="D566" s="52">
        <v>1769</v>
      </c>
      <c r="E566" s="53">
        <v>27115</v>
      </c>
      <c r="F566" s="54">
        <v>24921</v>
      </c>
      <c r="G566" s="52">
        <v>258</v>
      </c>
      <c r="H566" s="55">
        <v>25179</v>
      </c>
      <c r="I566" s="82">
        <f t="shared" si="13"/>
        <v>98.3</v>
      </c>
      <c r="J566" s="60">
        <f t="shared" si="13"/>
        <v>14.6</v>
      </c>
      <c r="K566" s="83">
        <f t="shared" si="13"/>
        <v>92.9</v>
      </c>
      <c r="L566" s="120" t="s">
        <v>62</v>
      </c>
    </row>
    <row r="567" spans="2:12">
      <c r="B567" s="120" t="s">
        <v>63</v>
      </c>
      <c r="C567" s="51">
        <v>4960</v>
      </c>
      <c r="D567" s="52">
        <v>5657</v>
      </c>
      <c r="E567" s="53">
        <v>10617</v>
      </c>
      <c r="F567" s="54">
        <v>3952</v>
      </c>
      <c r="G567" s="52">
        <v>50</v>
      </c>
      <c r="H567" s="55">
        <v>4002</v>
      </c>
      <c r="I567" s="82">
        <f t="shared" si="13"/>
        <v>79.7</v>
      </c>
      <c r="J567" s="60">
        <f t="shared" si="13"/>
        <v>0.9</v>
      </c>
      <c r="K567" s="83">
        <f t="shared" si="13"/>
        <v>37.700000000000003</v>
      </c>
      <c r="L567" s="120" t="s">
        <v>63</v>
      </c>
    </row>
    <row r="568" spans="2:12">
      <c r="B568" s="120" t="s">
        <v>64</v>
      </c>
      <c r="C568" s="51">
        <v>35133</v>
      </c>
      <c r="D568" s="52">
        <v>2662</v>
      </c>
      <c r="E568" s="53">
        <v>37795</v>
      </c>
      <c r="F568" s="54">
        <v>34852</v>
      </c>
      <c r="G568" s="52">
        <v>256</v>
      </c>
      <c r="H568" s="55">
        <v>35108</v>
      </c>
      <c r="I568" s="82">
        <f t="shared" si="13"/>
        <v>99.2</v>
      </c>
      <c r="J568" s="60">
        <f t="shared" si="13"/>
        <v>9.6</v>
      </c>
      <c r="K568" s="83">
        <f t="shared" si="13"/>
        <v>92.9</v>
      </c>
      <c r="L568" s="120" t="s">
        <v>64</v>
      </c>
    </row>
    <row r="569" spans="2:12">
      <c r="B569" s="120" t="s">
        <v>65</v>
      </c>
      <c r="C569" s="51">
        <v>15576</v>
      </c>
      <c r="D569" s="52">
        <v>0</v>
      </c>
      <c r="E569" s="53">
        <v>15576</v>
      </c>
      <c r="F569" s="54">
        <v>15576</v>
      </c>
      <c r="G569" s="52">
        <v>0</v>
      </c>
      <c r="H569" s="55">
        <v>15576</v>
      </c>
      <c r="I569" s="82">
        <f t="shared" si="13"/>
        <v>100</v>
      </c>
      <c r="J569" s="60" t="e">
        <f t="shared" si="13"/>
        <v>#DIV/0!</v>
      </c>
      <c r="K569" s="83">
        <f t="shared" si="13"/>
        <v>100</v>
      </c>
      <c r="L569" s="120" t="s">
        <v>65</v>
      </c>
    </row>
    <row r="570" spans="2:12">
      <c r="B570" s="120" t="s">
        <v>66</v>
      </c>
      <c r="C570" s="51">
        <v>5889</v>
      </c>
      <c r="D570" s="59">
        <v>0</v>
      </c>
      <c r="E570" s="53">
        <v>5889</v>
      </c>
      <c r="F570" s="54">
        <v>5889</v>
      </c>
      <c r="G570" s="59">
        <v>0</v>
      </c>
      <c r="H570" s="55">
        <v>5889</v>
      </c>
      <c r="I570" s="82">
        <f t="shared" si="13"/>
        <v>100</v>
      </c>
      <c r="J570" s="60" t="e">
        <f t="shared" si="13"/>
        <v>#DIV/0!</v>
      </c>
      <c r="K570" s="83">
        <f t="shared" si="13"/>
        <v>100</v>
      </c>
      <c r="L570" s="120" t="s">
        <v>66</v>
      </c>
    </row>
    <row r="571" spans="2:12">
      <c r="B571" s="120" t="s">
        <v>67</v>
      </c>
      <c r="C571" s="51">
        <v>17842</v>
      </c>
      <c r="D571" s="52">
        <v>2987</v>
      </c>
      <c r="E571" s="53">
        <v>20829</v>
      </c>
      <c r="F571" s="54">
        <v>17367</v>
      </c>
      <c r="G571" s="52">
        <v>413</v>
      </c>
      <c r="H571" s="55">
        <v>17780</v>
      </c>
      <c r="I571" s="82">
        <f t="shared" si="13"/>
        <v>97.3</v>
      </c>
      <c r="J571" s="60">
        <f t="shared" si="13"/>
        <v>13.8</v>
      </c>
      <c r="K571" s="83">
        <f t="shared" si="13"/>
        <v>85.4</v>
      </c>
      <c r="L571" s="120" t="s">
        <v>67</v>
      </c>
    </row>
    <row r="572" spans="2:12">
      <c r="B572" s="122" t="s">
        <v>68</v>
      </c>
      <c r="C572" s="61">
        <v>24376</v>
      </c>
      <c r="D572" s="62">
        <v>1050</v>
      </c>
      <c r="E572" s="63">
        <v>25426</v>
      </c>
      <c r="F572" s="64">
        <v>24233</v>
      </c>
      <c r="G572" s="62">
        <v>197</v>
      </c>
      <c r="H572" s="65">
        <v>24430</v>
      </c>
      <c r="I572" s="92">
        <f t="shared" si="13"/>
        <v>99.4</v>
      </c>
      <c r="J572" s="93">
        <f t="shared" si="13"/>
        <v>18.8</v>
      </c>
      <c r="K572" s="94">
        <f t="shared" si="13"/>
        <v>96.1</v>
      </c>
      <c r="L572" s="122" t="s">
        <v>68</v>
      </c>
    </row>
    <row r="573" spans="2:12" ht="15.75" customHeight="1">
      <c r="B573" s="69" t="s">
        <v>70</v>
      </c>
      <c r="C573" s="70">
        <v>22973426</v>
      </c>
      <c r="D573" s="71">
        <v>2022381</v>
      </c>
      <c r="E573" s="72">
        <v>24995807</v>
      </c>
      <c r="F573" s="73">
        <v>22688347</v>
      </c>
      <c r="G573" s="71">
        <v>594811</v>
      </c>
      <c r="H573" s="74">
        <v>23283158</v>
      </c>
      <c r="I573" s="95">
        <f t="shared" si="13"/>
        <v>98.8</v>
      </c>
      <c r="J573" s="96">
        <f t="shared" si="13"/>
        <v>29.4</v>
      </c>
      <c r="K573" s="97">
        <f t="shared" si="13"/>
        <v>93.1</v>
      </c>
      <c r="L573" s="69" t="s">
        <v>70</v>
      </c>
    </row>
    <row r="574" spans="2:12" ht="15.75" customHeight="1">
      <c r="B574" s="69" t="s">
        <v>71</v>
      </c>
      <c r="C574" s="70">
        <v>5214862</v>
      </c>
      <c r="D574" s="71">
        <v>395018</v>
      </c>
      <c r="E574" s="72">
        <v>5609880</v>
      </c>
      <c r="F574" s="73">
        <v>5142816</v>
      </c>
      <c r="G574" s="71">
        <v>65960</v>
      </c>
      <c r="H574" s="74">
        <v>5208776</v>
      </c>
      <c r="I574" s="95">
        <f t="shared" si="13"/>
        <v>98.6</v>
      </c>
      <c r="J574" s="96">
        <f t="shared" si="13"/>
        <v>16.7</v>
      </c>
      <c r="K574" s="97">
        <f t="shared" si="13"/>
        <v>92.9</v>
      </c>
      <c r="L574" s="69" t="s">
        <v>71</v>
      </c>
    </row>
    <row r="575" spans="2:12" ht="15.75" customHeight="1">
      <c r="B575" s="69" t="s">
        <v>72</v>
      </c>
      <c r="C575" s="70">
        <v>28188288</v>
      </c>
      <c r="D575" s="71">
        <v>2417399</v>
      </c>
      <c r="E575" s="72">
        <v>30605687</v>
      </c>
      <c r="F575" s="73">
        <v>27831163</v>
      </c>
      <c r="G575" s="71">
        <v>660771</v>
      </c>
      <c r="H575" s="74">
        <v>28491934</v>
      </c>
      <c r="I575" s="95">
        <f t="shared" si="13"/>
        <v>98.7</v>
      </c>
      <c r="J575" s="96">
        <f t="shared" si="13"/>
        <v>27.3</v>
      </c>
      <c r="K575" s="97">
        <f t="shared" si="13"/>
        <v>93.1</v>
      </c>
      <c r="L575" s="69" t="s">
        <v>72</v>
      </c>
    </row>
    <row r="576" spans="2:12">
      <c r="I576" s="78"/>
      <c r="J576" s="78"/>
      <c r="K576" s="78"/>
      <c r="L576" s="40" t="s">
        <v>100</v>
      </c>
    </row>
    <row r="577" spans="2:12" ht="19.2">
      <c r="B577" s="41" t="s">
        <v>84</v>
      </c>
      <c r="I577" s="78"/>
      <c r="J577" s="78"/>
      <c r="K577" s="78"/>
    </row>
    <row r="578" spans="2:12">
      <c r="I578" s="78"/>
      <c r="J578" s="78"/>
      <c r="K578" s="78"/>
      <c r="L578" s="3" t="s">
        <v>9</v>
      </c>
    </row>
    <row r="579" spans="2:12" s="11" customFormat="1" ht="17.25" customHeight="1">
      <c r="B579" s="160"/>
      <c r="C579" s="483" t="s">
        <v>5</v>
      </c>
      <c r="D579" s="484"/>
      <c r="E579" s="485"/>
      <c r="F579" s="484" t="s">
        <v>6</v>
      </c>
      <c r="G579" s="484"/>
      <c r="H579" s="484"/>
      <c r="I579" s="486" t="s">
        <v>7</v>
      </c>
      <c r="J579" s="487"/>
      <c r="K579" s="488"/>
      <c r="L579" s="160"/>
    </row>
    <row r="580" spans="2:12" s="11" customFormat="1" ht="17.25" customHeight="1">
      <c r="B580" s="161" t="s">
        <v>8</v>
      </c>
      <c r="C580" s="162" t="s">
        <v>2</v>
      </c>
      <c r="D580" s="163" t="s">
        <v>3</v>
      </c>
      <c r="E580" s="164" t="s">
        <v>4</v>
      </c>
      <c r="F580" s="165" t="s">
        <v>2</v>
      </c>
      <c r="G580" s="163" t="s">
        <v>3</v>
      </c>
      <c r="H580" s="166" t="s">
        <v>4</v>
      </c>
      <c r="I580" s="173" t="s">
        <v>97</v>
      </c>
      <c r="J580" s="174" t="s">
        <v>98</v>
      </c>
      <c r="K580" s="175" t="s">
        <v>99</v>
      </c>
      <c r="L580" s="161" t="s">
        <v>69</v>
      </c>
    </row>
    <row r="581" spans="2:12" s="11" customFormat="1" ht="17.25" customHeight="1">
      <c r="B581" s="167"/>
      <c r="C581" s="168" t="s">
        <v>14</v>
      </c>
      <c r="D581" s="169" t="s">
        <v>15</v>
      </c>
      <c r="E581" s="170" t="s">
        <v>16</v>
      </c>
      <c r="F581" s="171" t="s">
        <v>17</v>
      </c>
      <c r="G581" s="169" t="s">
        <v>18</v>
      </c>
      <c r="H581" s="172" t="s">
        <v>19</v>
      </c>
      <c r="I581" s="176"/>
      <c r="J581" s="177"/>
      <c r="K581" s="178"/>
      <c r="L581" s="167"/>
    </row>
    <row r="582" spans="2:12">
      <c r="B582" s="119" t="s">
        <v>33</v>
      </c>
      <c r="C582" s="43">
        <v>2091465</v>
      </c>
      <c r="D582" s="44">
        <v>102127</v>
      </c>
      <c r="E582" s="45">
        <v>2193592</v>
      </c>
      <c r="F582" s="46">
        <v>2066305</v>
      </c>
      <c r="G582" s="44">
        <v>46043</v>
      </c>
      <c r="H582" s="47">
        <v>2112348</v>
      </c>
      <c r="I582" s="79">
        <f t="shared" ref="I582:K623" si="14">ROUND(F582/C582*100,1)</f>
        <v>98.8</v>
      </c>
      <c r="J582" s="80">
        <f t="shared" si="14"/>
        <v>45.1</v>
      </c>
      <c r="K582" s="81">
        <f t="shared" si="14"/>
        <v>96.3</v>
      </c>
      <c r="L582" s="123" t="s">
        <v>33</v>
      </c>
    </row>
    <row r="583" spans="2:12">
      <c r="B583" s="120" t="s">
        <v>0</v>
      </c>
      <c r="C583" s="51">
        <v>284254</v>
      </c>
      <c r="D583" s="52">
        <v>26958</v>
      </c>
      <c r="E583" s="53">
        <v>311212</v>
      </c>
      <c r="F583" s="54">
        <v>279568</v>
      </c>
      <c r="G583" s="52">
        <v>6338</v>
      </c>
      <c r="H583" s="55">
        <v>285906</v>
      </c>
      <c r="I583" s="82">
        <f t="shared" si="14"/>
        <v>98.4</v>
      </c>
      <c r="J583" s="60">
        <f t="shared" si="14"/>
        <v>23.5</v>
      </c>
      <c r="K583" s="83">
        <f t="shared" si="14"/>
        <v>91.9</v>
      </c>
      <c r="L583" s="120" t="s">
        <v>0</v>
      </c>
    </row>
    <row r="584" spans="2:12">
      <c r="B584" s="120" t="s">
        <v>1</v>
      </c>
      <c r="C584" s="51">
        <v>911284</v>
      </c>
      <c r="D584" s="52">
        <v>78004</v>
      </c>
      <c r="E584" s="53">
        <v>989288</v>
      </c>
      <c r="F584" s="54">
        <v>895483</v>
      </c>
      <c r="G584" s="52">
        <v>13857</v>
      </c>
      <c r="H584" s="55">
        <v>909340</v>
      </c>
      <c r="I584" s="82">
        <f t="shared" si="14"/>
        <v>98.3</v>
      </c>
      <c r="J584" s="60">
        <f t="shared" si="14"/>
        <v>17.8</v>
      </c>
      <c r="K584" s="83">
        <f t="shared" si="14"/>
        <v>91.9</v>
      </c>
      <c r="L584" s="120" t="s">
        <v>1</v>
      </c>
    </row>
    <row r="585" spans="2:12">
      <c r="B585" s="120" t="s">
        <v>34</v>
      </c>
      <c r="C585" s="51">
        <v>573786</v>
      </c>
      <c r="D585" s="52">
        <v>44764</v>
      </c>
      <c r="E585" s="53">
        <v>618550</v>
      </c>
      <c r="F585" s="54">
        <v>565093</v>
      </c>
      <c r="G585" s="52">
        <v>9963</v>
      </c>
      <c r="H585" s="55">
        <v>575056</v>
      </c>
      <c r="I585" s="82">
        <f t="shared" si="14"/>
        <v>98.5</v>
      </c>
      <c r="J585" s="60">
        <f t="shared" si="14"/>
        <v>22.3</v>
      </c>
      <c r="K585" s="83">
        <f t="shared" si="14"/>
        <v>93</v>
      </c>
      <c r="L585" s="120" t="s">
        <v>34</v>
      </c>
    </row>
    <row r="586" spans="2:12">
      <c r="B586" s="120" t="s">
        <v>35</v>
      </c>
      <c r="C586" s="51">
        <v>739536</v>
      </c>
      <c r="D586" s="52">
        <v>0</v>
      </c>
      <c r="E586" s="53">
        <v>739536</v>
      </c>
      <c r="F586" s="54">
        <v>730179</v>
      </c>
      <c r="G586" s="52">
        <v>0</v>
      </c>
      <c r="H586" s="55">
        <v>730179</v>
      </c>
      <c r="I586" s="82">
        <f t="shared" si="14"/>
        <v>98.7</v>
      </c>
      <c r="J586" s="60" t="e">
        <f t="shared" si="14"/>
        <v>#DIV/0!</v>
      </c>
      <c r="K586" s="83">
        <f t="shared" si="14"/>
        <v>98.7</v>
      </c>
      <c r="L586" s="120" t="s">
        <v>35</v>
      </c>
    </row>
    <row r="587" spans="2:12">
      <c r="B587" s="120" t="s">
        <v>36</v>
      </c>
      <c r="C587" s="51">
        <v>284623</v>
      </c>
      <c r="D587" s="52">
        <v>7697</v>
      </c>
      <c r="E587" s="53">
        <v>292320</v>
      </c>
      <c r="F587" s="54">
        <v>283542</v>
      </c>
      <c r="G587" s="52">
        <v>2711</v>
      </c>
      <c r="H587" s="55">
        <v>286253</v>
      </c>
      <c r="I587" s="82">
        <f t="shared" si="14"/>
        <v>99.6</v>
      </c>
      <c r="J587" s="60">
        <f t="shared" si="14"/>
        <v>35.200000000000003</v>
      </c>
      <c r="K587" s="83">
        <f t="shared" si="14"/>
        <v>97.9</v>
      </c>
      <c r="L587" s="120" t="s">
        <v>36</v>
      </c>
    </row>
    <row r="588" spans="2:12">
      <c r="B588" s="120" t="s">
        <v>37</v>
      </c>
      <c r="C588" s="51">
        <v>423673</v>
      </c>
      <c r="D588" s="52">
        <v>29861</v>
      </c>
      <c r="E588" s="53">
        <v>453534</v>
      </c>
      <c r="F588" s="54">
        <v>420036</v>
      </c>
      <c r="G588" s="52">
        <v>5887</v>
      </c>
      <c r="H588" s="55">
        <v>425923</v>
      </c>
      <c r="I588" s="82">
        <f t="shared" si="14"/>
        <v>99.1</v>
      </c>
      <c r="J588" s="60">
        <f t="shared" si="14"/>
        <v>19.7</v>
      </c>
      <c r="K588" s="83">
        <f t="shared" si="14"/>
        <v>93.9</v>
      </c>
      <c r="L588" s="120" t="s">
        <v>157</v>
      </c>
    </row>
    <row r="589" spans="2:12">
      <c r="B589" s="120" t="s">
        <v>38</v>
      </c>
      <c r="C589" s="51">
        <v>178541</v>
      </c>
      <c r="D589" s="52">
        <v>17376</v>
      </c>
      <c r="E589" s="53">
        <v>195917</v>
      </c>
      <c r="F589" s="54">
        <v>175019</v>
      </c>
      <c r="G589" s="52">
        <v>2983</v>
      </c>
      <c r="H589" s="55">
        <v>178002</v>
      </c>
      <c r="I589" s="82">
        <f t="shared" si="14"/>
        <v>98</v>
      </c>
      <c r="J589" s="60">
        <f t="shared" si="14"/>
        <v>17.2</v>
      </c>
      <c r="K589" s="83">
        <f t="shared" si="14"/>
        <v>90.9</v>
      </c>
      <c r="L589" s="120" t="s">
        <v>38</v>
      </c>
    </row>
    <row r="590" spans="2:12">
      <c r="B590" s="120" t="s">
        <v>39</v>
      </c>
      <c r="C590" s="51">
        <v>904683</v>
      </c>
      <c r="D590" s="52">
        <v>35818</v>
      </c>
      <c r="E590" s="53">
        <v>940501</v>
      </c>
      <c r="F590" s="54">
        <v>902156</v>
      </c>
      <c r="G590" s="52">
        <v>3938</v>
      </c>
      <c r="H590" s="55">
        <v>906094</v>
      </c>
      <c r="I590" s="82">
        <f t="shared" si="14"/>
        <v>99.7</v>
      </c>
      <c r="J590" s="60">
        <f t="shared" si="14"/>
        <v>11</v>
      </c>
      <c r="K590" s="83">
        <f t="shared" si="14"/>
        <v>96.3</v>
      </c>
      <c r="L590" s="120" t="s">
        <v>39</v>
      </c>
    </row>
    <row r="591" spans="2:12">
      <c r="B591" s="120" t="s">
        <v>40</v>
      </c>
      <c r="C591" s="51">
        <v>285204</v>
      </c>
      <c r="D591" s="52">
        <v>22785</v>
      </c>
      <c r="E591" s="53">
        <v>307989</v>
      </c>
      <c r="F591" s="54">
        <v>280686</v>
      </c>
      <c r="G591" s="52">
        <v>5902</v>
      </c>
      <c r="H591" s="55">
        <v>286588</v>
      </c>
      <c r="I591" s="82">
        <f t="shared" si="14"/>
        <v>98.4</v>
      </c>
      <c r="J591" s="60">
        <f t="shared" si="14"/>
        <v>25.9</v>
      </c>
      <c r="K591" s="83">
        <f t="shared" si="14"/>
        <v>93.1</v>
      </c>
      <c r="L591" s="120" t="s">
        <v>40</v>
      </c>
    </row>
    <row r="592" spans="2:12">
      <c r="B592" s="120" t="str">
        <f>B16</f>
        <v>城市</v>
      </c>
      <c r="C592" s="51">
        <v>317336</v>
      </c>
      <c r="D592" s="52">
        <v>38659</v>
      </c>
      <c r="E592" s="53">
        <v>355995</v>
      </c>
      <c r="F592" s="54">
        <v>312974</v>
      </c>
      <c r="G592" s="52">
        <v>5967</v>
      </c>
      <c r="H592" s="55">
        <v>318941</v>
      </c>
      <c r="I592" s="82">
        <f t="shared" si="14"/>
        <v>98.6</v>
      </c>
      <c r="J592" s="60">
        <f t="shared" si="14"/>
        <v>15.4</v>
      </c>
      <c r="K592" s="83">
        <f t="shared" si="14"/>
        <v>89.6</v>
      </c>
      <c r="L592" s="120" t="str">
        <f>B592</f>
        <v>城市</v>
      </c>
    </row>
    <row r="593" spans="2:12">
      <c r="B593" s="121" t="s">
        <v>41</v>
      </c>
      <c r="C593" s="84">
        <v>278200</v>
      </c>
      <c r="D593" s="85">
        <v>30324</v>
      </c>
      <c r="E593" s="86">
        <v>308524</v>
      </c>
      <c r="F593" s="87">
        <v>275045</v>
      </c>
      <c r="G593" s="85">
        <v>8008</v>
      </c>
      <c r="H593" s="88">
        <v>283053</v>
      </c>
      <c r="I593" s="82">
        <f t="shared" si="14"/>
        <v>98.9</v>
      </c>
      <c r="J593" s="60">
        <f t="shared" si="14"/>
        <v>26.4</v>
      </c>
      <c r="K593" s="83">
        <f t="shared" si="14"/>
        <v>91.7</v>
      </c>
      <c r="L593" s="121" t="s">
        <v>41</v>
      </c>
    </row>
    <row r="594" spans="2:12">
      <c r="B594" s="120" t="s">
        <v>42</v>
      </c>
      <c r="C594" s="51">
        <v>139657</v>
      </c>
      <c r="D594" s="52">
        <v>0</v>
      </c>
      <c r="E594" s="53">
        <v>139657</v>
      </c>
      <c r="F594" s="54">
        <v>138479</v>
      </c>
      <c r="G594" s="52">
        <v>0</v>
      </c>
      <c r="H594" s="55">
        <v>138479</v>
      </c>
      <c r="I594" s="82">
        <f t="shared" si="14"/>
        <v>99.2</v>
      </c>
      <c r="J594" s="60" t="e">
        <f t="shared" si="14"/>
        <v>#DIV/0!</v>
      </c>
      <c r="K594" s="83">
        <f t="shared" si="14"/>
        <v>99.2</v>
      </c>
      <c r="L594" s="120" t="s">
        <v>42</v>
      </c>
    </row>
    <row r="595" spans="2:12">
      <c r="B595" s="120" t="s">
        <v>43</v>
      </c>
      <c r="C595" s="51">
        <v>71839</v>
      </c>
      <c r="D595" s="52">
        <v>0</v>
      </c>
      <c r="E595" s="53">
        <v>71839</v>
      </c>
      <c r="F595" s="54">
        <v>71839</v>
      </c>
      <c r="G595" s="52">
        <v>0</v>
      </c>
      <c r="H595" s="55">
        <v>71839</v>
      </c>
      <c r="I595" s="82">
        <f t="shared" si="14"/>
        <v>100</v>
      </c>
      <c r="J595" s="60" t="e">
        <f t="shared" si="14"/>
        <v>#DIV/0!</v>
      </c>
      <c r="K595" s="83">
        <f t="shared" si="14"/>
        <v>100</v>
      </c>
      <c r="L595" s="120" t="s">
        <v>43</v>
      </c>
    </row>
    <row r="596" spans="2:12">
      <c r="B596" s="120" t="s">
        <v>44</v>
      </c>
      <c r="C596" s="51">
        <v>80257</v>
      </c>
      <c r="D596" s="52">
        <v>347</v>
      </c>
      <c r="E596" s="53">
        <v>80604</v>
      </c>
      <c r="F596" s="54">
        <v>80257</v>
      </c>
      <c r="G596" s="52">
        <v>0</v>
      </c>
      <c r="H596" s="55">
        <v>80257</v>
      </c>
      <c r="I596" s="82">
        <f t="shared" si="14"/>
        <v>100</v>
      </c>
      <c r="J596" s="60">
        <f t="shared" si="14"/>
        <v>0</v>
      </c>
      <c r="K596" s="83">
        <f t="shared" si="14"/>
        <v>99.6</v>
      </c>
      <c r="L596" s="120" t="s">
        <v>44</v>
      </c>
    </row>
    <row r="597" spans="2:12">
      <c r="B597" s="120" t="s">
        <v>45</v>
      </c>
      <c r="C597" s="51">
        <v>96505</v>
      </c>
      <c r="D597" s="52">
        <v>5286</v>
      </c>
      <c r="E597" s="53">
        <v>101791</v>
      </c>
      <c r="F597" s="54">
        <v>95399</v>
      </c>
      <c r="G597" s="52">
        <v>1462</v>
      </c>
      <c r="H597" s="55">
        <v>96861</v>
      </c>
      <c r="I597" s="82">
        <f t="shared" si="14"/>
        <v>98.9</v>
      </c>
      <c r="J597" s="60">
        <f t="shared" si="14"/>
        <v>27.7</v>
      </c>
      <c r="K597" s="83">
        <f t="shared" si="14"/>
        <v>95.2</v>
      </c>
      <c r="L597" s="120" t="s">
        <v>45</v>
      </c>
    </row>
    <row r="598" spans="2:12">
      <c r="B598" s="120" t="s">
        <v>46</v>
      </c>
      <c r="C598" s="51">
        <v>75793</v>
      </c>
      <c r="D598" s="52">
        <v>0</v>
      </c>
      <c r="E598" s="53">
        <v>75793</v>
      </c>
      <c r="F598" s="54">
        <v>75793</v>
      </c>
      <c r="G598" s="52">
        <v>0</v>
      </c>
      <c r="H598" s="55">
        <v>75793</v>
      </c>
      <c r="I598" s="82">
        <f t="shared" si="14"/>
        <v>100</v>
      </c>
      <c r="J598" s="60" t="e">
        <f t="shared" si="14"/>
        <v>#DIV/0!</v>
      </c>
      <c r="K598" s="83">
        <f t="shared" si="14"/>
        <v>100</v>
      </c>
      <c r="L598" s="120" t="s">
        <v>46</v>
      </c>
    </row>
    <row r="599" spans="2:12">
      <c r="B599" s="120" t="s">
        <v>47</v>
      </c>
      <c r="C599" s="51">
        <v>172593</v>
      </c>
      <c r="D599" s="52">
        <v>0</v>
      </c>
      <c r="E599" s="53">
        <v>172593</v>
      </c>
      <c r="F599" s="54">
        <v>172593</v>
      </c>
      <c r="G599" s="52">
        <v>0</v>
      </c>
      <c r="H599" s="55">
        <v>172593</v>
      </c>
      <c r="I599" s="82">
        <f t="shared" si="14"/>
        <v>100</v>
      </c>
      <c r="J599" s="60" t="e">
        <f t="shared" si="14"/>
        <v>#DIV/0!</v>
      </c>
      <c r="K599" s="83">
        <f t="shared" si="14"/>
        <v>100</v>
      </c>
      <c r="L599" s="120" t="s">
        <v>47</v>
      </c>
    </row>
    <row r="600" spans="2:12">
      <c r="B600" s="120" t="s">
        <v>48</v>
      </c>
      <c r="C600" s="51">
        <v>26985</v>
      </c>
      <c r="D600" s="52">
        <v>0</v>
      </c>
      <c r="E600" s="53">
        <v>26985</v>
      </c>
      <c r="F600" s="54">
        <v>26985</v>
      </c>
      <c r="G600" s="52">
        <v>0</v>
      </c>
      <c r="H600" s="55">
        <v>26985</v>
      </c>
      <c r="I600" s="82">
        <f t="shared" si="14"/>
        <v>100</v>
      </c>
      <c r="J600" s="60" t="e">
        <f t="shared" si="14"/>
        <v>#DIV/0!</v>
      </c>
      <c r="K600" s="83">
        <f t="shared" si="14"/>
        <v>100</v>
      </c>
      <c r="L600" s="120" t="s">
        <v>48</v>
      </c>
    </row>
    <row r="601" spans="2:12">
      <c r="B601" s="120" t="s">
        <v>49</v>
      </c>
      <c r="C601" s="51">
        <v>176664</v>
      </c>
      <c r="D601" s="52">
        <v>10520</v>
      </c>
      <c r="E601" s="53">
        <v>187184</v>
      </c>
      <c r="F601" s="54">
        <v>174864</v>
      </c>
      <c r="G601" s="52">
        <v>2459</v>
      </c>
      <c r="H601" s="55">
        <v>177323</v>
      </c>
      <c r="I601" s="82">
        <f t="shared" si="14"/>
        <v>99</v>
      </c>
      <c r="J601" s="60">
        <f t="shared" si="14"/>
        <v>23.4</v>
      </c>
      <c r="K601" s="83">
        <f t="shared" si="14"/>
        <v>94.7</v>
      </c>
      <c r="L601" s="120" t="s">
        <v>49</v>
      </c>
    </row>
    <row r="602" spans="2:12">
      <c r="B602" s="120" t="s">
        <v>50</v>
      </c>
      <c r="C602" s="51">
        <v>13472</v>
      </c>
      <c r="D602" s="52">
        <v>191</v>
      </c>
      <c r="E602" s="53">
        <v>13663</v>
      </c>
      <c r="F602" s="54">
        <v>13472</v>
      </c>
      <c r="G602" s="52">
        <v>4</v>
      </c>
      <c r="H602" s="55">
        <v>13476</v>
      </c>
      <c r="I602" s="82">
        <f t="shared" si="14"/>
        <v>100</v>
      </c>
      <c r="J602" s="60">
        <f t="shared" si="14"/>
        <v>2.1</v>
      </c>
      <c r="K602" s="83">
        <f t="shared" si="14"/>
        <v>98.6</v>
      </c>
      <c r="L602" s="120" t="s">
        <v>50</v>
      </c>
    </row>
    <row r="603" spans="2:12">
      <c r="B603" s="120" t="s">
        <v>51</v>
      </c>
      <c r="C603" s="51">
        <v>13783</v>
      </c>
      <c r="D603" s="52">
        <v>0</v>
      </c>
      <c r="E603" s="53">
        <v>13783</v>
      </c>
      <c r="F603" s="54">
        <v>13739</v>
      </c>
      <c r="G603" s="52">
        <v>0</v>
      </c>
      <c r="H603" s="55">
        <v>13739</v>
      </c>
      <c r="I603" s="82">
        <f t="shared" si="14"/>
        <v>99.7</v>
      </c>
      <c r="J603" s="60" t="e">
        <f t="shared" si="14"/>
        <v>#DIV/0!</v>
      </c>
      <c r="K603" s="83">
        <f t="shared" si="14"/>
        <v>99.7</v>
      </c>
      <c r="L603" s="120" t="s">
        <v>51</v>
      </c>
    </row>
    <row r="604" spans="2:12">
      <c r="B604" s="120" t="s">
        <v>52</v>
      </c>
      <c r="C604" s="51">
        <v>55457</v>
      </c>
      <c r="D604" s="52">
        <v>5329</v>
      </c>
      <c r="E604" s="53">
        <v>60786</v>
      </c>
      <c r="F604" s="54">
        <v>54489</v>
      </c>
      <c r="G604" s="52">
        <v>776</v>
      </c>
      <c r="H604" s="55">
        <v>55265</v>
      </c>
      <c r="I604" s="82">
        <f t="shared" si="14"/>
        <v>98.3</v>
      </c>
      <c r="J604" s="60">
        <f t="shared" si="14"/>
        <v>14.6</v>
      </c>
      <c r="K604" s="83">
        <f t="shared" si="14"/>
        <v>90.9</v>
      </c>
      <c r="L604" s="120" t="s">
        <v>52</v>
      </c>
    </row>
    <row r="605" spans="2:12">
      <c r="B605" s="120" t="s">
        <v>53</v>
      </c>
      <c r="C605" s="51">
        <v>22057</v>
      </c>
      <c r="D605" s="52">
        <v>0</v>
      </c>
      <c r="E605" s="53">
        <v>22057</v>
      </c>
      <c r="F605" s="54">
        <v>22057</v>
      </c>
      <c r="G605" s="52">
        <v>0</v>
      </c>
      <c r="H605" s="55">
        <v>22057</v>
      </c>
      <c r="I605" s="82">
        <f t="shared" si="14"/>
        <v>100</v>
      </c>
      <c r="J605" s="60" t="e">
        <f t="shared" si="14"/>
        <v>#DIV/0!</v>
      </c>
      <c r="K605" s="83">
        <f t="shared" si="14"/>
        <v>100</v>
      </c>
      <c r="L605" s="120" t="s">
        <v>53</v>
      </c>
    </row>
    <row r="606" spans="2:12">
      <c r="B606" s="120" t="s">
        <v>54</v>
      </c>
      <c r="C606" s="51">
        <v>74146</v>
      </c>
      <c r="D606" s="52">
        <v>0</v>
      </c>
      <c r="E606" s="53">
        <v>74146</v>
      </c>
      <c r="F606" s="54">
        <v>74146</v>
      </c>
      <c r="G606" s="52">
        <v>0</v>
      </c>
      <c r="H606" s="55">
        <v>74146</v>
      </c>
      <c r="I606" s="82">
        <f t="shared" si="14"/>
        <v>100</v>
      </c>
      <c r="J606" s="60" t="e">
        <f t="shared" si="14"/>
        <v>#DIV/0!</v>
      </c>
      <c r="K606" s="83">
        <f t="shared" si="14"/>
        <v>100</v>
      </c>
      <c r="L606" s="120" t="s">
        <v>54</v>
      </c>
    </row>
    <row r="607" spans="2:12">
      <c r="B607" s="120" t="s">
        <v>55</v>
      </c>
      <c r="C607" s="51">
        <v>140560</v>
      </c>
      <c r="D607" s="52">
        <v>1432</v>
      </c>
      <c r="E607" s="53">
        <v>141992</v>
      </c>
      <c r="F607" s="54">
        <v>140455</v>
      </c>
      <c r="G607" s="52">
        <v>230</v>
      </c>
      <c r="H607" s="55">
        <v>140685</v>
      </c>
      <c r="I607" s="82">
        <f t="shared" si="14"/>
        <v>99.9</v>
      </c>
      <c r="J607" s="60">
        <f t="shared" si="14"/>
        <v>16.100000000000001</v>
      </c>
      <c r="K607" s="83">
        <f t="shared" si="14"/>
        <v>99.1</v>
      </c>
      <c r="L607" s="120" t="s">
        <v>55</v>
      </c>
    </row>
    <row r="608" spans="2:12">
      <c r="B608" s="120" t="s">
        <v>56</v>
      </c>
      <c r="C608" s="51">
        <v>112801</v>
      </c>
      <c r="D608" s="52">
        <v>5459</v>
      </c>
      <c r="E608" s="53">
        <v>118260</v>
      </c>
      <c r="F608" s="54">
        <v>112456</v>
      </c>
      <c r="G608" s="52">
        <v>702</v>
      </c>
      <c r="H608" s="55">
        <v>113158</v>
      </c>
      <c r="I608" s="82">
        <f t="shared" si="14"/>
        <v>99.7</v>
      </c>
      <c r="J608" s="60">
        <f t="shared" si="14"/>
        <v>12.9</v>
      </c>
      <c r="K608" s="83">
        <f t="shared" si="14"/>
        <v>95.7</v>
      </c>
      <c r="L608" s="120" t="s">
        <v>56</v>
      </c>
    </row>
    <row r="609" spans="2:12">
      <c r="B609" s="120" t="s">
        <v>57</v>
      </c>
      <c r="C609" s="51">
        <v>81172</v>
      </c>
      <c r="D609" s="52">
        <v>0</v>
      </c>
      <c r="E609" s="53">
        <v>81172</v>
      </c>
      <c r="F609" s="54">
        <v>81172</v>
      </c>
      <c r="G609" s="52">
        <v>0</v>
      </c>
      <c r="H609" s="55">
        <v>81172</v>
      </c>
      <c r="I609" s="82">
        <f t="shared" si="14"/>
        <v>100</v>
      </c>
      <c r="J609" s="60" t="e">
        <f t="shared" si="14"/>
        <v>#DIV/0!</v>
      </c>
      <c r="K609" s="83">
        <f t="shared" si="14"/>
        <v>100</v>
      </c>
      <c r="L609" s="120" t="s">
        <v>57</v>
      </c>
    </row>
    <row r="610" spans="2:12">
      <c r="B610" s="120" t="s">
        <v>58</v>
      </c>
      <c r="C610" s="51">
        <v>117205</v>
      </c>
      <c r="D610" s="52">
        <v>6518</v>
      </c>
      <c r="E610" s="53">
        <v>123723</v>
      </c>
      <c r="F610" s="54">
        <v>115699</v>
      </c>
      <c r="G610" s="52">
        <v>1242</v>
      </c>
      <c r="H610" s="55">
        <v>116941</v>
      </c>
      <c r="I610" s="82">
        <f t="shared" si="14"/>
        <v>98.7</v>
      </c>
      <c r="J610" s="60">
        <f t="shared" si="14"/>
        <v>19.100000000000001</v>
      </c>
      <c r="K610" s="83">
        <f t="shared" si="14"/>
        <v>94.5</v>
      </c>
      <c r="L610" s="120" t="s">
        <v>58</v>
      </c>
    </row>
    <row r="611" spans="2:12">
      <c r="B611" s="120" t="s">
        <v>59</v>
      </c>
      <c r="C611" s="51">
        <v>177368</v>
      </c>
      <c r="D611" s="52">
        <v>14217</v>
      </c>
      <c r="E611" s="53">
        <v>191585</v>
      </c>
      <c r="F611" s="54">
        <v>174387</v>
      </c>
      <c r="G611" s="52">
        <v>2994</v>
      </c>
      <c r="H611" s="55">
        <v>177381</v>
      </c>
      <c r="I611" s="82">
        <f t="shared" si="14"/>
        <v>98.3</v>
      </c>
      <c r="J611" s="60">
        <f t="shared" si="14"/>
        <v>21.1</v>
      </c>
      <c r="K611" s="83">
        <f t="shared" si="14"/>
        <v>92.6</v>
      </c>
      <c r="L611" s="120" t="s">
        <v>59</v>
      </c>
    </row>
    <row r="612" spans="2:12">
      <c r="B612" s="120" t="s">
        <v>60</v>
      </c>
      <c r="C612" s="51">
        <v>68699</v>
      </c>
      <c r="D612" s="52">
        <v>6180</v>
      </c>
      <c r="E612" s="53">
        <v>74879</v>
      </c>
      <c r="F612" s="54">
        <v>68280</v>
      </c>
      <c r="G612" s="52">
        <v>520</v>
      </c>
      <c r="H612" s="55">
        <v>68800</v>
      </c>
      <c r="I612" s="82">
        <f t="shared" si="14"/>
        <v>99.4</v>
      </c>
      <c r="J612" s="60">
        <f t="shared" si="14"/>
        <v>8.4</v>
      </c>
      <c r="K612" s="83">
        <f t="shared" si="14"/>
        <v>91.9</v>
      </c>
      <c r="L612" s="120" t="s">
        <v>60</v>
      </c>
    </row>
    <row r="613" spans="2:12">
      <c r="B613" s="120" t="s">
        <v>61</v>
      </c>
      <c r="C613" s="51">
        <v>16108</v>
      </c>
      <c r="D613" s="52">
        <v>0</v>
      </c>
      <c r="E613" s="53">
        <v>16108</v>
      </c>
      <c r="F613" s="54">
        <v>16108</v>
      </c>
      <c r="G613" s="52">
        <v>0</v>
      </c>
      <c r="H613" s="55">
        <v>16108</v>
      </c>
      <c r="I613" s="82">
        <f t="shared" si="14"/>
        <v>100</v>
      </c>
      <c r="J613" s="60" t="e">
        <f t="shared" si="14"/>
        <v>#DIV/0!</v>
      </c>
      <c r="K613" s="83">
        <f t="shared" si="14"/>
        <v>100</v>
      </c>
      <c r="L613" s="120" t="s">
        <v>61</v>
      </c>
    </row>
    <row r="614" spans="2:12">
      <c r="B614" s="120" t="s">
        <v>62</v>
      </c>
      <c r="C614" s="51">
        <v>57126</v>
      </c>
      <c r="D614" s="52">
        <v>3987</v>
      </c>
      <c r="E614" s="53">
        <v>61113</v>
      </c>
      <c r="F614" s="54">
        <v>56158</v>
      </c>
      <c r="G614" s="52">
        <v>581</v>
      </c>
      <c r="H614" s="55">
        <v>56739</v>
      </c>
      <c r="I614" s="82">
        <f t="shared" si="14"/>
        <v>98.3</v>
      </c>
      <c r="J614" s="60">
        <f t="shared" si="14"/>
        <v>14.6</v>
      </c>
      <c r="K614" s="83">
        <f t="shared" si="14"/>
        <v>92.8</v>
      </c>
      <c r="L614" s="120" t="s">
        <v>62</v>
      </c>
    </row>
    <row r="615" spans="2:12">
      <c r="B615" s="120" t="s">
        <v>63</v>
      </c>
      <c r="C615" s="51">
        <v>42826</v>
      </c>
      <c r="D615" s="52">
        <v>0</v>
      </c>
      <c r="E615" s="53">
        <v>42826</v>
      </c>
      <c r="F615" s="54">
        <v>42826</v>
      </c>
      <c r="G615" s="52">
        <v>0</v>
      </c>
      <c r="H615" s="55">
        <v>42826</v>
      </c>
      <c r="I615" s="82">
        <f t="shared" si="14"/>
        <v>100</v>
      </c>
      <c r="J615" s="60" t="e">
        <f t="shared" si="14"/>
        <v>#DIV/0!</v>
      </c>
      <c r="K615" s="83">
        <f t="shared" si="14"/>
        <v>100</v>
      </c>
      <c r="L615" s="120" t="s">
        <v>63</v>
      </c>
    </row>
    <row r="616" spans="2:12">
      <c r="B616" s="120" t="s">
        <v>64</v>
      </c>
      <c r="C616" s="51">
        <v>397615</v>
      </c>
      <c r="D616" s="52">
        <v>30129</v>
      </c>
      <c r="E616" s="53">
        <v>427744</v>
      </c>
      <c r="F616" s="54">
        <v>394427</v>
      </c>
      <c r="G616" s="52">
        <v>2895</v>
      </c>
      <c r="H616" s="55">
        <v>397322</v>
      </c>
      <c r="I616" s="82">
        <f t="shared" si="14"/>
        <v>99.2</v>
      </c>
      <c r="J616" s="60">
        <f t="shared" si="14"/>
        <v>9.6</v>
      </c>
      <c r="K616" s="83">
        <f t="shared" si="14"/>
        <v>92.9</v>
      </c>
      <c r="L616" s="120" t="s">
        <v>64</v>
      </c>
    </row>
    <row r="617" spans="2:12">
      <c r="B617" s="120" t="s">
        <v>65</v>
      </c>
      <c r="C617" s="51">
        <v>167878</v>
      </c>
      <c r="D617" s="52">
        <v>0</v>
      </c>
      <c r="E617" s="53">
        <v>167878</v>
      </c>
      <c r="F617" s="54">
        <v>167878</v>
      </c>
      <c r="G617" s="52">
        <v>0</v>
      </c>
      <c r="H617" s="55">
        <v>167878</v>
      </c>
      <c r="I617" s="82">
        <f t="shared" si="14"/>
        <v>100</v>
      </c>
      <c r="J617" s="60" t="e">
        <f t="shared" si="14"/>
        <v>#DIV/0!</v>
      </c>
      <c r="K617" s="83">
        <f t="shared" si="14"/>
        <v>100</v>
      </c>
      <c r="L617" s="120" t="s">
        <v>65</v>
      </c>
    </row>
    <row r="618" spans="2:12">
      <c r="B618" s="120" t="s">
        <v>66</v>
      </c>
      <c r="C618" s="51">
        <v>48782</v>
      </c>
      <c r="D618" s="59">
        <v>0</v>
      </c>
      <c r="E618" s="53">
        <v>48782</v>
      </c>
      <c r="F618" s="54">
        <v>48782</v>
      </c>
      <c r="G618" s="59">
        <v>0</v>
      </c>
      <c r="H618" s="55">
        <v>48782</v>
      </c>
      <c r="I618" s="82">
        <f t="shared" si="14"/>
        <v>100</v>
      </c>
      <c r="J618" s="60" t="e">
        <f t="shared" si="14"/>
        <v>#DIV/0!</v>
      </c>
      <c r="K618" s="83">
        <f t="shared" si="14"/>
        <v>100</v>
      </c>
      <c r="L618" s="120" t="s">
        <v>66</v>
      </c>
    </row>
    <row r="619" spans="2:12">
      <c r="B619" s="120" t="s">
        <v>67</v>
      </c>
      <c r="C619" s="51">
        <v>58639</v>
      </c>
      <c r="D619" s="52">
        <v>0</v>
      </c>
      <c r="E619" s="53">
        <v>58639</v>
      </c>
      <c r="F619" s="54">
        <v>58639</v>
      </c>
      <c r="G619" s="52">
        <v>0</v>
      </c>
      <c r="H619" s="55">
        <v>58639</v>
      </c>
      <c r="I619" s="82">
        <f t="shared" si="14"/>
        <v>100</v>
      </c>
      <c r="J619" s="60" t="e">
        <f t="shared" si="14"/>
        <v>#DIV/0!</v>
      </c>
      <c r="K619" s="83">
        <f t="shared" si="14"/>
        <v>100</v>
      </c>
      <c r="L619" s="120" t="s">
        <v>67</v>
      </c>
    </row>
    <row r="620" spans="2:12">
      <c r="B620" s="122" t="s">
        <v>68</v>
      </c>
      <c r="C620" s="61">
        <v>19914</v>
      </c>
      <c r="D620" s="62">
        <v>0</v>
      </c>
      <c r="E620" s="63">
        <v>19914</v>
      </c>
      <c r="F620" s="64">
        <v>19914</v>
      </c>
      <c r="G620" s="62">
        <v>0</v>
      </c>
      <c r="H620" s="65">
        <v>19914</v>
      </c>
      <c r="I620" s="92">
        <f t="shared" si="14"/>
        <v>100</v>
      </c>
      <c r="J620" s="93" t="e">
        <f t="shared" si="14"/>
        <v>#DIV/0!</v>
      </c>
      <c r="K620" s="94">
        <f t="shared" si="14"/>
        <v>100</v>
      </c>
      <c r="L620" s="122" t="s">
        <v>68</v>
      </c>
    </row>
    <row r="621" spans="2:12" ht="15.75" customHeight="1">
      <c r="B621" s="69" t="s">
        <v>70</v>
      </c>
      <c r="C621" s="70">
        <v>7272585</v>
      </c>
      <c r="D621" s="71">
        <v>434373</v>
      </c>
      <c r="E621" s="72">
        <v>7706958</v>
      </c>
      <c r="F621" s="73">
        <v>7186086</v>
      </c>
      <c r="G621" s="71">
        <v>111597</v>
      </c>
      <c r="H621" s="74">
        <v>7297683</v>
      </c>
      <c r="I621" s="95">
        <f t="shared" si="14"/>
        <v>98.8</v>
      </c>
      <c r="J621" s="96">
        <f t="shared" si="14"/>
        <v>25.7</v>
      </c>
      <c r="K621" s="97">
        <f t="shared" si="14"/>
        <v>94.7</v>
      </c>
      <c r="L621" s="69" t="s">
        <v>70</v>
      </c>
    </row>
    <row r="622" spans="2:12" ht="15.75" customHeight="1">
      <c r="B622" s="69" t="s">
        <v>71</v>
      </c>
      <c r="C622" s="70">
        <v>2525901</v>
      </c>
      <c r="D622" s="71">
        <v>89595</v>
      </c>
      <c r="E622" s="72">
        <v>2615496</v>
      </c>
      <c r="F622" s="73">
        <v>2511293</v>
      </c>
      <c r="G622" s="71">
        <v>13865</v>
      </c>
      <c r="H622" s="74">
        <v>2525158</v>
      </c>
      <c r="I622" s="95">
        <f t="shared" si="14"/>
        <v>99.4</v>
      </c>
      <c r="J622" s="96">
        <f t="shared" si="14"/>
        <v>15.5</v>
      </c>
      <c r="K622" s="97">
        <f t="shared" si="14"/>
        <v>96.5</v>
      </c>
      <c r="L622" s="69" t="s">
        <v>71</v>
      </c>
    </row>
    <row r="623" spans="2:12" ht="15.75" customHeight="1">
      <c r="B623" s="69" t="s">
        <v>72</v>
      </c>
      <c r="C623" s="70">
        <v>9798486</v>
      </c>
      <c r="D623" s="71">
        <v>523968</v>
      </c>
      <c r="E623" s="72">
        <v>10322454</v>
      </c>
      <c r="F623" s="73">
        <v>9697379</v>
      </c>
      <c r="G623" s="71">
        <v>125462</v>
      </c>
      <c r="H623" s="74">
        <v>9822841</v>
      </c>
      <c r="I623" s="95">
        <f t="shared" si="14"/>
        <v>99</v>
      </c>
      <c r="J623" s="96">
        <f t="shared" si="14"/>
        <v>23.9</v>
      </c>
      <c r="K623" s="97">
        <f t="shared" si="14"/>
        <v>95.2</v>
      </c>
      <c r="L623" s="69" t="s">
        <v>72</v>
      </c>
    </row>
    <row r="624" spans="2:12">
      <c r="I624" s="78"/>
      <c r="J624" s="78"/>
      <c r="K624" s="78"/>
      <c r="L624" s="40" t="s">
        <v>100</v>
      </c>
    </row>
    <row r="625" spans="1:12" ht="19.2">
      <c r="B625" s="41" t="s">
        <v>85</v>
      </c>
      <c r="I625" s="78"/>
      <c r="J625" s="78"/>
      <c r="K625" s="78"/>
    </row>
    <row r="626" spans="1:12">
      <c r="I626" s="78"/>
      <c r="J626" s="78"/>
      <c r="K626" s="78"/>
      <c r="L626" s="3" t="s">
        <v>9</v>
      </c>
    </row>
    <row r="627" spans="1:12">
      <c r="A627" s="11"/>
      <c r="B627" s="160"/>
      <c r="C627" s="489" t="s">
        <v>5</v>
      </c>
      <c r="D627" s="490"/>
      <c r="E627" s="491"/>
      <c r="F627" s="489" t="s">
        <v>6</v>
      </c>
      <c r="G627" s="490"/>
      <c r="H627" s="491"/>
      <c r="I627" s="492" t="s">
        <v>7</v>
      </c>
      <c r="J627" s="493"/>
      <c r="K627" s="494"/>
      <c r="L627" s="160"/>
    </row>
    <row r="628" spans="1:12">
      <c r="A628" s="11"/>
      <c r="B628" s="161" t="s">
        <v>8</v>
      </c>
      <c r="C628" s="162" t="s">
        <v>2</v>
      </c>
      <c r="D628" s="163" t="s">
        <v>3</v>
      </c>
      <c r="E628" s="164" t="s">
        <v>4</v>
      </c>
      <c r="F628" s="165" t="s">
        <v>2</v>
      </c>
      <c r="G628" s="163" t="s">
        <v>3</v>
      </c>
      <c r="H628" s="166" t="s">
        <v>4</v>
      </c>
      <c r="I628" s="173" t="s">
        <v>97</v>
      </c>
      <c r="J628" s="174" t="s">
        <v>98</v>
      </c>
      <c r="K628" s="175" t="s">
        <v>99</v>
      </c>
      <c r="L628" s="161" t="s">
        <v>69</v>
      </c>
    </row>
    <row r="629" spans="1:12">
      <c r="A629" s="11"/>
      <c r="B629" s="167"/>
      <c r="C629" s="168" t="s">
        <v>14</v>
      </c>
      <c r="D629" s="169" t="s">
        <v>15</v>
      </c>
      <c r="E629" s="170" t="s">
        <v>16</v>
      </c>
      <c r="F629" s="171" t="s">
        <v>17</v>
      </c>
      <c r="G629" s="169" t="s">
        <v>18</v>
      </c>
      <c r="H629" s="172" t="s">
        <v>19</v>
      </c>
      <c r="I629" s="176"/>
      <c r="J629" s="177"/>
      <c r="K629" s="178"/>
      <c r="L629" s="167"/>
    </row>
    <row r="630" spans="1:12">
      <c r="B630" s="119" t="s">
        <v>33</v>
      </c>
      <c r="C630" s="43">
        <v>61932</v>
      </c>
      <c r="D630" s="44">
        <v>0</v>
      </c>
      <c r="E630" s="45">
        <v>61932</v>
      </c>
      <c r="F630" s="46">
        <v>61932</v>
      </c>
      <c r="G630" s="44">
        <v>0</v>
      </c>
      <c r="H630" s="47">
        <v>61932</v>
      </c>
      <c r="I630" s="79">
        <f t="shared" ref="I630:K671" si="15">ROUND(F630/C630*100,1)</f>
        <v>100</v>
      </c>
      <c r="J630" s="80" t="e">
        <f t="shared" si="15"/>
        <v>#DIV/0!</v>
      </c>
      <c r="K630" s="81">
        <f t="shared" si="15"/>
        <v>100</v>
      </c>
      <c r="L630" s="123" t="s">
        <v>33</v>
      </c>
    </row>
    <row r="631" spans="1:12">
      <c r="B631" s="120" t="s">
        <v>0</v>
      </c>
      <c r="C631" s="51">
        <v>11499</v>
      </c>
      <c r="D631" s="52">
        <v>0</v>
      </c>
      <c r="E631" s="53">
        <v>11499</v>
      </c>
      <c r="F631" s="54">
        <v>11499</v>
      </c>
      <c r="G631" s="52">
        <v>0</v>
      </c>
      <c r="H631" s="55">
        <v>11499</v>
      </c>
      <c r="I631" s="82">
        <f t="shared" si="15"/>
        <v>100</v>
      </c>
      <c r="J631" s="60" t="e">
        <f t="shared" si="15"/>
        <v>#DIV/0!</v>
      </c>
      <c r="K631" s="83">
        <f t="shared" si="15"/>
        <v>100</v>
      </c>
      <c r="L631" s="120" t="s">
        <v>0</v>
      </c>
    </row>
    <row r="632" spans="1:12">
      <c r="B632" s="120" t="s">
        <v>1</v>
      </c>
      <c r="C632" s="51">
        <v>60979</v>
      </c>
      <c r="D632" s="52">
        <v>0</v>
      </c>
      <c r="E632" s="53">
        <v>60979</v>
      </c>
      <c r="F632" s="54">
        <v>60979</v>
      </c>
      <c r="G632" s="52">
        <v>0</v>
      </c>
      <c r="H632" s="55">
        <v>60979</v>
      </c>
      <c r="I632" s="82">
        <f t="shared" si="15"/>
        <v>100</v>
      </c>
      <c r="J632" s="60" t="e">
        <f t="shared" si="15"/>
        <v>#DIV/0!</v>
      </c>
      <c r="K632" s="83">
        <f t="shared" si="15"/>
        <v>100</v>
      </c>
      <c r="L632" s="120" t="s">
        <v>1</v>
      </c>
    </row>
    <row r="633" spans="1:12">
      <c r="B633" s="120" t="s">
        <v>34</v>
      </c>
      <c r="C633" s="51">
        <v>25531</v>
      </c>
      <c r="D633" s="52">
        <v>0</v>
      </c>
      <c r="E633" s="53">
        <v>25531</v>
      </c>
      <c r="F633" s="54">
        <v>25531</v>
      </c>
      <c r="G633" s="52">
        <v>0</v>
      </c>
      <c r="H633" s="55">
        <v>25531</v>
      </c>
      <c r="I633" s="82">
        <f t="shared" si="15"/>
        <v>100</v>
      </c>
      <c r="J633" s="60" t="e">
        <f t="shared" si="15"/>
        <v>#DIV/0!</v>
      </c>
      <c r="K633" s="83">
        <f t="shared" si="15"/>
        <v>100</v>
      </c>
      <c r="L633" s="120" t="s">
        <v>34</v>
      </c>
    </row>
    <row r="634" spans="1:12">
      <c r="B634" s="120" t="s">
        <v>35</v>
      </c>
      <c r="C634" s="51">
        <v>61235</v>
      </c>
      <c r="D634" s="52">
        <v>0</v>
      </c>
      <c r="E634" s="53">
        <v>61235</v>
      </c>
      <c r="F634" s="54">
        <v>61235</v>
      </c>
      <c r="G634" s="52">
        <v>0</v>
      </c>
      <c r="H634" s="55">
        <v>61235</v>
      </c>
      <c r="I634" s="82">
        <f t="shared" si="15"/>
        <v>100</v>
      </c>
      <c r="J634" s="60" t="e">
        <f t="shared" si="15"/>
        <v>#DIV/0!</v>
      </c>
      <c r="K634" s="83">
        <f t="shared" si="15"/>
        <v>100</v>
      </c>
      <c r="L634" s="120" t="s">
        <v>35</v>
      </c>
    </row>
    <row r="635" spans="1:12">
      <c r="B635" s="120" t="s">
        <v>36</v>
      </c>
      <c r="C635" s="51">
        <v>22413</v>
      </c>
      <c r="D635" s="52">
        <v>0</v>
      </c>
      <c r="E635" s="53">
        <v>22413</v>
      </c>
      <c r="F635" s="54">
        <v>22413</v>
      </c>
      <c r="G635" s="52">
        <v>0</v>
      </c>
      <c r="H635" s="55">
        <v>22413</v>
      </c>
      <c r="I635" s="82">
        <f t="shared" si="15"/>
        <v>100</v>
      </c>
      <c r="J635" s="60" t="e">
        <f t="shared" si="15"/>
        <v>#DIV/0!</v>
      </c>
      <c r="K635" s="83">
        <f t="shared" si="15"/>
        <v>100</v>
      </c>
      <c r="L635" s="120" t="s">
        <v>36</v>
      </c>
    </row>
    <row r="636" spans="1:12">
      <c r="B636" s="120" t="s">
        <v>37</v>
      </c>
      <c r="C636" s="51">
        <v>3166</v>
      </c>
      <c r="D636" s="52">
        <v>0</v>
      </c>
      <c r="E636" s="53">
        <v>3166</v>
      </c>
      <c r="F636" s="54">
        <v>3166</v>
      </c>
      <c r="G636" s="52">
        <v>0</v>
      </c>
      <c r="H636" s="55">
        <v>3166</v>
      </c>
      <c r="I636" s="82">
        <f t="shared" si="15"/>
        <v>100</v>
      </c>
      <c r="J636" s="60" t="e">
        <f t="shared" si="15"/>
        <v>#DIV/0!</v>
      </c>
      <c r="K636" s="83">
        <f t="shared" si="15"/>
        <v>100</v>
      </c>
      <c r="L636" s="120" t="s">
        <v>157</v>
      </c>
    </row>
    <row r="637" spans="1:12">
      <c r="B637" s="120" t="s">
        <v>38</v>
      </c>
      <c r="C637" s="51">
        <v>10688</v>
      </c>
      <c r="D637" s="52">
        <v>0</v>
      </c>
      <c r="E637" s="53">
        <v>10688</v>
      </c>
      <c r="F637" s="54">
        <v>10688</v>
      </c>
      <c r="G637" s="52">
        <v>0</v>
      </c>
      <c r="H637" s="55">
        <v>10688</v>
      </c>
      <c r="I637" s="82">
        <f t="shared" si="15"/>
        <v>100</v>
      </c>
      <c r="J637" s="60" t="e">
        <f t="shared" si="15"/>
        <v>#DIV/0!</v>
      </c>
      <c r="K637" s="83">
        <f t="shared" si="15"/>
        <v>100</v>
      </c>
      <c r="L637" s="120" t="s">
        <v>38</v>
      </c>
    </row>
    <row r="638" spans="1:12">
      <c r="B638" s="120" t="s">
        <v>39</v>
      </c>
      <c r="C638" s="51">
        <v>1236</v>
      </c>
      <c r="D638" s="52">
        <v>0</v>
      </c>
      <c r="E638" s="53">
        <v>1236</v>
      </c>
      <c r="F638" s="54">
        <v>1236</v>
      </c>
      <c r="G638" s="52">
        <v>0</v>
      </c>
      <c r="H638" s="55">
        <v>1236</v>
      </c>
      <c r="I638" s="82">
        <f t="shared" si="15"/>
        <v>100</v>
      </c>
      <c r="J638" s="60" t="e">
        <f t="shared" si="15"/>
        <v>#DIV/0!</v>
      </c>
      <c r="K638" s="83">
        <f t="shared" si="15"/>
        <v>100</v>
      </c>
      <c r="L638" s="120" t="s">
        <v>39</v>
      </c>
    </row>
    <row r="639" spans="1:12">
      <c r="B639" s="120" t="s">
        <v>40</v>
      </c>
      <c r="C639" s="51">
        <v>62</v>
      </c>
      <c r="D639" s="52">
        <v>0</v>
      </c>
      <c r="E639" s="53">
        <v>62</v>
      </c>
      <c r="F639" s="54">
        <v>62</v>
      </c>
      <c r="G639" s="52">
        <v>0</v>
      </c>
      <c r="H639" s="55">
        <v>62</v>
      </c>
      <c r="I639" s="82">
        <f t="shared" si="15"/>
        <v>100</v>
      </c>
      <c r="J639" s="60" t="e">
        <f t="shared" si="15"/>
        <v>#DIV/0!</v>
      </c>
      <c r="K639" s="83">
        <f t="shared" si="15"/>
        <v>100</v>
      </c>
      <c r="L639" s="120" t="s">
        <v>40</v>
      </c>
    </row>
    <row r="640" spans="1:12">
      <c r="B640" s="120" t="str">
        <f>B16</f>
        <v>城市</v>
      </c>
      <c r="C640" s="51">
        <v>3081</v>
      </c>
      <c r="D640" s="52">
        <v>0</v>
      </c>
      <c r="E640" s="53">
        <v>3081</v>
      </c>
      <c r="F640" s="54">
        <v>3081</v>
      </c>
      <c r="G640" s="52">
        <v>0</v>
      </c>
      <c r="H640" s="55">
        <v>3081</v>
      </c>
      <c r="I640" s="82">
        <f t="shared" si="15"/>
        <v>100</v>
      </c>
      <c r="J640" s="60" t="e">
        <f t="shared" si="15"/>
        <v>#DIV/0!</v>
      </c>
      <c r="K640" s="83">
        <f t="shared" si="15"/>
        <v>100</v>
      </c>
      <c r="L640" s="120" t="str">
        <f>B640</f>
        <v>城市</v>
      </c>
    </row>
    <row r="641" spans="2:12">
      <c r="B641" s="121" t="s">
        <v>41</v>
      </c>
      <c r="C641" s="54">
        <v>24</v>
      </c>
      <c r="D641" s="52">
        <v>0</v>
      </c>
      <c r="E641" s="53">
        <v>24</v>
      </c>
      <c r="F641" s="54">
        <v>24</v>
      </c>
      <c r="G641" s="52">
        <v>0</v>
      </c>
      <c r="H641" s="55">
        <v>24</v>
      </c>
      <c r="I641" s="82">
        <f t="shared" si="15"/>
        <v>100</v>
      </c>
      <c r="J641" s="60" t="e">
        <f t="shared" si="15"/>
        <v>#DIV/0!</v>
      </c>
      <c r="K641" s="101">
        <f t="shared" si="15"/>
        <v>100</v>
      </c>
      <c r="L641" s="121" t="s">
        <v>41</v>
      </c>
    </row>
    <row r="642" spans="2:12">
      <c r="B642" s="120" t="s">
        <v>42</v>
      </c>
      <c r="C642" s="51">
        <v>0</v>
      </c>
      <c r="D642" s="52">
        <v>0</v>
      </c>
      <c r="E642" s="53">
        <v>0</v>
      </c>
      <c r="F642" s="54">
        <v>0</v>
      </c>
      <c r="G642" s="52">
        <v>0</v>
      </c>
      <c r="H642" s="55">
        <v>0</v>
      </c>
      <c r="I642" s="82" t="e">
        <f t="shared" si="15"/>
        <v>#DIV/0!</v>
      </c>
      <c r="J642" s="60" t="e">
        <f t="shared" si="15"/>
        <v>#DIV/0!</v>
      </c>
      <c r="K642" s="83" t="e">
        <f t="shared" si="15"/>
        <v>#DIV/0!</v>
      </c>
      <c r="L642" s="120" t="s">
        <v>42</v>
      </c>
    </row>
    <row r="643" spans="2:12">
      <c r="B643" s="120" t="s">
        <v>43</v>
      </c>
      <c r="C643" s="51">
        <v>0</v>
      </c>
      <c r="D643" s="52">
        <v>0</v>
      </c>
      <c r="E643" s="53">
        <v>0</v>
      </c>
      <c r="F643" s="54">
        <v>0</v>
      </c>
      <c r="G643" s="52">
        <v>0</v>
      </c>
      <c r="H643" s="55">
        <v>0</v>
      </c>
      <c r="I643" s="82" t="e">
        <f t="shared" si="15"/>
        <v>#DIV/0!</v>
      </c>
      <c r="J643" s="60" t="e">
        <f t="shared" si="15"/>
        <v>#DIV/0!</v>
      </c>
      <c r="K643" s="83" t="e">
        <f t="shared" si="15"/>
        <v>#DIV/0!</v>
      </c>
      <c r="L643" s="120" t="s">
        <v>43</v>
      </c>
    </row>
    <row r="644" spans="2:12">
      <c r="B644" s="120" t="s">
        <v>44</v>
      </c>
      <c r="C644" s="51">
        <v>0</v>
      </c>
      <c r="D644" s="52">
        <v>0</v>
      </c>
      <c r="E644" s="53">
        <v>0</v>
      </c>
      <c r="F644" s="54">
        <v>0</v>
      </c>
      <c r="G644" s="52">
        <v>0</v>
      </c>
      <c r="H644" s="55">
        <v>0</v>
      </c>
      <c r="I644" s="82" t="e">
        <f t="shared" si="15"/>
        <v>#DIV/0!</v>
      </c>
      <c r="J644" s="60" t="e">
        <f t="shared" si="15"/>
        <v>#DIV/0!</v>
      </c>
      <c r="K644" s="83" t="e">
        <f t="shared" si="15"/>
        <v>#DIV/0!</v>
      </c>
      <c r="L644" s="120" t="s">
        <v>44</v>
      </c>
    </row>
    <row r="645" spans="2:12">
      <c r="B645" s="120" t="s">
        <v>45</v>
      </c>
      <c r="C645" s="51">
        <v>279</v>
      </c>
      <c r="D645" s="52">
        <v>0</v>
      </c>
      <c r="E645" s="53">
        <v>279</v>
      </c>
      <c r="F645" s="54">
        <v>279</v>
      </c>
      <c r="G645" s="52">
        <v>0</v>
      </c>
      <c r="H645" s="55">
        <v>279</v>
      </c>
      <c r="I645" s="82">
        <f t="shared" si="15"/>
        <v>100</v>
      </c>
      <c r="J645" s="60" t="e">
        <f t="shared" si="15"/>
        <v>#DIV/0!</v>
      </c>
      <c r="K645" s="83">
        <f t="shared" si="15"/>
        <v>100</v>
      </c>
      <c r="L645" s="120" t="s">
        <v>45</v>
      </c>
    </row>
    <row r="646" spans="2:12">
      <c r="B646" s="120" t="s">
        <v>46</v>
      </c>
      <c r="C646" s="51">
        <v>0</v>
      </c>
      <c r="D646" s="52">
        <v>0</v>
      </c>
      <c r="E646" s="53">
        <v>0</v>
      </c>
      <c r="F646" s="54">
        <v>0</v>
      </c>
      <c r="G646" s="52">
        <v>0</v>
      </c>
      <c r="H646" s="55">
        <v>0</v>
      </c>
      <c r="I646" s="82" t="e">
        <f t="shared" si="15"/>
        <v>#DIV/0!</v>
      </c>
      <c r="J646" s="60" t="e">
        <f t="shared" si="15"/>
        <v>#DIV/0!</v>
      </c>
      <c r="K646" s="83" t="e">
        <f t="shared" si="15"/>
        <v>#DIV/0!</v>
      </c>
      <c r="L646" s="120" t="s">
        <v>46</v>
      </c>
    </row>
    <row r="647" spans="2:12">
      <c r="B647" s="120" t="s">
        <v>47</v>
      </c>
      <c r="C647" s="51">
        <v>0</v>
      </c>
      <c r="D647" s="52">
        <v>0</v>
      </c>
      <c r="E647" s="53">
        <v>0</v>
      </c>
      <c r="F647" s="54">
        <v>0</v>
      </c>
      <c r="G647" s="52">
        <v>0</v>
      </c>
      <c r="H647" s="55">
        <v>0</v>
      </c>
      <c r="I647" s="82" t="e">
        <f t="shared" si="15"/>
        <v>#DIV/0!</v>
      </c>
      <c r="J647" s="60" t="e">
        <f t="shared" si="15"/>
        <v>#DIV/0!</v>
      </c>
      <c r="K647" s="83" t="e">
        <f t="shared" si="15"/>
        <v>#DIV/0!</v>
      </c>
      <c r="L647" s="120" t="s">
        <v>47</v>
      </c>
    </row>
    <row r="648" spans="2:12">
      <c r="B648" s="120" t="s">
        <v>48</v>
      </c>
      <c r="C648" s="51">
        <v>102</v>
      </c>
      <c r="D648" s="52">
        <v>0</v>
      </c>
      <c r="E648" s="53">
        <v>102</v>
      </c>
      <c r="F648" s="54">
        <v>102</v>
      </c>
      <c r="G648" s="52">
        <v>0</v>
      </c>
      <c r="H648" s="55">
        <v>102</v>
      </c>
      <c r="I648" s="82">
        <f t="shared" si="15"/>
        <v>100</v>
      </c>
      <c r="J648" s="60" t="e">
        <f t="shared" si="15"/>
        <v>#DIV/0!</v>
      </c>
      <c r="K648" s="83">
        <f t="shared" si="15"/>
        <v>100</v>
      </c>
      <c r="L648" s="120" t="s">
        <v>48</v>
      </c>
    </row>
    <row r="649" spans="2:12">
      <c r="B649" s="120" t="s">
        <v>49</v>
      </c>
      <c r="C649" s="51">
        <v>8144</v>
      </c>
      <c r="D649" s="52">
        <v>0</v>
      </c>
      <c r="E649" s="53">
        <v>8144</v>
      </c>
      <c r="F649" s="54">
        <v>8144</v>
      </c>
      <c r="G649" s="52">
        <v>0</v>
      </c>
      <c r="H649" s="55">
        <v>8144</v>
      </c>
      <c r="I649" s="82">
        <f t="shared" si="15"/>
        <v>100</v>
      </c>
      <c r="J649" s="60" t="e">
        <f t="shared" si="15"/>
        <v>#DIV/0!</v>
      </c>
      <c r="K649" s="83">
        <f t="shared" si="15"/>
        <v>100</v>
      </c>
      <c r="L649" s="120" t="s">
        <v>49</v>
      </c>
    </row>
    <row r="650" spans="2:12">
      <c r="B650" s="120" t="s">
        <v>50</v>
      </c>
      <c r="C650" s="51">
        <v>90</v>
      </c>
      <c r="D650" s="52">
        <v>0</v>
      </c>
      <c r="E650" s="53">
        <v>90</v>
      </c>
      <c r="F650" s="54">
        <v>90</v>
      </c>
      <c r="G650" s="52">
        <v>0</v>
      </c>
      <c r="H650" s="55">
        <v>90</v>
      </c>
      <c r="I650" s="82">
        <f t="shared" si="15"/>
        <v>100</v>
      </c>
      <c r="J650" s="60" t="e">
        <f t="shared" si="15"/>
        <v>#DIV/0!</v>
      </c>
      <c r="K650" s="83">
        <f t="shared" si="15"/>
        <v>100</v>
      </c>
      <c r="L650" s="120" t="s">
        <v>50</v>
      </c>
    </row>
    <row r="651" spans="2:12">
      <c r="B651" s="120" t="s">
        <v>51</v>
      </c>
      <c r="C651" s="51">
        <v>0</v>
      </c>
      <c r="D651" s="52">
        <v>0</v>
      </c>
      <c r="E651" s="53">
        <v>0</v>
      </c>
      <c r="F651" s="54">
        <v>0</v>
      </c>
      <c r="G651" s="52">
        <v>0</v>
      </c>
      <c r="H651" s="55">
        <v>0</v>
      </c>
      <c r="I651" s="82" t="e">
        <f t="shared" si="15"/>
        <v>#DIV/0!</v>
      </c>
      <c r="J651" s="60" t="e">
        <f t="shared" si="15"/>
        <v>#DIV/0!</v>
      </c>
      <c r="K651" s="83" t="e">
        <f t="shared" si="15"/>
        <v>#DIV/0!</v>
      </c>
      <c r="L651" s="120" t="s">
        <v>51</v>
      </c>
    </row>
    <row r="652" spans="2:12">
      <c r="B652" s="120" t="s">
        <v>52</v>
      </c>
      <c r="C652" s="51">
        <v>1456</v>
      </c>
      <c r="D652" s="52">
        <v>0</v>
      </c>
      <c r="E652" s="53">
        <v>1456</v>
      </c>
      <c r="F652" s="54">
        <v>1456</v>
      </c>
      <c r="G652" s="52">
        <v>0</v>
      </c>
      <c r="H652" s="55">
        <v>1456</v>
      </c>
      <c r="I652" s="82">
        <f t="shared" si="15"/>
        <v>100</v>
      </c>
      <c r="J652" s="60" t="e">
        <f t="shared" si="15"/>
        <v>#DIV/0!</v>
      </c>
      <c r="K652" s="83">
        <f t="shared" si="15"/>
        <v>100</v>
      </c>
      <c r="L652" s="120" t="s">
        <v>52</v>
      </c>
    </row>
    <row r="653" spans="2:12">
      <c r="B653" s="120" t="s">
        <v>53</v>
      </c>
      <c r="C653" s="51">
        <v>2</v>
      </c>
      <c r="D653" s="52">
        <v>0</v>
      </c>
      <c r="E653" s="53">
        <v>2</v>
      </c>
      <c r="F653" s="54">
        <v>2</v>
      </c>
      <c r="G653" s="52">
        <v>0</v>
      </c>
      <c r="H653" s="55">
        <v>2</v>
      </c>
      <c r="I653" s="82">
        <f t="shared" si="15"/>
        <v>100</v>
      </c>
      <c r="J653" s="60" t="e">
        <f t="shared" si="15"/>
        <v>#DIV/0!</v>
      </c>
      <c r="K653" s="83">
        <f t="shared" si="15"/>
        <v>100</v>
      </c>
      <c r="L653" s="120" t="s">
        <v>53</v>
      </c>
    </row>
    <row r="654" spans="2:12">
      <c r="B654" s="120" t="s">
        <v>54</v>
      </c>
      <c r="C654" s="51">
        <v>0</v>
      </c>
      <c r="D654" s="52">
        <v>0</v>
      </c>
      <c r="E654" s="53">
        <v>0</v>
      </c>
      <c r="F654" s="54">
        <v>0</v>
      </c>
      <c r="G654" s="52">
        <v>0</v>
      </c>
      <c r="H654" s="55">
        <v>0</v>
      </c>
      <c r="I654" s="82" t="e">
        <f t="shared" si="15"/>
        <v>#DIV/0!</v>
      </c>
      <c r="J654" s="60" t="e">
        <f t="shared" si="15"/>
        <v>#DIV/0!</v>
      </c>
      <c r="K654" s="83" t="e">
        <f t="shared" si="15"/>
        <v>#DIV/0!</v>
      </c>
      <c r="L654" s="120" t="s">
        <v>54</v>
      </c>
    </row>
    <row r="655" spans="2:12">
      <c r="B655" s="120" t="s">
        <v>55</v>
      </c>
      <c r="C655" s="51">
        <v>0</v>
      </c>
      <c r="D655" s="52">
        <v>0</v>
      </c>
      <c r="E655" s="53">
        <v>0</v>
      </c>
      <c r="F655" s="54">
        <v>0</v>
      </c>
      <c r="G655" s="52">
        <v>0</v>
      </c>
      <c r="H655" s="55">
        <v>0</v>
      </c>
      <c r="I655" s="82" t="e">
        <f t="shared" si="15"/>
        <v>#DIV/0!</v>
      </c>
      <c r="J655" s="60" t="e">
        <f t="shared" si="15"/>
        <v>#DIV/0!</v>
      </c>
      <c r="K655" s="83" t="e">
        <f t="shared" si="15"/>
        <v>#DIV/0!</v>
      </c>
      <c r="L655" s="120" t="s">
        <v>55</v>
      </c>
    </row>
    <row r="656" spans="2:12">
      <c r="B656" s="120" t="s">
        <v>56</v>
      </c>
      <c r="C656" s="51">
        <v>8</v>
      </c>
      <c r="D656" s="52">
        <v>0</v>
      </c>
      <c r="E656" s="53">
        <v>8</v>
      </c>
      <c r="F656" s="54">
        <v>8</v>
      </c>
      <c r="G656" s="52">
        <v>0</v>
      </c>
      <c r="H656" s="55">
        <v>8</v>
      </c>
      <c r="I656" s="82">
        <f t="shared" si="15"/>
        <v>100</v>
      </c>
      <c r="J656" s="60" t="e">
        <f t="shared" si="15"/>
        <v>#DIV/0!</v>
      </c>
      <c r="K656" s="83">
        <f t="shared" si="15"/>
        <v>100</v>
      </c>
      <c r="L656" s="120" t="s">
        <v>56</v>
      </c>
    </row>
    <row r="657" spans="2:12">
      <c r="B657" s="120" t="s">
        <v>57</v>
      </c>
      <c r="C657" s="51">
        <v>0</v>
      </c>
      <c r="D657" s="52">
        <v>0</v>
      </c>
      <c r="E657" s="53">
        <v>0</v>
      </c>
      <c r="F657" s="54">
        <v>0</v>
      </c>
      <c r="G657" s="52">
        <v>0</v>
      </c>
      <c r="H657" s="55">
        <v>0</v>
      </c>
      <c r="I657" s="82" t="e">
        <f t="shared" si="15"/>
        <v>#DIV/0!</v>
      </c>
      <c r="J657" s="60" t="e">
        <f t="shared" si="15"/>
        <v>#DIV/0!</v>
      </c>
      <c r="K657" s="83" t="e">
        <f t="shared" si="15"/>
        <v>#DIV/0!</v>
      </c>
      <c r="L657" s="120" t="s">
        <v>57</v>
      </c>
    </row>
    <row r="658" spans="2:12">
      <c r="B658" s="120" t="s">
        <v>58</v>
      </c>
      <c r="C658" s="51">
        <v>1416</v>
      </c>
      <c r="D658" s="52">
        <v>0</v>
      </c>
      <c r="E658" s="53">
        <v>1416</v>
      </c>
      <c r="F658" s="54">
        <v>1416</v>
      </c>
      <c r="G658" s="52">
        <v>0</v>
      </c>
      <c r="H658" s="55">
        <v>1416</v>
      </c>
      <c r="I658" s="82">
        <f t="shared" si="15"/>
        <v>100</v>
      </c>
      <c r="J658" s="60" t="e">
        <f t="shared" si="15"/>
        <v>#DIV/0!</v>
      </c>
      <c r="K658" s="83">
        <f t="shared" si="15"/>
        <v>100</v>
      </c>
      <c r="L658" s="120" t="s">
        <v>58</v>
      </c>
    </row>
    <row r="659" spans="2:12">
      <c r="B659" s="120" t="s">
        <v>59</v>
      </c>
      <c r="C659" s="51">
        <v>633</v>
      </c>
      <c r="D659" s="52">
        <v>0</v>
      </c>
      <c r="E659" s="53">
        <v>633</v>
      </c>
      <c r="F659" s="54">
        <v>633</v>
      </c>
      <c r="G659" s="52">
        <v>0</v>
      </c>
      <c r="H659" s="55">
        <v>633</v>
      </c>
      <c r="I659" s="82">
        <f t="shared" si="15"/>
        <v>100</v>
      </c>
      <c r="J659" s="60" t="e">
        <f t="shared" si="15"/>
        <v>#DIV/0!</v>
      </c>
      <c r="K659" s="83">
        <f t="shared" si="15"/>
        <v>100</v>
      </c>
      <c r="L659" s="120" t="s">
        <v>59</v>
      </c>
    </row>
    <row r="660" spans="2:12">
      <c r="B660" s="120" t="s">
        <v>60</v>
      </c>
      <c r="C660" s="51">
        <v>2150</v>
      </c>
      <c r="D660" s="52">
        <v>0</v>
      </c>
      <c r="E660" s="53">
        <v>2150</v>
      </c>
      <c r="F660" s="54">
        <v>2150</v>
      </c>
      <c r="G660" s="52">
        <v>0</v>
      </c>
      <c r="H660" s="55">
        <v>2150</v>
      </c>
      <c r="I660" s="82">
        <f t="shared" si="15"/>
        <v>100</v>
      </c>
      <c r="J660" s="60" t="e">
        <f t="shared" si="15"/>
        <v>#DIV/0!</v>
      </c>
      <c r="K660" s="83">
        <f t="shared" si="15"/>
        <v>100</v>
      </c>
      <c r="L660" s="120" t="s">
        <v>60</v>
      </c>
    </row>
    <row r="661" spans="2:12">
      <c r="B661" s="120" t="s">
        <v>61</v>
      </c>
      <c r="C661" s="51">
        <v>0</v>
      </c>
      <c r="D661" s="52">
        <v>0</v>
      </c>
      <c r="E661" s="53">
        <v>0</v>
      </c>
      <c r="F661" s="54">
        <v>0</v>
      </c>
      <c r="G661" s="52">
        <v>0</v>
      </c>
      <c r="H661" s="55">
        <v>0</v>
      </c>
      <c r="I661" s="82" t="e">
        <f t="shared" si="15"/>
        <v>#DIV/0!</v>
      </c>
      <c r="J661" s="60" t="e">
        <f t="shared" si="15"/>
        <v>#DIV/0!</v>
      </c>
      <c r="K661" s="83" t="e">
        <f t="shared" si="15"/>
        <v>#DIV/0!</v>
      </c>
      <c r="L661" s="120" t="s">
        <v>61</v>
      </c>
    </row>
    <row r="662" spans="2:12">
      <c r="B662" s="120" t="s">
        <v>62</v>
      </c>
      <c r="C662" s="51">
        <v>2164</v>
      </c>
      <c r="D662" s="52">
        <v>0</v>
      </c>
      <c r="E662" s="53">
        <v>2164</v>
      </c>
      <c r="F662" s="54">
        <v>2164</v>
      </c>
      <c r="G662" s="52">
        <v>0</v>
      </c>
      <c r="H662" s="55">
        <v>2164</v>
      </c>
      <c r="I662" s="82">
        <f t="shared" si="15"/>
        <v>100</v>
      </c>
      <c r="J662" s="60" t="e">
        <f t="shared" si="15"/>
        <v>#DIV/0!</v>
      </c>
      <c r="K662" s="83">
        <f t="shared" si="15"/>
        <v>100</v>
      </c>
      <c r="L662" s="120" t="s">
        <v>62</v>
      </c>
    </row>
    <row r="663" spans="2:12">
      <c r="B663" s="120" t="s">
        <v>63</v>
      </c>
      <c r="C663" s="51">
        <v>2493</v>
      </c>
      <c r="D663" s="52">
        <v>0</v>
      </c>
      <c r="E663" s="53">
        <v>2493</v>
      </c>
      <c r="F663" s="54">
        <v>2493</v>
      </c>
      <c r="G663" s="52">
        <v>0</v>
      </c>
      <c r="H663" s="55">
        <v>2493</v>
      </c>
      <c r="I663" s="82">
        <f t="shared" si="15"/>
        <v>100</v>
      </c>
      <c r="J663" s="60" t="e">
        <f t="shared" si="15"/>
        <v>#DIV/0!</v>
      </c>
      <c r="K663" s="83">
        <f t="shared" si="15"/>
        <v>100</v>
      </c>
      <c r="L663" s="120" t="s">
        <v>63</v>
      </c>
    </row>
    <row r="664" spans="2:12">
      <c r="B664" s="120" t="s">
        <v>64</v>
      </c>
      <c r="C664" s="51">
        <v>2529</v>
      </c>
      <c r="D664" s="52">
        <v>0</v>
      </c>
      <c r="E664" s="53">
        <v>2529</v>
      </c>
      <c r="F664" s="54">
        <v>2529</v>
      </c>
      <c r="G664" s="52">
        <v>0</v>
      </c>
      <c r="H664" s="55">
        <v>2529</v>
      </c>
      <c r="I664" s="82">
        <f t="shared" si="15"/>
        <v>100</v>
      </c>
      <c r="J664" s="60" t="e">
        <f t="shared" si="15"/>
        <v>#DIV/0!</v>
      </c>
      <c r="K664" s="83">
        <f t="shared" si="15"/>
        <v>100</v>
      </c>
      <c r="L664" s="120" t="s">
        <v>64</v>
      </c>
    </row>
    <row r="665" spans="2:12">
      <c r="B665" s="120" t="s">
        <v>65</v>
      </c>
      <c r="C665" s="51">
        <v>1921</v>
      </c>
      <c r="D665" s="52">
        <v>0</v>
      </c>
      <c r="E665" s="53">
        <v>1921</v>
      </c>
      <c r="F665" s="54">
        <v>1921</v>
      </c>
      <c r="G665" s="52">
        <v>0</v>
      </c>
      <c r="H665" s="55">
        <v>1921</v>
      </c>
      <c r="I665" s="82">
        <f t="shared" si="15"/>
        <v>100</v>
      </c>
      <c r="J665" s="60" t="e">
        <f t="shared" si="15"/>
        <v>#DIV/0!</v>
      </c>
      <c r="K665" s="83">
        <f t="shared" si="15"/>
        <v>100</v>
      </c>
      <c r="L665" s="120" t="s">
        <v>65</v>
      </c>
    </row>
    <row r="666" spans="2:12">
      <c r="B666" s="120" t="s">
        <v>66</v>
      </c>
      <c r="C666" s="51">
        <v>1443</v>
      </c>
      <c r="D666" s="59">
        <v>0</v>
      </c>
      <c r="E666" s="53">
        <v>1443</v>
      </c>
      <c r="F666" s="54">
        <v>1443</v>
      </c>
      <c r="G666" s="59">
        <v>0</v>
      </c>
      <c r="H666" s="55">
        <v>1443</v>
      </c>
      <c r="I666" s="82">
        <f t="shared" si="15"/>
        <v>100</v>
      </c>
      <c r="J666" s="60" t="e">
        <f t="shared" si="15"/>
        <v>#DIV/0!</v>
      </c>
      <c r="K666" s="83">
        <f t="shared" si="15"/>
        <v>100</v>
      </c>
      <c r="L666" s="120" t="s">
        <v>66</v>
      </c>
    </row>
    <row r="667" spans="2:12">
      <c r="B667" s="120" t="s">
        <v>67</v>
      </c>
      <c r="C667" s="51">
        <v>255246</v>
      </c>
      <c r="D667" s="52">
        <v>0</v>
      </c>
      <c r="E667" s="53">
        <v>255246</v>
      </c>
      <c r="F667" s="54">
        <v>255246</v>
      </c>
      <c r="G667" s="52">
        <v>0</v>
      </c>
      <c r="H667" s="55">
        <v>255246</v>
      </c>
      <c r="I667" s="82">
        <f t="shared" si="15"/>
        <v>100</v>
      </c>
      <c r="J667" s="60" t="e">
        <f t="shared" si="15"/>
        <v>#DIV/0!</v>
      </c>
      <c r="K667" s="83">
        <f t="shared" si="15"/>
        <v>100</v>
      </c>
      <c r="L667" s="120" t="s">
        <v>67</v>
      </c>
    </row>
    <row r="668" spans="2:12">
      <c r="B668" s="122" t="s">
        <v>68</v>
      </c>
      <c r="C668" s="61">
        <v>0</v>
      </c>
      <c r="D668" s="62">
        <v>0</v>
      </c>
      <c r="E668" s="63">
        <v>0</v>
      </c>
      <c r="F668" s="64">
        <v>0</v>
      </c>
      <c r="G668" s="62">
        <v>0</v>
      </c>
      <c r="H668" s="65">
        <v>0</v>
      </c>
      <c r="I668" s="92" t="e">
        <f t="shared" si="15"/>
        <v>#DIV/0!</v>
      </c>
      <c r="J668" s="93" t="e">
        <f t="shared" si="15"/>
        <v>#DIV/0!</v>
      </c>
      <c r="K668" s="94" t="e">
        <f t="shared" si="15"/>
        <v>#DIV/0!</v>
      </c>
      <c r="L668" s="122" t="s">
        <v>68</v>
      </c>
    </row>
    <row r="669" spans="2:12">
      <c r="B669" s="69" t="s">
        <v>70</v>
      </c>
      <c r="C669" s="70">
        <v>261846</v>
      </c>
      <c r="D669" s="71">
        <v>0</v>
      </c>
      <c r="E669" s="72">
        <v>261846</v>
      </c>
      <c r="F669" s="73">
        <v>261846</v>
      </c>
      <c r="G669" s="71">
        <v>0</v>
      </c>
      <c r="H669" s="74">
        <v>261846</v>
      </c>
      <c r="I669" s="95">
        <f t="shared" si="15"/>
        <v>100</v>
      </c>
      <c r="J669" s="96" t="e">
        <f t="shared" si="15"/>
        <v>#DIV/0!</v>
      </c>
      <c r="K669" s="97">
        <f t="shared" si="15"/>
        <v>100</v>
      </c>
      <c r="L669" s="69" t="s">
        <v>70</v>
      </c>
    </row>
    <row r="670" spans="2:12">
      <c r="B670" s="69" t="s">
        <v>71</v>
      </c>
      <c r="C670" s="70">
        <v>280076</v>
      </c>
      <c r="D670" s="71">
        <v>0</v>
      </c>
      <c r="E670" s="72">
        <v>280076</v>
      </c>
      <c r="F670" s="73">
        <v>280076</v>
      </c>
      <c r="G670" s="71">
        <v>0</v>
      </c>
      <c r="H670" s="74">
        <v>280076</v>
      </c>
      <c r="I670" s="95">
        <f t="shared" si="15"/>
        <v>100</v>
      </c>
      <c r="J670" s="96" t="e">
        <f t="shared" si="15"/>
        <v>#DIV/0!</v>
      </c>
      <c r="K670" s="97">
        <f t="shared" si="15"/>
        <v>100</v>
      </c>
      <c r="L670" s="69" t="s">
        <v>71</v>
      </c>
    </row>
    <row r="671" spans="2:12">
      <c r="B671" s="69" t="s">
        <v>72</v>
      </c>
      <c r="C671" s="70">
        <v>541922</v>
      </c>
      <c r="D671" s="71">
        <v>0</v>
      </c>
      <c r="E671" s="72">
        <v>541922</v>
      </c>
      <c r="F671" s="73">
        <v>541922</v>
      </c>
      <c r="G671" s="71">
        <v>0</v>
      </c>
      <c r="H671" s="74">
        <v>541922</v>
      </c>
      <c r="I671" s="75">
        <f t="shared" si="15"/>
        <v>100</v>
      </c>
      <c r="J671" s="96" t="e">
        <f t="shared" si="15"/>
        <v>#DIV/0!</v>
      </c>
      <c r="K671" s="77">
        <f t="shared" si="15"/>
        <v>100</v>
      </c>
      <c r="L671" s="69" t="s">
        <v>72</v>
      </c>
    </row>
    <row r="672" spans="2:12">
      <c r="I672" s="78"/>
      <c r="J672" s="78"/>
      <c r="K672" s="78"/>
      <c r="L672" s="40" t="s">
        <v>100</v>
      </c>
    </row>
    <row r="673" spans="1:12" ht="19.2">
      <c r="B673" s="41" t="s">
        <v>86</v>
      </c>
      <c r="I673" s="78"/>
      <c r="J673" s="78"/>
      <c r="K673" s="78"/>
    </row>
    <row r="674" spans="1:12">
      <c r="I674" s="78"/>
      <c r="J674" s="78"/>
      <c r="K674" s="78"/>
      <c r="L674" s="3" t="s">
        <v>9</v>
      </c>
    </row>
    <row r="675" spans="1:12" s="11" customFormat="1" ht="17.25" customHeight="1">
      <c r="B675" s="160"/>
      <c r="C675" s="483" t="s">
        <v>5</v>
      </c>
      <c r="D675" s="484"/>
      <c r="E675" s="485"/>
      <c r="F675" s="484" t="s">
        <v>6</v>
      </c>
      <c r="G675" s="484"/>
      <c r="H675" s="484"/>
      <c r="I675" s="486" t="s">
        <v>7</v>
      </c>
      <c r="J675" s="487"/>
      <c r="K675" s="488"/>
      <c r="L675" s="160"/>
    </row>
    <row r="676" spans="1:12" s="11" customFormat="1" ht="17.25" customHeight="1">
      <c r="B676" s="161" t="s">
        <v>8</v>
      </c>
      <c r="C676" s="162" t="s">
        <v>2</v>
      </c>
      <c r="D676" s="163" t="s">
        <v>3</v>
      </c>
      <c r="E676" s="164" t="s">
        <v>4</v>
      </c>
      <c r="F676" s="165" t="s">
        <v>2</v>
      </c>
      <c r="G676" s="163" t="s">
        <v>3</v>
      </c>
      <c r="H676" s="166" t="s">
        <v>4</v>
      </c>
      <c r="I676" s="173" t="s">
        <v>97</v>
      </c>
      <c r="J676" s="174" t="s">
        <v>98</v>
      </c>
      <c r="K676" s="175" t="s">
        <v>99</v>
      </c>
      <c r="L676" s="161" t="s">
        <v>69</v>
      </c>
    </row>
    <row r="677" spans="1:12" s="11" customFormat="1" ht="17.25" customHeight="1">
      <c r="B677" s="167"/>
      <c r="C677" s="168" t="s">
        <v>14</v>
      </c>
      <c r="D677" s="169" t="s">
        <v>15</v>
      </c>
      <c r="E677" s="170" t="s">
        <v>16</v>
      </c>
      <c r="F677" s="171" t="s">
        <v>17</v>
      </c>
      <c r="G677" s="169" t="s">
        <v>18</v>
      </c>
      <c r="H677" s="172" t="s">
        <v>19</v>
      </c>
      <c r="I677" s="176"/>
      <c r="J677" s="177"/>
      <c r="K677" s="178"/>
      <c r="L677" s="167"/>
    </row>
    <row r="678" spans="1:12">
      <c r="A678" s="11"/>
      <c r="B678" s="119" t="s">
        <v>33</v>
      </c>
      <c r="C678" s="43">
        <v>454647</v>
      </c>
      <c r="D678" s="44">
        <v>56193</v>
      </c>
      <c r="E678" s="45">
        <v>510840</v>
      </c>
      <c r="F678" s="46">
        <v>440397</v>
      </c>
      <c r="G678" s="44">
        <v>11650</v>
      </c>
      <c r="H678" s="47">
        <v>452047</v>
      </c>
      <c r="I678" s="79">
        <f t="shared" ref="I678:K719" si="16">ROUND(F678/C678*100,1)</f>
        <v>96.9</v>
      </c>
      <c r="J678" s="80">
        <f t="shared" si="16"/>
        <v>20.7</v>
      </c>
      <c r="K678" s="81">
        <f t="shared" si="16"/>
        <v>88.5</v>
      </c>
      <c r="L678" s="123" t="s">
        <v>33</v>
      </c>
    </row>
    <row r="679" spans="1:12">
      <c r="A679" s="11"/>
      <c r="B679" s="120" t="s">
        <v>0</v>
      </c>
      <c r="C679" s="51">
        <v>114900</v>
      </c>
      <c r="D679" s="52">
        <v>13362</v>
      </c>
      <c r="E679" s="53">
        <v>128262</v>
      </c>
      <c r="F679" s="54">
        <v>111515</v>
      </c>
      <c r="G679" s="52">
        <v>3298</v>
      </c>
      <c r="H679" s="55">
        <v>114813</v>
      </c>
      <c r="I679" s="82">
        <f t="shared" si="16"/>
        <v>97.1</v>
      </c>
      <c r="J679" s="60">
        <f t="shared" si="16"/>
        <v>24.7</v>
      </c>
      <c r="K679" s="83">
        <f t="shared" si="16"/>
        <v>89.5</v>
      </c>
      <c r="L679" s="120" t="s">
        <v>0</v>
      </c>
    </row>
    <row r="680" spans="1:12">
      <c r="B680" s="120" t="s">
        <v>1</v>
      </c>
      <c r="C680" s="51">
        <v>157150</v>
      </c>
      <c r="D680" s="52">
        <v>20050</v>
      </c>
      <c r="E680" s="53">
        <v>177200</v>
      </c>
      <c r="F680" s="54">
        <v>152310</v>
      </c>
      <c r="G680" s="52">
        <v>4483</v>
      </c>
      <c r="H680" s="55">
        <v>156793</v>
      </c>
      <c r="I680" s="82">
        <f t="shared" si="16"/>
        <v>96.9</v>
      </c>
      <c r="J680" s="60">
        <f t="shared" si="16"/>
        <v>22.4</v>
      </c>
      <c r="K680" s="83">
        <f t="shared" si="16"/>
        <v>88.5</v>
      </c>
      <c r="L680" s="120" t="s">
        <v>1</v>
      </c>
    </row>
    <row r="681" spans="1:12">
      <c r="B681" s="120" t="s">
        <v>34</v>
      </c>
      <c r="C681" s="51">
        <v>135970</v>
      </c>
      <c r="D681" s="52">
        <v>12929</v>
      </c>
      <c r="E681" s="53">
        <v>148899</v>
      </c>
      <c r="F681" s="54">
        <v>132327</v>
      </c>
      <c r="G681" s="52">
        <v>3046</v>
      </c>
      <c r="H681" s="55">
        <v>135373</v>
      </c>
      <c r="I681" s="82">
        <f t="shared" si="16"/>
        <v>97.3</v>
      </c>
      <c r="J681" s="60">
        <f t="shared" si="16"/>
        <v>23.6</v>
      </c>
      <c r="K681" s="83">
        <f t="shared" si="16"/>
        <v>90.9</v>
      </c>
      <c r="L681" s="120" t="s">
        <v>34</v>
      </c>
    </row>
    <row r="682" spans="1:12">
      <c r="B682" s="120" t="s">
        <v>35</v>
      </c>
      <c r="C682" s="51">
        <v>204446</v>
      </c>
      <c r="D682" s="52">
        <v>15955</v>
      </c>
      <c r="E682" s="53">
        <v>220401</v>
      </c>
      <c r="F682" s="54">
        <v>199162</v>
      </c>
      <c r="G682" s="52">
        <v>3698</v>
      </c>
      <c r="H682" s="55">
        <v>202860</v>
      </c>
      <c r="I682" s="82">
        <f t="shared" si="16"/>
        <v>97.4</v>
      </c>
      <c r="J682" s="60">
        <f t="shared" si="16"/>
        <v>23.2</v>
      </c>
      <c r="K682" s="83">
        <f t="shared" si="16"/>
        <v>92</v>
      </c>
      <c r="L682" s="120" t="s">
        <v>35</v>
      </c>
    </row>
    <row r="683" spans="1:12">
      <c r="B683" s="120" t="s">
        <v>36</v>
      </c>
      <c r="C683" s="51">
        <v>121295</v>
      </c>
      <c r="D683" s="52">
        <v>8108</v>
      </c>
      <c r="E683" s="53">
        <v>129403</v>
      </c>
      <c r="F683" s="54">
        <v>119176</v>
      </c>
      <c r="G683" s="52">
        <v>2151</v>
      </c>
      <c r="H683" s="55">
        <v>121327</v>
      </c>
      <c r="I683" s="82">
        <f t="shared" si="16"/>
        <v>98.3</v>
      </c>
      <c r="J683" s="60">
        <f t="shared" si="16"/>
        <v>26.5</v>
      </c>
      <c r="K683" s="83">
        <f t="shared" si="16"/>
        <v>93.8</v>
      </c>
      <c r="L683" s="120" t="s">
        <v>36</v>
      </c>
    </row>
    <row r="684" spans="1:12">
      <c r="B684" s="120" t="s">
        <v>37</v>
      </c>
      <c r="C684" s="51">
        <v>94896</v>
      </c>
      <c r="D684" s="52">
        <v>7892</v>
      </c>
      <c r="E684" s="53">
        <v>102788</v>
      </c>
      <c r="F684" s="54">
        <v>93313</v>
      </c>
      <c r="G684" s="52">
        <v>2156</v>
      </c>
      <c r="H684" s="55">
        <v>95469</v>
      </c>
      <c r="I684" s="82">
        <f t="shared" si="16"/>
        <v>98.3</v>
      </c>
      <c r="J684" s="60">
        <f t="shared" si="16"/>
        <v>27.3</v>
      </c>
      <c r="K684" s="83">
        <f t="shared" si="16"/>
        <v>92.9</v>
      </c>
      <c r="L684" s="120" t="s">
        <v>157</v>
      </c>
    </row>
    <row r="685" spans="1:12">
      <c r="B685" s="120" t="s">
        <v>38</v>
      </c>
      <c r="C685" s="51">
        <v>66836</v>
      </c>
      <c r="D685" s="52">
        <v>7673</v>
      </c>
      <c r="E685" s="53">
        <v>74509</v>
      </c>
      <c r="F685" s="54">
        <v>64810</v>
      </c>
      <c r="G685" s="52">
        <v>1504</v>
      </c>
      <c r="H685" s="55">
        <v>66314</v>
      </c>
      <c r="I685" s="82">
        <f t="shared" si="16"/>
        <v>97</v>
      </c>
      <c r="J685" s="60">
        <f t="shared" si="16"/>
        <v>19.600000000000001</v>
      </c>
      <c r="K685" s="83">
        <f t="shared" si="16"/>
        <v>89</v>
      </c>
      <c r="L685" s="120" t="s">
        <v>38</v>
      </c>
    </row>
    <row r="686" spans="1:12">
      <c r="B686" s="120" t="s">
        <v>39</v>
      </c>
      <c r="C686" s="51">
        <v>110427</v>
      </c>
      <c r="D686" s="52">
        <v>4286</v>
      </c>
      <c r="E686" s="53">
        <v>114713</v>
      </c>
      <c r="F686" s="54">
        <v>109490</v>
      </c>
      <c r="G686" s="52">
        <v>1178</v>
      </c>
      <c r="H686" s="55">
        <v>110668</v>
      </c>
      <c r="I686" s="82">
        <f t="shared" si="16"/>
        <v>99.2</v>
      </c>
      <c r="J686" s="60">
        <f t="shared" si="16"/>
        <v>27.5</v>
      </c>
      <c r="K686" s="83">
        <f t="shared" si="16"/>
        <v>96.5</v>
      </c>
      <c r="L686" s="120" t="s">
        <v>39</v>
      </c>
    </row>
    <row r="687" spans="1:12">
      <c r="B687" s="120" t="s">
        <v>40</v>
      </c>
      <c r="C687" s="51">
        <v>113964</v>
      </c>
      <c r="D687" s="52">
        <v>5498</v>
      </c>
      <c r="E687" s="53">
        <v>119462</v>
      </c>
      <c r="F687" s="54">
        <v>111761</v>
      </c>
      <c r="G687" s="52">
        <v>1609</v>
      </c>
      <c r="H687" s="55">
        <v>113370</v>
      </c>
      <c r="I687" s="82">
        <f t="shared" si="16"/>
        <v>98.1</v>
      </c>
      <c r="J687" s="60">
        <f t="shared" si="16"/>
        <v>29.3</v>
      </c>
      <c r="K687" s="83">
        <f t="shared" si="16"/>
        <v>94.9</v>
      </c>
      <c r="L687" s="120" t="s">
        <v>40</v>
      </c>
    </row>
    <row r="688" spans="1:12">
      <c r="B688" s="120" t="str">
        <f>B16</f>
        <v>城市</v>
      </c>
      <c r="C688" s="51">
        <v>74721</v>
      </c>
      <c r="D688" s="52">
        <v>9276</v>
      </c>
      <c r="E688" s="53">
        <v>83997</v>
      </c>
      <c r="F688" s="54">
        <v>72653</v>
      </c>
      <c r="G688" s="52">
        <v>1588</v>
      </c>
      <c r="H688" s="55">
        <v>74241</v>
      </c>
      <c r="I688" s="82">
        <f t="shared" si="16"/>
        <v>97.2</v>
      </c>
      <c r="J688" s="60">
        <f t="shared" si="16"/>
        <v>17.100000000000001</v>
      </c>
      <c r="K688" s="83">
        <f t="shared" si="16"/>
        <v>88.4</v>
      </c>
      <c r="L688" s="120" t="str">
        <f>B688</f>
        <v>城市</v>
      </c>
    </row>
    <row r="689" spans="2:12">
      <c r="B689" s="121" t="s">
        <v>41</v>
      </c>
      <c r="C689" s="51">
        <v>80945</v>
      </c>
      <c r="D689" s="52">
        <v>8086</v>
      </c>
      <c r="E689" s="53">
        <v>89031</v>
      </c>
      <c r="F689" s="54">
        <v>79305</v>
      </c>
      <c r="G689" s="52">
        <v>2243</v>
      </c>
      <c r="H689" s="55">
        <v>81548</v>
      </c>
      <c r="I689" s="82">
        <f t="shared" si="16"/>
        <v>98</v>
      </c>
      <c r="J689" s="60">
        <f t="shared" si="16"/>
        <v>27.7</v>
      </c>
      <c r="K689" s="83">
        <f t="shared" si="16"/>
        <v>91.6</v>
      </c>
      <c r="L689" s="121" t="s">
        <v>41</v>
      </c>
    </row>
    <row r="690" spans="2:12">
      <c r="B690" s="120" t="s">
        <v>42</v>
      </c>
      <c r="C690" s="51">
        <v>12678</v>
      </c>
      <c r="D690" s="52">
        <v>150</v>
      </c>
      <c r="E690" s="53">
        <v>12828</v>
      </c>
      <c r="F690" s="54">
        <v>12533</v>
      </c>
      <c r="G690" s="52">
        <v>91</v>
      </c>
      <c r="H690" s="55">
        <v>12624</v>
      </c>
      <c r="I690" s="82">
        <f t="shared" si="16"/>
        <v>98.9</v>
      </c>
      <c r="J690" s="60">
        <f t="shared" si="16"/>
        <v>60.7</v>
      </c>
      <c r="K690" s="83">
        <f t="shared" si="16"/>
        <v>98.4</v>
      </c>
      <c r="L690" s="120" t="s">
        <v>42</v>
      </c>
    </row>
    <row r="691" spans="2:12">
      <c r="B691" s="120" t="s">
        <v>43</v>
      </c>
      <c r="C691" s="51">
        <v>30899</v>
      </c>
      <c r="D691" s="52">
        <v>1295</v>
      </c>
      <c r="E691" s="53">
        <v>32194</v>
      </c>
      <c r="F691" s="54">
        <v>30487</v>
      </c>
      <c r="G691" s="52">
        <v>378</v>
      </c>
      <c r="H691" s="55">
        <v>30865</v>
      </c>
      <c r="I691" s="82">
        <f t="shared" si="16"/>
        <v>98.7</v>
      </c>
      <c r="J691" s="60">
        <f t="shared" si="16"/>
        <v>29.2</v>
      </c>
      <c r="K691" s="83">
        <f t="shared" si="16"/>
        <v>95.9</v>
      </c>
      <c r="L691" s="120" t="s">
        <v>43</v>
      </c>
    </row>
    <row r="692" spans="2:12">
      <c r="B692" s="120" t="s">
        <v>44</v>
      </c>
      <c r="C692" s="51">
        <v>32194</v>
      </c>
      <c r="D692" s="52">
        <v>1956</v>
      </c>
      <c r="E692" s="53">
        <v>34150</v>
      </c>
      <c r="F692" s="54">
        <v>31786</v>
      </c>
      <c r="G692" s="52">
        <v>526</v>
      </c>
      <c r="H692" s="55">
        <v>32312</v>
      </c>
      <c r="I692" s="82">
        <f t="shared" si="16"/>
        <v>98.7</v>
      </c>
      <c r="J692" s="60">
        <f t="shared" si="16"/>
        <v>26.9</v>
      </c>
      <c r="K692" s="83">
        <f t="shared" si="16"/>
        <v>94.6</v>
      </c>
      <c r="L692" s="120" t="s">
        <v>44</v>
      </c>
    </row>
    <row r="693" spans="2:12">
      <c r="B693" s="120" t="s">
        <v>45</v>
      </c>
      <c r="C693" s="51">
        <v>39958</v>
      </c>
      <c r="D693" s="52">
        <v>1581</v>
      </c>
      <c r="E693" s="53">
        <v>41539</v>
      </c>
      <c r="F693" s="54">
        <v>39497</v>
      </c>
      <c r="G693" s="52">
        <v>669</v>
      </c>
      <c r="H693" s="55">
        <v>40166</v>
      </c>
      <c r="I693" s="82">
        <f t="shared" si="16"/>
        <v>98.8</v>
      </c>
      <c r="J693" s="60">
        <f t="shared" si="16"/>
        <v>42.3</v>
      </c>
      <c r="K693" s="83">
        <f t="shared" si="16"/>
        <v>96.7</v>
      </c>
      <c r="L693" s="120" t="s">
        <v>45</v>
      </c>
    </row>
    <row r="694" spans="2:12">
      <c r="B694" s="120" t="s">
        <v>46</v>
      </c>
      <c r="C694" s="51">
        <v>14572</v>
      </c>
      <c r="D694" s="52">
        <v>1652</v>
      </c>
      <c r="E694" s="53">
        <v>16224</v>
      </c>
      <c r="F694" s="54">
        <v>14231</v>
      </c>
      <c r="G694" s="52">
        <v>635</v>
      </c>
      <c r="H694" s="55">
        <v>14866</v>
      </c>
      <c r="I694" s="82">
        <f t="shared" si="16"/>
        <v>97.7</v>
      </c>
      <c r="J694" s="60">
        <f t="shared" si="16"/>
        <v>38.4</v>
      </c>
      <c r="K694" s="83">
        <f t="shared" si="16"/>
        <v>91.6</v>
      </c>
      <c r="L694" s="120" t="s">
        <v>46</v>
      </c>
    </row>
    <row r="695" spans="2:12">
      <c r="B695" s="120" t="s">
        <v>47</v>
      </c>
      <c r="C695" s="51">
        <v>17164</v>
      </c>
      <c r="D695" s="52">
        <v>1136</v>
      </c>
      <c r="E695" s="53">
        <v>18300</v>
      </c>
      <c r="F695" s="54">
        <v>16813</v>
      </c>
      <c r="G695" s="52">
        <v>294</v>
      </c>
      <c r="H695" s="55">
        <v>17107</v>
      </c>
      <c r="I695" s="82">
        <f t="shared" si="16"/>
        <v>98</v>
      </c>
      <c r="J695" s="60">
        <f t="shared" si="16"/>
        <v>25.9</v>
      </c>
      <c r="K695" s="83">
        <f t="shared" si="16"/>
        <v>93.5</v>
      </c>
      <c r="L695" s="120" t="s">
        <v>47</v>
      </c>
    </row>
    <row r="696" spans="2:12">
      <c r="B696" s="120" t="s">
        <v>48</v>
      </c>
      <c r="C696" s="51">
        <v>14634</v>
      </c>
      <c r="D696" s="52">
        <v>22</v>
      </c>
      <c r="E696" s="53">
        <v>14656</v>
      </c>
      <c r="F696" s="54">
        <v>14634</v>
      </c>
      <c r="G696" s="52">
        <v>1</v>
      </c>
      <c r="H696" s="55">
        <v>14635</v>
      </c>
      <c r="I696" s="82">
        <f t="shared" si="16"/>
        <v>100</v>
      </c>
      <c r="J696" s="60">
        <f t="shared" si="16"/>
        <v>4.5</v>
      </c>
      <c r="K696" s="83">
        <f t="shared" si="16"/>
        <v>99.9</v>
      </c>
      <c r="L696" s="120" t="s">
        <v>48</v>
      </c>
    </row>
    <row r="697" spans="2:12">
      <c r="B697" s="120" t="s">
        <v>49</v>
      </c>
      <c r="C697" s="51">
        <v>67388</v>
      </c>
      <c r="D697" s="52">
        <v>3493</v>
      </c>
      <c r="E697" s="53">
        <v>70881</v>
      </c>
      <c r="F697" s="54">
        <v>66418</v>
      </c>
      <c r="G697" s="52">
        <v>1104</v>
      </c>
      <c r="H697" s="55">
        <v>67522</v>
      </c>
      <c r="I697" s="82">
        <f t="shared" si="16"/>
        <v>98.6</v>
      </c>
      <c r="J697" s="60">
        <f t="shared" si="16"/>
        <v>31.6</v>
      </c>
      <c r="K697" s="83">
        <f t="shared" si="16"/>
        <v>95.3</v>
      </c>
      <c r="L697" s="120" t="s">
        <v>49</v>
      </c>
    </row>
    <row r="698" spans="2:12">
      <c r="B698" s="120" t="s">
        <v>50</v>
      </c>
      <c r="C698" s="51">
        <v>5098</v>
      </c>
      <c r="D698" s="52">
        <v>157</v>
      </c>
      <c r="E698" s="53">
        <v>5255</v>
      </c>
      <c r="F698" s="54">
        <v>5028</v>
      </c>
      <c r="G698" s="52">
        <v>18</v>
      </c>
      <c r="H698" s="55">
        <v>5046</v>
      </c>
      <c r="I698" s="82">
        <f t="shared" si="16"/>
        <v>98.6</v>
      </c>
      <c r="J698" s="60">
        <f t="shared" si="16"/>
        <v>11.5</v>
      </c>
      <c r="K698" s="83">
        <f t="shared" si="16"/>
        <v>96</v>
      </c>
      <c r="L698" s="120" t="s">
        <v>50</v>
      </c>
    </row>
    <row r="699" spans="2:12">
      <c r="B699" s="120" t="s">
        <v>51</v>
      </c>
      <c r="C699" s="51">
        <v>5456</v>
      </c>
      <c r="D699" s="52">
        <v>331</v>
      </c>
      <c r="E699" s="53">
        <v>5787</v>
      </c>
      <c r="F699" s="54">
        <v>5333</v>
      </c>
      <c r="G699" s="52">
        <v>40</v>
      </c>
      <c r="H699" s="55">
        <v>5373</v>
      </c>
      <c r="I699" s="82">
        <f t="shared" si="16"/>
        <v>97.7</v>
      </c>
      <c r="J699" s="60">
        <f t="shared" si="16"/>
        <v>12.1</v>
      </c>
      <c r="K699" s="83">
        <f t="shared" si="16"/>
        <v>92.8</v>
      </c>
      <c r="L699" s="120" t="s">
        <v>51</v>
      </c>
    </row>
    <row r="700" spans="2:12">
      <c r="B700" s="120" t="s">
        <v>52</v>
      </c>
      <c r="C700" s="51">
        <v>16632</v>
      </c>
      <c r="D700" s="52">
        <v>995</v>
      </c>
      <c r="E700" s="53">
        <v>17627</v>
      </c>
      <c r="F700" s="54">
        <v>16278</v>
      </c>
      <c r="G700" s="52">
        <v>212</v>
      </c>
      <c r="H700" s="55">
        <v>16490</v>
      </c>
      <c r="I700" s="82">
        <f t="shared" si="16"/>
        <v>97.9</v>
      </c>
      <c r="J700" s="60">
        <f t="shared" si="16"/>
        <v>21.3</v>
      </c>
      <c r="K700" s="83">
        <f t="shared" si="16"/>
        <v>93.5</v>
      </c>
      <c r="L700" s="120" t="s">
        <v>52</v>
      </c>
    </row>
    <row r="701" spans="2:12">
      <c r="B701" s="120" t="s">
        <v>53</v>
      </c>
      <c r="C701" s="51">
        <v>14435</v>
      </c>
      <c r="D701" s="52">
        <v>115</v>
      </c>
      <c r="E701" s="53">
        <v>14550</v>
      </c>
      <c r="F701" s="54">
        <v>14435</v>
      </c>
      <c r="G701" s="52">
        <v>89</v>
      </c>
      <c r="H701" s="55">
        <v>14524</v>
      </c>
      <c r="I701" s="82">
        <f t="shared" si="16"/>
        <v>100</v>
      </c>
      <c r="J701" s="60">
        <f t="shared" si="16"/>
        <v>77.400000000000006</v>
      </c>
      <c r="K701" s="83">
        <f t="shared" si="16"/>
        <v>99.8</v>
      </c>
      <c r="L701" s="120" t="s">
        <v>53</v>
      </c>
    </row>
    <row r="702" spans="2:12">
      <c r="B702" s="120" t="s">
        <v>54</v>
      </c>
      <c r="C702" s="51">
        <v>36472</v>
      </c>
      <c r="D702" s="52">
        <v>3372</v>
      </c>
      <c r="E702" s="53">
        <v>39844</v>
      </c>
      <c r="F702" s="54">
        <v>35299</v>
      </c>
      <c r="G702" s="52">
        <v>673</v>
      </c>
      <c r="H702" s="55">
        <v>35972</v>
      </c>
      <c r="I702" s="82">
        <f t="shared" si="16"/>
        <v>96.8</v>
      </c>
      <c r="J702" s="60">
        <f t="shared" si="16"/>
        <v>20</v>
      </c>
      <c r="K702" s="83">
        <f t="shared" si="16"/>
        <v>90.3</v>
      </c>
      <c r="L702" s="120" t="s">
        <v>54</v>
      </c>
    </row>
    <row r="703" spans="2:12">
      <c r="B703" s="120" t="s">
        <v>55</v>
      </c>
      <c r="C703" s="51">
        <v>29655</v>
      </c>
      <c r="D703" s="52">
        <v>277</v>
      </c>
      <c r="E703" s="53">
        <v>29932</v>
      </c>
      <c r="F703" s="54">
        <v>29618</v>
      </c>
      <c r="G703" s="52">
        <v>102</v>
      </c>
      <c r="H703" s="55">
        <v>29720</v>
      </c>
      <c r="I703" s="82">
        <f t="shared" si="16"/>
        <v>99.9</v>
      </c>
      <c r="J703" s="60">
        <f t="shared" si="16"/>
        <v>36.799999999999997</v>
      </c>
      <c r="K703" s="83">
        <f t="shared" si="16"/>
        <v>99.3</v>
      </c>
      <c r="L703" s="120" t="s">
        <v>55</v>
      </c>
    </row>
    <row r="704" spans="2:12">
      <c r="B704" s="120" t="s">
        <v>56</v>
      </c>
      <c r="C704" s="51">
        <v>58222</v>
      </c>
      <c r="D704" s="52">
        <v>1058</v>
      </c>
      <c r="E704" s="53">
        <v>59280</v>
      </c>
      <c r="F704" s="54">
        <v>58037</v>
      </c>
      <c r="G704" s="52">
        <v>247</v>
      </c>
      <c r="H704" s="55">
        <v>58284</v>
      </c>
      <c r="I704" s="82">
        <f t="shared" si="16"/>
        <v>99.7</v>
      </c>
      <c r="J704" s="60">
        <f t="shared" si="16"/>
        <v>23.3</v>
      </c>
      <c r="K704" s="83">
        <f t="shared" si="16"/>
        <v>98.3</v>
      </c>
      <c r="L704" s="120" t="s">
        <v>56</v>
      </c>
    </row>
    <row r="705" spans="2:12">
      <c r="B705" s="120" t="s">
        <v>57</v>
      </c>
      <c r="C705" s="51">
        <v>27693</v>
      </c>
      <c r="D705" s="52">
        <v>2204</v>
      </c>
      <c r="E705" s="53">
        <v>29897</v>
      </c>
      <c r="F705" s="54">
        <v>27175</v>
      </c>
      <c r="G705" s="52">
        <v>489</v>
      </c>
      <c r="H705" s="55">
        <v>27664</v>
      </c>
      <c r="I705" s="82">
        <f t="shared" si="16"/>
        <v>98.1</v>
      </c>
      <c r="J705" s="60">
        <f t="shared" si="16"/>
        <v>22.2</v>
      </c>
      <c r="K705" s="83">
        <f t="shared" si="16"/>
        <v>92.5</v>
      </c>
      <c r="L705" s="120" t="s">
        <v>57</v>
      </c>
    </row>
    <row r="706" spans="2:12">
      <c r="B706" s="120" t="s">
        <v>58</v>
      </c>
      <c r="C706" s="51">
        <v>21190</v>
      </c>
      <c r="D706" s="52">
        <v>472</v>
      </c>
      <c r="E706" s="53">
        <v>21662</v>
      </c>
      <c r="F706" s="54">
        <v>21014</v>
      </c>
      <c r="G706" s="52">
        <v>181</v>
      </c>
      <c r="H706" s="55">
        <v>21195</v>
      </c>
      <c r="I706" s="82">
        <f t="shared" si="16"/>
        <v>99.2</v>
      </c>
      <c r="J706" s="60">
        <f t="shared" si="16"/>
        <v>38.299999999999997</v>
      </c>
      <c r="K706" s="83">
        <f t="shared" si="16"/>
        <v>97.8</v>
      </c>
      <c r="L706" s="120" t="s">
        <v>58</v>
      </c>
    </row>
    <row r="707" spans="2:12">
      <c r="B707" s="120" t="s">
        <v>59</v>
      </c>
      <c r="C707" s="51">
        <v>46415</v>
      </c>
      <c r="D707" s="52">
        <v>1494</v>
      </c>
      <c r="E707" s="53">
        <v>47909</v>
      </c>
      <c r="F707" s="54">
        <v>45664</v>
      </c>
      <c r="G707" s="52">
        <v>532</v>
      </c>
      <c r="H707" s="55">
        <v>46196</v>
      </c>
      <c r="I707" s="82">
        <f t="shared" si="16"/>
        <v>98.4</v>
      </c>
      <c r="J707" s="60">
        <f t="shared" si="16"/>
        <v>35.6</v>
      </c>
      <c r="K707" s="83">
        <f t="shared" si="16"/>
        <v>96.4</v>
      </c>
      <c r="L707" s="120" t="s">
        <v>59</v>
      </c>
    </row>
    <row r="708" spans="2:12">
      <c r="B708" s="120" t="s">
        <v>60</v>
      </c>
      <c r="C708" s="51">
        <v>16464</v>
      </c>
      <c r="D708" s="52">
        <v>399</v>
      </c>
      <c r="E708" s="53">
        <v>16863</v>
      </c>
      <c r="F708" s="54">
        <v>16460</v>
      </c>
      <c r="G708" s="52">
        <v>128</v>
      </c>
      <c r="H708" s="55">
        <v>16588</v>
      </c>
      <c r="I708" s="82">
        <f t="shared" si="16"/>
        <v>100</v>
      </c>
      <c r="J708" s="60">
        <f t="shared" si="16"/>
        <v>32.1</v>
      </c>
      <c r="K708" s="83">
        <f t="shared" si="16"/>
        <v>98.4</v>
      </c>
      <c r="L708" s="120" t="s">
        <v>60</v>
      </c>
    </row>
    <row r="709" spans="2:12">
      <c r="B709" s="120" t="s">
        <v>61</v>
      </c>
      <c r="C709" s="51">
        <v>2554</v>
      </c>
      <c r="D709" s="52">
        <v>12</v>
      </c>
      <c r="E709" s="53">
        <v>2566</v>
      </c>
      <c r="F709" s="54">
        <v>2535</v>
      </c>
      <c r="G709" s="52">
        <v>4</v>
      </c>
      <c r="H709" s="55">
        <v>2539</v>
      </c>
      <c r="I709" s="82">
        <f t="shared" si="16"/>
        <v>99.3</v>
      </c>
      <c r="J709" s="60">
        <f t="shared" si="16"/>
        <v>33.299999999999997</v>
      </c>
      <c r="K709" s="83">
        <f t="shared" si="16"/>
        <v>98.9</v>
      </c>
      <c r="L709" s="120" t="s">
        <v>61</v>
      </c>
    </row>
    <row r="710" spans="2:12">
      <c r="B710" s="120" t="s">
        <v>62</v>
      </c>
      <c r="C710" s="51">
        <v>4222</v>
      </c>
      <c r="D710" s="52">
        <v>673</v>
      </c>
      <c r="E710" s="53">
        <v>4895</v>
      </c>
      <c r="F710" s="54">
        <v>4091</v>
      </c>
      <c r="G710" s="52">
        <v>58</v>
      </c>
      <c r="H710" s="55">
        <v>4149</v>
      </c>
      <c r="I710" s="82">
        <f t="shared" si="16"/>
        <v>96.9</v>
      </c>
      <c r="J710" s="60">
        <f t="shared" si="16"/>
        <v>8.6</v>
      </c>
      <c r="K710" s="83">
        <f t="shared" si="16"/>
        <v>84.8</v>
      </c>
      <c r="L710" s="120" t="s">
        <v>62</v>
      </c>
    </row>
    <row r="711" spans="2:12">
      <c r="B711" s="120" t="s">
        <v>63</v>
      </c>
      <c r="C711" s="51">
        <v>1373</v>
      </c>
      <c r="D711" s="52">
        <v>20</v>
      </c>
      <c r="E711" s="53">
        <v>1393</v>
      </c>
      <c r="F711" s="54">
        <v>1373</v>
      </c>
      <c r="G711" s="52">
        <v>8</v>
      </c>
      <c r="H711" s="55">
        <v>1381</v>
      </c>
      <c r="I711" s="82">
        <f t="shared" si="16"/>
        <v>100</v>
      </c>
      <c r="J711" s="60">
        <f t="shared" si="16"/>
        <v>40</v>
      </c>
      <c r="K711" s="83">
        <f t="shared" si="16"/>
        <v>99.1</v>
      </c>
      <c r="L711" s="120" t="s">
        <v>63</v>
      </c>
    </row>
    <row r="712" spans="2:12">
      <c r="B712" s="120" t="s">
        <v>64</v>
      </c>
      <c r="C712" s="51">
        <v>9942</v>
      </c>
      <c r="D712" s="52">
        <v>182</v>
      </c>
      <c r="E712" s="53">
        <v>10124</v>
      </c>
      <c r="F712" s="54">
        <v>9935</v>
      </c>
      <c r="G712" s="52">
        <v>82</v>
      </c>
      <c r="H712" s="55">
        <v>10017</v>
      </c>
      <c r="I712" s="82">
        <f t="shared" si="16"/>
        <v>99.9</v>
      </c>
      <c r="J712" s="60">
        <f t="shared" si="16"/>
        <v>45.1</v>
      </c>
      <c r="K712" s="83">
        <f t="shared" si="16"/>
        <v>98.9</v>
      </c>
      <c r="L712" s="120" t="s">
        <v>64</v>
      </c>
    </row>
    <row r="713" spans="2:12">
      <c r="B713" s="120" t="s">
        <v>65</v>
      </c>
      <c r="C713" s="51">
        <v>2870</v>
      </c>
      <c r="D713" s="52">
        <v>80</v>
      </c>
      <c r="E713" s="53">
        <v>2950</v>
      </c>
      <c r="F713" s="54">
        <v>2844</v>
      </c>
      <c r="G713" s="52">
        <v>0</v>
      </c>
      <c r="H713" s="55">
        <v>2844</v>
      </c>
      <c r="I713" s="82">
        <f t="shared" si="16"/>
        <v>99.1</v>
      </c>
      <c r="J713" s="60">
        <f t="shared" si="16"/>
        <v>0</v>
      </c>
      <c r="K713" s="83">
        <f t="shared" si="16"/>
        <v>96.4</v>
      </c>
      <c r="L713" s="120" t="s">
        <v>65</v>
      </c>
    </row>
    <row r="714" spans="2:12">
      <c r="B714" s="120" t="s">
        <v>66</v>
      </c>
      <c r="C714" s="51">
        <v>1664</v>
      </c>
      <c r="D714" s="59">
        <v>11</v>
      </c>
      <c r="E714" s="53">
        <v>1675</v>
      </c>
      <c r="F714" s="54">
        <v>1664</v>
      </c>
      <c r="G714" s="59">
        <v>0</v>
      </c>
      <c r="H714" s="55">
        <v>1664</v>
      </c>
      <c r="I714" s="82">
        <f t="shared" si="16"/>
        <v>100</v>
      </c>
      <c r="J714" s="60">
        <f t="shared" si="16"/>
        <v>0</v>
      </c>
      <c r="K714" s="83">
        <f t="shared" si="16"/>
        <v>99.3</v>
      </c>
      <c r="L714" s="120" t="s">
        <v>66</v>
      </c>
    </row>
    <row r="715" spans="2:12">
      <c r="B715" s="120" t="s">
        <v>67</v>
      </c>
      <c r="C715" s="51">
        <v>4350</v>
      </c>
      <c r="D715" s="52">
        <v>473</v>
      </c>
      <c r="E715" s="53">
        <v>4823</v>
      </c>
      <c r="F715" s="54">
        <v>4217</v>
      </c>
      <c r="G715" s="52">
        <v>42</v>
      </c>
      <c r="H715" s="55">
        <v>4259</v>
      </c>
      <c r="I715" s="82">
        <f t="shared" si="16"/>
        <v>96.9</v>
      </c>
      <c r="J715" s="60">
        <f t="shared" si="16"/>
        <v>8.9</v>
      </c>
      <c r="K715" s="83">
        <f t="shared" si="16"/>
        <v>88.3</v>
      </c>
      <c r="L715" s="120" t="s">
        <v>67</v>
      </c>
    </row>
    <row r="716" spans="2:12">
      <c r="B716" s="122" t="s">
        <v>68</v>
      </c>
      <c r="C716" s="61">
        <v>6064</v>
      </c>
      <c r="D716" s="62">
        <v>57</v>
      </c>
      <c r="E716" s="63">
        <v>6121</v>
      </c>
      <c r="F716" s="64">
        <v>6053</v>
      </c>
      <c r="G716" s="62">
        <v>0</v>
      </c>
      <c r="H716" s="65">
        <v>6053</v>
      </c>
      <c r="I716" s="92">
        <f t="shared" si="16"/>
        <v>99.8</v>
      </c>
      <c r="J716" s="93">
        <f t="shared" si="16"/>
        <v>0</v>
      </c>
      <c r="K716" s="94">
        <f t="shared" si="16"/>
        <v>98.9</v>
      </c>
      <c r="L716" s="122" t="s">
        <v>68</v>
      </c>
    </row>
    <row r="717" spans="2:12" ht="15.75" customHeight="1">
      <c r="B717" s="69" t="s">
        <v>70</v>
      </c>
      <c r="C717" s="70">
        <v>1730197</v>
      </c>
      <c r="D717" s="71">
        <v>169308</v>
      </c>
      <c r="E717" s="72">
        <v>1899505</v>
      </c>
      <c r="F717" s="73">
        <v>1686219</v>
      </c>
      <c r="G717" s="71">
        <v>38604</v>
      </c>
      <c r="H717" s="74">
        <v>1724823</v>
      </c>
      <c r="I717" s="95">
        <f t="shared" si="16"/>
        <v>97.5</v>
      </c>
      <c r="J717" s="96">
        <f t="shared" si="16"/>
        <v>22.8</v>
      </c>
      <c r="K717" s="97">
        <f t="shared" si="16"/>
        <v>90.8</v>
      </c>
      <c r="L717" s="69" t="s">
        <v>70</v>
      </c>
    </row>
    <row r="718" spans="2:12" ht="15.75" customHeight="1">
      <c r="B718" s="69" t="s">
        <v>71</v>
      </c>
      <c r="C718" s="70">
        <v>540258</v>
      </c>
      <c r="D718" s="71">
        <v>23667</v>
      </c>
      <c r="E718" s="72">
        <v>563925</v>
      </c>
      <c r="F718" s="73">
        <v>533452</v>
      </c>
      <c r="G718" s="71">
        <v>6603</v>
      </c>
      <c r="H718" s="74">
        <v>540055</v>
      </c>
      <c r="I718" s="95">
        <f t="shared" si="16"/>
        <v>98.7</v>
      </c>
      <c r="J718" s="96">
        <f t="shared" si="16"/>
        <v>27.9</v>
      </c>
      <c r="K718" s="97">
        <f t="shared" si="16"/>
        <v>95.8</v>
      </c>
      <c r="L718" s="69" t="s">
        <v>71</v>
      </c>
    </row>
    <row r="719" spans="2:12" ht="15.75" customHeight="1">
      <c r="B719" s="69" t="s">
        <v>72</v>
      </c>
      <c r="C719" s="70">
        <v>2270455</v>
      </c>
      <c r="D719" s="71">
        <v>192975</v>
      </c>
      <c r="E719" s="72">
        <v>2463430</v>
      </c>
      <c r="F719" s="73">
        <v>2219671</v>
      </c>
      <c r="G719" s="71">
        <v>45207</v>
      </c>
      <c r="H719" s="74">
        <v>2264878</v>
      </c>
      <c r="I719" s="95">
        <f t="shared" si="16"/>
        <v>97.8</v>
      </c>
      <c r="J719" s="96">
        <f t="shared" si="16"/>
        <v>23.4</v>
      </c>
      <c r="K719" s="97">
        <f t="shared" si="16"/>
        <v>91.9</v>
      </c>
      <c r="L719" s="69" t="s">
        <v>72</v>
      </c>
    </row>
    <row r="720" spans="2:12">
      <c r="I720" s="78"/>
      <c r="J720" s="78"/>
      <c r="K720" s="78"/>
      <c r="L720" s="40" t="s">
        <v>100</v>
      </c>
    </row>
    <row r="721" spans="1:12" ht="19.2">
      <c r="B721" s="41" t="s">
        <v>87</v>
      </c>
      <c r="I721" s="78"/>
      <c r="J721" s="78"/>
      <c r="K721" s="78"/>
    </row>
    <row r="722" spans="1:12">
      <c r="I722" s="78"/>
      <c r="J722" s="78"/>
      <c r="K722" s="78"/>
      <c r="L722" s="3" t="s">
        <v>9</v>
      </c>
    </row>
    <row r="723" spans="1:12" s="11" customFormat="1" ht="17.25" customHeight="1">
      <c r="A723" s="42"/>
      <c r="B723" s="160"/>
      <c r="C723" s="483" t="s">
        <v>5</v>
      </c>
      <c r="D723" s="484"/>
      <c r="E723" s="485"/>
      <c r="F723" s="484" t="s">
        <v>6</v>
      </c>
      <c r="G723" s="484"/>
      <c r="H723" s="484"/>
      <c r="I723" s="486" t="s">
        <v>7</v>
      </c>
      <c r="J723" s="487"/>
      <c r="K723" s="488"/>
      <c r="L723" s="160"/>
    </row>
    <row r="724" spans="1:12" s="11" customFormat="1" ht="17.25" customHeight="1">
      <c r="A724" s="42"/>
      <c r="B724" s="161" t="s">
        <v>8</v>
      </c>
      <c r="C724" s="162" t="s">
        <v>2</v>
      </c>
      <c r="D724" s="163" t="s">
        <v>3</v>
      </c>
      <c r="E724" s="164" t="s">
        <v>4</v>
      </c>
      <c r="F724" s="165" t="s">
        <v>2</v>
      </c>
      <c r="G724" s="163" t="s">
        <v>3</v>
      </c>
      <c r="H724" s="166" t="s">
        <v>4</v>
      </c>
      <c r="I724" s="173" t="s">
        <v>97</v>
      </c>
      <c r="J724" s="174" t="s">
        <v>98</v>
      </c>
      <c r="K724" s="175" t="s">
        <v>99</v>
      </c>
      <c r="L724" s="161" t="s">
        <v>69</v>
      </c>
    </row>
    <row r="725" spans="1:12" s="11" customFormat="1" ht="17.25" customHeight="1">
      <c r="B725" s="167"/>
      <c r="C725" s="168" t="s">
        <v>14</v>
      </c>
      <c r="D725" s="169" t="s">
        <v>15</v>
      </c>
      <c r="E725" s="170" t="s">
        <v>16</v>
      </c>
      <c r="F725" s="171" t="s">
        <v>17</v>
      </c>
      <c r="G725" s="169" t="s">
        <v>18</v>
      </c>
      <c r="H725" s="172" t="s">
        <v>19</v>
      </c>
      <c r="I725" s="176"/>
      <c r="J725" s="177"/>
      <c r="K725" s="178"/>
      <c r="L725" s="167"/>
    </row>
    <row r="726" spans="1:12">
      <c r="A726" s="11"/>
      <c r="B726" s="119" t="s">
        <v>33</v>
      </c>
      <c r="C726" s="43">
        <v>1886562</v>
      </c>
      <c r="D726" s="44">
        <v>0</v>
      </c>
      <c r="E726" s="45">
        <v>1886562</v>
      </c>
      <c r="F726" s="46">
        <v>1886562</v>
      </c>
      <c r="G726" s="44">
        <v>0</v>
      </c>
      <c r="H726" s="47">
        <v>1886562</v>
      </c>
      <c r="I726" s="79">
        <v>100</v>
      </c>
      <c r="J726" s="80" t="s">
        <v>191</v>
      </c>
      <c r="K726" s="81">
        <v>100</v>
      </c>
      <c r="L726" s="123" t="s">
        <v>33</v>
      </c>
    </row>
    <row r="727" spans="1:12">
      <c r="A727" s="11"/>
      <c r="B727" s="120" t="s">
        <v>0</v>
      </c>
      <c r="C727" s="51">
        <v>387639</v>
      </c>
      <c r="D727" s="52">
        <v>0</v>
      </c>
      <c r="E727" s="53">
        <v>387639</v>
      </c>
      <c r="F727" s="54">
        <v>387638</v>
      </c>
      <c r="G727" s="52">
        <v>0</v>
      </c>
      <c r="H727" s="55">
        <v>387638</v>
      </c>
      <c r="I727" s="82">
        <v>100</v>
      </c>
      <c r="J727" s="60" t="s">
        <v>191</v>
      </c>
      <c r="K727" s="83">
        <v>100</v>
      </c>
      <c r="L727" s="120" t="s">
        <v>0</v>
      </c>
    </row>
    <row r="728" spans="1:12">
      <c r="B728" s="120" t="s">
        <v>1</v>
      </c>
      <c r="C728" s="51">
        <v>676446</v>
      </c>
      <c r="D728" s="52">
        <v>0</v>
      </c>
      <c r="E728" s="53">
        <v>676446</v>
      </c>
      <c r="F728" s="54">
        <v>676446</v>
      </c>
      <c r="G728" s="52">
        <v>0</v>
      </c>
      <c r="H728" s="55">
        <v>676446</v>
      </c>
      <c r="I728" s="82">
        <v>100</v>
      </c>
      <c r="J728" s="60" t="s">
        <v>191</v>
      </c>
      <c r="K728" s="83">
        <v>100</v>
      </c>
      <c r="L728" s="120" t="s">
        <v>1</v>
      </c>
    </row>
    <row r="729" spans="1:12">
      <c r="B729" s="120" t="s">
        <v>34</v>
      </c>
      <c r="C729" s="51">
        <v>450819</v>
      </c>
      <c r="D729" s="52">
        <v>0</v>
      </c>
      <c r="E729" s="53">
        <v>450819</v>
      </c>
      <c r="F729" s="54">
        <v>450819</v>
      </c>
      <c r="G729" s="52">
        <v>0</v>
      </c>
      <c r="H729" s="55">
        <v>450819</v>
      </c>
      <c r="I729" s="82">
        <v>100</v>
      </c>
      <c r="J729" s="60" t="s">
        <v>191</v>
      </c>
      <c r="K729" s="83">
        <v>100</v>
      </c>
      <c r="L729" s="120" t="s">
        <v>34</v>
      </c>
    </row>
    <row r="730" spans="1:12">
      <c r="B730" s="120" t="s">
        <v>35</v>
      </c>
      <c r="C730" s="51">
        <v>843300</v>
      </c>
      <c r="D730" s="52">
        <v>0</v>
      </c>
      <c r="E730" s="53">
        <v>843300</v>
      </c>
      <c r="F730" s="54">
        <v>843300</v>
      </c>
      <c r="G730" s="52">
        <v>0</v>
      </c>
      <c r="H730" s="55">
        <v>843300</v>
      </c>
      <c r="I730" s="82">
        <v>100</v>
      </c>
      <c r="J730" s="60" t="s">
        <v>191</v>
      </c>
      <c r="K730" s="83">
        <v>100</v>
      </c>
      <c r="L730" s="120" t="s">
        <v>35</v>
      </c>
    </row>
    <row r="731" spans="1:12">
      <c r="B731" s="120" t="s">
        <v>36</v>
      </c>
      <c r="C731" s="51">
        <v>376088</v>
      </c>
      <c r="D731" s="52">
        <v>0</v>
      </c>
      <c r="E731" s="53">
        <v>376088</v>
      </c>
      <c r="F731" s="54">
        <v>376088</v>
      </c>
      <c r="G731" s="52">
        <v>0</v>
      </c>
      <c r="H731" s="55">
        <v>376088</v>
      </c>
      <c r="I731" s="82">
        <v>100</v>
      </c>
      <c r="J731" s="60" t="s">
        <v>191</v>
      </c>
      <c r="K731" s="83">
        <v>100</v>
      </c>
      <c r="L731" s="120" t="s">
        <v>36</v>
      </c>
    </row>
    <row r="732" spans="1:12">
      <c r="B732" s="120" t="s">
        <v>37</v>
      </c>
      <c r="C732" s="51">
        <v>185925</v>
      </c>
      <c r="D732" s="52">
        <v>0</v>
      </c>
      <c r="E732" s="53">
        <v>185925</v>
      </c>
      <c r="F732" s="54">
        <v>185925</v>
      </c>
      <c r="G732" s="52">
        <v>0</v>
      </c>
      <c r="H732" s="55">
        <v>185925</v>
      </c>
      <c r="I732" s="82">
        <v>100</v>
      </c>
      <c r="J732" s="60" t="s">
        <v>191</v>
      </c>
      <c r="K732" s="83">
        <v>100</v>
      </c>
      <c r="L732" s="120" t="s">
        <v>157</v>
      </c>
    </row>
    <row r="733" spans="1:12">
      <c r="B733" s="120" t="s">
        <v>38</v>
      </c>
      <c r="C733" s="51">
        <v>249945</v>
      </c>
      <c r="D733" s="52">
        <v>0</v>
      </c>
      <c r="E733" s="53">
        <v>249945</v>
      </c>
      <c r="F733" s="54">
        <v>249945</v>
      </c>
      <c r="G733" s="52">
        <v>0</v>
      </c>
      <c r="H733" s="55">
        <v>249945</v>
      </c>
      <c r="I733" s="82">
        <v>100</v>
      </c>
      <c r="J733" s="60" t="s">
        <v>191</v>
      </c>
      <c r="K733" s="83">
        <v>100</v>
      </c>
      <c r="L733" s="120" t="s">
        <v>38</v>
      </c>
    </row>
    <row r="734" spans="1:12">
      <c r="B734" s="120" t="s">
        <v>39</v>
      </c>
      <c r="C734" s="51">
        <v>450800</v>
      </c>
      <c r="D734" s="52">
        <v>0</v>
      </c>
      <c r="E734" s="53">
        <v>450800</v>
      </c>
      <c r="F734" s="54">
        <v>450800</v>
      </c>
      <c r="G734" s="52">
        <v>0</v>
      </c>
      <c r="H734" s="55">
        <v>450800</v>
      </c>
      <c r="I734" s="82">
        <v>100</v>
      </c>
      <c r="J734" s="60" t="s">
        <v>191</v>
      </c>
      <c r="K734" s="83">
        <v>100</v>
      </c>
      <c r="L734" s="120" t="s">
        <v>39</v>
      </c>
    </row>
    <row r="735" spans="1:12">
      <c r="B735" s="120" t="s">
        <v>40</v>
      </c>
      <c r="C735" s="61">
        <v>338305</v>
      </c>
      <c r="D735" s="62">
        <v>0</v>
      </c>
      <c r="E735" s="63">
        <v>338305</v>
      </c>
      <c r="F735" s="64">
        <v>338305</v>
      </c>
      <c r="G735" s="62">
        <v>0</v>
      </c>
      <c r="H735" s="65">
        <v>338305</v>
      </c>
      <c r="I735" s="92">
        <v>100</v>
      </c>
      <c r="J735" s="93" t="s">
        <v>191</v>
      </c>
      <c r="K735" s="94">
        <v>100</v>
      </c>
      <c r="L735" s="120" t="s">
        <v>40</v>
      </c>
    </row>
    <row r="736" spans="1:12">
      <c r="B736" s="120" t="str">
        <f>B16</f>
        <v>城市</v>
      </c>
      <c r="C736" s="61">
        <v>223598</v>
      </c>
      <c r="D736" s="62">
        <v>0</v>
      </c>
      <c r="E736" s="63">
        <v>223598</v>
      </c>
      <c r="F736" s="64">
        <v>223598</v>
      </c>
      <c r="G736" s="62">
        <v>0</v>
      </c>
      <c r="H736" s="65">
        <v>223598</v>
      </c>
      <c r="I736" s="92">
        <v>100</v>
      </c>
      <c r="J736" s="93" t="s">
        <v>191</v>
      </c>
      <c r="K736" s="94">
        <v>100</v>
      </c>
      <c r="L736" s="120" t="str">
        <f>B736</f>
        <v>城市</v>
      </c>
    </row>
    <row r="737" spans="2:12">
      <c r="B737" s="121" t="s">
        <v>41</v>
      </c>
      <c r="C737" s="61">
        <v>174364</v>
      </c>
      <c r="D737" s="62">
        <v>0</v>
      </c>
      <c r="E737" s="63">
        <v>174364</v>
      </c>
      <c r="F737" s="64">
        <v>174364</v>
      </c>
      <c r="G737" s="62">
        <v>0</v>
      </c>
      <c r="H737" s="65">
        <v>174364</v>
      </c>
      <c r="I737" s="92">
        <v>100</v>
      </c>
      <c r="J737" s="93" t="s">
        <v>191</v>
      </c>
      <c r="K737" s="94">
        <v>100</v>
      </c>
      <c r="L737" s="121" t="s">
        <v>41</v>
      </c>
    </row>
    <row r="738" spans="2:12">
      <c r="B738" s="120" t="s">
        <v>42</v>
      </c>
      <c r="C738" s="61">
        <v>7146</v>
      </c>
      <c r="D738" s="62">
        <v>0</v>
      </c>
      <c r="E738" s="63">
        <v>7146</v>
      </c>
      <c r="F738" s="64">
        <v>7146</v>
      </c>
      <c r="G738" s="62">
        <v>0</v>
      </c>
      <c r="H738" s="65">
        <v>7146</v>
      </c>
      <c r="I738" s="92">
        <v>100</v>
      </c>
      <c r="J738" s="93" t="s">
        <v>191</v>
      </c>
      <c r="K738" s="94">
        <v>100</v>
      </c>
      <c r="L738" s="120" t="s">
        <v>42</v>
      </c>
    </row>
    <row r="739" spans="2:12">
      <c r="B739" s="120" t="s">
        <v>43</v>
      </c>
      <c r="C739" s="61">
        <v>79642</v>
      </c>
      <c r="D739" s="62">
        <v>0</v>
      </c>
      <c r="E739" s="63">
        <v>79642</v>
      </c>
      <c r="F739" s="64">
        <v>79642</v>
      </c>
      <c r="G739" s="62">
        <v>0</v>
      </c>
      <c r="H739" s="65">
        <v>79642</v>
      </c>
      <c r="I739" s="92">
        <v>100</v>
      </c>
      <c r="J739" s="93" t="s">
        <v>191</v>
      </c>
      <c r="K739" s="94">
        <v>100</v>
      </c>
      <c r="L739" s="120" t="s">
        <v>43</v>
      </c>
    </row>
    <row r="740" spans="2:12">
      <c r="B740" s="120" t="s">
        <v>44</v>
      </c>
      <c r="C740" s="61">
        <v>66889</v>
      </c>
      <c r="D740" s="62">
        <v>0</v>
      </c>
      <c r="E740" s="63">
        <v>66889</v>
      </c>
      <c r="F740" s="64">
        <v>66889</v>
      </c>
      <c r="G740" s="62">
        <v>0</v>
      </c>
      <c r="H740" s="65">
        <v>66889</v>
      </c>
      <c r="I740" s="92">
        <v>100</v>
      </c>
      <c r="J740" s="93" t="s">
        <v>191</v>
      </c>
      <c r="K740" s="94">
        <v>100</v>
      </c>
      <c r="L740" s="120" t="s">
        <v>44</v>
      </c>
    </row>
    <row r="741" spans="2:12">
      <c r="B741" s="120" t="s">
        <v>45</v>
      </c>
      <c r="C741" s="51">
        <v>135198</v>
      </c>
      <c r="D741" s="52">
        <v>0</v>
      </c>
      <c r="E741" s="53">
        <v>135198</v>
      </c>
      <c r="F741" s="54">
        <v>135198</v>
      </c>
      <c r="G741" s="52">
        <v>0</v>
      </c>
      <c r="H741" s="55">
        <v>135198</v>
      </c>
      <c r="I741" s="82">
        <v>100</v>
      </c>
      <c r="J741" s="60" t="s">
        <v>191</v>
      </c>
      <c r="K741" s="83">
        <v>100</v>
      </c>
      <c r="L741" s="120" t="s">
        <v>45</v>
      </c>
    </row>
    <row r="742" spans="2:12">
      <c r="B742" s="120" t="s">
        <v>46</v>
      </c>
      <c r="C742" s="51">
        <v>25204</v>
      </c>
      <c r="D742" s="52">
        <v>0</v>
      </c>
      <c r="E742" s="53">
        <v>25204</v>
      </c>
      <c r="F742" s="54">
        <v>25204</v>
      </c>
      <c r="G742" s="52">
        <v>0</v>
      </c>
      <c r="H742" s="55">
        <v>25204</v>
      </c>
      <c r="I742" s="82">
        <v>100</v>
      </c>
      <c r="J742" s="60" t="s">
        <v>191</v>
      </c>
      <c r="K742" s="83">
        <v>100</v>
      </c>
      <c r="L742" s="120" t="s">
        <v>46</v>
      </c>
    </row>
    <row r="743" spans="2:12">
      <c r="B743" s="120" t="s">
        <v>47</v>
      </c>
      <c r="C743" s="51">
        <v>35595</v>
      </c>
      <c r="D743" s="52">
        <v>0</v>
      </c>
      <c r="E743" s="53">
        <v>35595</v>
      </c>
      <c r="F743" s="54">
        <v>35595</v>
      </c>
      <c r="G743" s="52">
        <v>0</v>
      </c>
      <c r="H743" s="55">
        <v>35595</v>
      </c>
      <c r="I743" s="82">
        <v>100</v>
      </c>
      <c r="J743" s="60" t="s">
        <v>191</v>
      </c>
      <c r="K743" s="83">
        <v>100</v>
      </c>
      <c r="L743" s="120" t="s">
        <v>47</v>
      </c>
    </row>
    <row r="744" spans="2:12">
      <c r="B744" s="120" t="s">
        <v>48</v>
      </c>
      <c r="C744" s="51">
        <v>41502</v>
      </c>
      <c r="D744" s="52">
        <v>0</v>
      </c>
      <c r="E744" s="53">
        <v>41502</v>
      </c>
      <c r="F744" s="54">
        <v>41502</v>
      </c>
      <c r="G744" s="52">
        <v>0</v>
      </c>
      <c r="H744" s="55">
        <v>41502</v>
      </c>
      <c r="I744" s="82">
        <v>100</v>
      </c>
      <c r="J744" s="60" t="s">
        <v>191</v>
      </c>
      <c r="K744" s="83">
        <v>100</v>
      </c>
      <c r="L744" s="120" t="s">
        <v>48</v>
      </c>
    </row>
    <row r="745" spans="2:12">
      <c r="B745" s="120" t="s">
        <v>49</v>
      </c>
      <c r="C745" s="51">
        <v>221126</v>
      </c>
      <c r="D745" s="52">
        <v>0</v>
      </c>
      <c r="E745" s="53">
        <v>221126</v>
      </c>
      <c r="F745" s="54">
        <v>221126</v>
      </c>
      <c r="G745" s="52">
        <v>0</v>
      </c>
      <c r="H745" s="55">
        <v>221126</v>
      </c>
      <c r="I745" s="82">
        <v>100</v>
      </c>
      <c r="J745" s="60" t="s">
        <v>191</v>
      </c>
      <c r="K745" s="83">
        <v>100</v>
      </c>
      <c r="L745" s="120" t="s">
        <v>49</v>
      </c>
    </row>
    <row r="746" spans="2:12">
      <c r="B746" s="120" t="s">
        <v>50</v>
      </c>
      <c r="C746" s="51">
        <v>6424</v>
      </c>
      <c r="D746" s="52">
        <v>0</v>
      </c>
      <c r="E746" s="53">
        <v>6424</v>
      </c>
      <c r="F746" s="54">
        <v>6424</v>
      </c>
      <c r="G746" s="52">
        <v>0</v>
      </c>
      <c r="H746" s="55">
        <v>6424</v>
      </c>
      <c r="I746" s="82">
        <v>100</v>
      </c>
      <c r="J746" s="60" t="s">
        <v>191</v>
      </c>
      <c r="K746" s="83">
        <v>100</v>
      </c>
      <c r="L746" s="120" t="s">
        <v>50</v>
      </c>
    </row>
    <row r="747" spans="2:12">
      <c r="B747" s="120" t="s">
        <v>51</v>
      </c>
      <c r="C747" s="51">
        <v>3157</v>
      </c>
      <c r="D747" s="52">
        <v>0</v>
      </c>
      <c r="E747" s="53">
        <v>3157</v>
      </c>
      <c r="F747" s="54">
        <v>3157</v>
      </c>
      <c r="G747" s="52">
        <v>0</v>
      </c>
      <c r="H747" s="55">
        <v>3157</v>
      </c>
      <c r="I747" s="82">
        <v>100</v>
      </c>
      <c r="J747" s="60" t="s">
        <v>191</v>
      </c>
      <c r="K747" s="83">
        <v>100</v>
      </c>
      <c r="L747" s="120" t="s">
        <v>51</v>
      </c>
    </row>
    <row r="748" spans="2:12">
      <c r="B748" s="120" t="s">
        <v>52</v>
      </c>
      <c r="C748" s="51">
        <v>59579</v>
      </c>
      <c r="D748" s="52">
        <v>0</v>
      </c>
      <c r="E748" s="53">
        <v>59579</v>
      </c>
      <c r="F748" s="54">
        <v>59579</v>
      </c>
      <c r="G748" s="52">
        <v>0</v>
      </c>
      <c r="H748" s="55">
        <v>59579</v>
      </c>
      <c r="I748" s="82">
        <v>100</v>
      </c>
      <c r="J748" s="60" t="s">
        <v>191</v>
      </c>
      <c r="K748" s="83">
        <v>100</v>
      </c>
      <c r="L748" s="120" t="s">
        <v>52</v>
      </c>
    </row>
    <row r="749" spans="2:12">
      <c r="B749" s="120" t="s">
        <v>53</v>
      </c>
      <c r="C749" s="51">
        <v>43037</v>
      </c>
      <c r="D749" s="52">
        <v>0</v>
      </c>
      <c r="E749" s="53">
        <v>43037</v>
      </c>
      <c r="F749" s="54">
        <v>43037</v>
      </c>
      <c r="G749" s="52">
        <v>0</v>
      </c>
      <c r="H749" s="55">
        <v>43037</v>
      </c>
      <c r="I749" s="82">
        <v>100</v>
      </c>
      <c r="J749" s="60" t="s">
        <v>191</v>
      </c>
      <c r="K749" s="83">
        <v>100</v>
      </c>
      <c r="L749" s="120" t="s">
        <v>53</v>
      </c>
    </row>
    <row r="750" spans="2:12">
      <c r="B750" s="120" t="s">
        <v>54</v>
      </c>
      <c r="C750" s="51">
        <v>159221</v>
      </c>
      <c r="D750" s="52">
        <v>0</v>
      </c>
      <c r="E750" s="53">
        <v>159221</v>
      </c>
      <c r="F750" s="54">
        <v>159221</v>
      </c>
      <c r="G750" s="52">
        <v>0</v>
      </c>
      <c r="H750" s="55">
        <v>159221</v>
      </c>
      <c r="I750" s="82">
        <v>100</v>
      </c>
      <c r="J750" s="60" t="s">
        <v>191</v>
      </c>
      <c r="K750" s="83">
        <v>100</v>
      </c>
      <c r="L750" s="120" t="s">
        <v>54</v>
      </c>
    </row>
    <row r="751" spans="2:12">
      <c r="B751" s="120" t="s">
        <v>55</v>
      </c>
      <c r="C751" s="51">
        <v>158098</v>
      </c>
      <c r="D751" s="52">
        <v>0</v>
      </c>
      <c r="E751" s="53">
        <v>158098</v>
      </c>
      <c r="F751" s="54">
        <v>158098</v>
      </c>
      <c r="G751" s="52">
        <v>0</v>
      </c>
      <c r="H751" s="55">
        <v>158098</v>
      </c>
      <c r="I751" s="82">
        <v>100</v>
      </c>
      <c r="J751" s="60" t="s">
        <v>191</v>
      </c>
      <c r="K751" s="83">
        <v>100</v>
      </c>
      <c r="L751" s="120" t="s">
        <v>55</v>
      </c>
    </row>
    <row r="752" spans="2:12">
      <c r="B752" s="120" t="s">
        <v>56</v>
      </c>
      <c r="C752" s="51">
        <v>174526</v>
      </c>
      <c r="D752" s="52">
        <v>0</v>
      </c>
      <c r="E752" s="53">
        <v>174526</v>
      </c>
      <c r="F752" s="54">
        <v>174526</v>
      </c>
      <c r="G752" s="52">
        <v>0</v>
      </c>
      <c r="H752" s="55">
        <v>174526</v>
      </c>
      <c r="I752" s="82">
        <v>100</v>
      </c>
      <c r="J752" s="60" t="s">
        <v>191</v>
      </c>
      <c r="K752" s="83">
        <v>100</v>
      </c>
      <c r="L752" s="120" t="s">
        <v>56</v>
      </c>
    </row>
    <row r="753" spans="2:12">
      <c r="B753" s="120" t="s">
        <v>57</v>
      </c>
      <c r="C753" s="51">
        <v>104258</v>
      </c>
      <c r="D753" s="52">
        <v>0</v>
      </c>
      <c r="E753" s="53">
        <v>104258</v>
      </c>
      <c r="F753" s="54">
        <v>104258</v>
      </c>
      <c r="G753" s="52">
        <v>0</v>
      </c>
      <c r="H753" s="55">
        <v>104258</v>
      </c>
      <c r="I753" s="82">
        <v>100</v>
      </c>
      <c r="J753" s="60" t="s">
        <v>191</v>
      </c>
      <c r="K753" s="83">
        <v>100</v>
      </c>
      <c r="L753" s="120" t="s">
        <v>57</v>
      </c>
    </row>
    <row r="754" spans="2:12">
      <c r="B754" s="120" t="s">
        <v>58</v>
      </c>
      <c r="C754" s="51">
        <v>40171</v>
      </c>
      <c r="D754" s="52">
        <v>0</v>
      </c>
      <c r="E754" s="53">
        <v>40171</v>
      </c>
      <c r="F754" s="54">
        <v>40171</v>
      </c>
      <c r="G754" s="52">
        <v>0</v>
      </c>
      <c r="H754" s="55">
        <v>40171</v>
      </c>
      <c r="I754" s="82">
        <v>100</v>
      </c>
      <c r="J754" s="60" t="s">
        <v>191</v>
      </c>
      <c r="K754" s="83">
        <v>100</v>
      </c>
      <c r="L754" s="120" t="s">
        <v>58</v>
      </c>
    </row>
    <row r="755" spans="2:12">
      <c r="B755" s="120" t="s">
        <v>59</v>
      </c>
      <c r="C755" s="51">
        <v>141216</v>
      </c>
      <c r="D755" s="52">
        <v>0</v>
      </c>
      <c r="E755" s="53">
        <v>141216</v>
      </c>
      <c r="F755" s="54">
        <v>141216</v>
      </c>
      <c r="G755" s="52">
        <v>0</v>
      </c>
      <c r="H755" s="55">
        <v>141216</v>
      </c>
      <c r="I755" s="82">
        <v>100</v>
      </c>
      <c r="J755" s="60" t="s">
        <v>191</v>
      </c>
      <c r="K755" s="83">
        <v>100</v>
      </c>
      <c r="L755" s="120" t="s">
        <v>59</v>
      </c>
    </row>
    <row r="756" spans="2:12">
      <c r="B756" s="120" t="s">
        <v>60</v>
      </c>
      <c r="C756" s="51">
        <v>12284</v>
      </c>
      <c r="D756" s="52">
        <v>0</v>
      </c>
      <c r="E756" s="53">
        <v>12284</v>
      </c>
      <c r="F756" s="54">
        <v>12284</v>
      </c>
      <c r="G756" s="52">
        <v>0</v>
      </c>
      <c r="H756" s="55">
        <v>12284</v>
      </c>
      <c r="I756" s="82">
        <v>100</v>
      </c>
      <c r="J756" s="60" t="s">
        <v>191</v>
      </c>
      <c r="K756" s="83">
        <v>100</v>
      </c>
      <c r="L756" s="120" t="s">
        <v>60</v>
      </c>
    </row>
    <row r="757" spans="2:12">
      <c r="B757" s="120" t="s">
        <v>61</v>
      </c>
      <c r="C757" s="51">
        <v>1784</v>
      </c>
      <c r="D757" s="52">
        <v>0</v>
      </c>
      <c r="E757" s="53">
        <v>1784</v>
      </c>
      <c r="F757" s="54">
        <v>1784</v>
      </c>
      <c r="G757" s="52">
        <v>0</v>
      </c>
      <c r="H757" s="55">
        <v>1784</v>
      </c>
      <c r="I757" s="82">
        <v>100</v>
      </c>
      <c r="J757" s="60" t="s">
        <v>191</v>
      </c>
      <c r="K757" s="83">
        <v>100</v>
      </c>
      <c r="L757" s="120" t="s">
        <v>61</v>
      </c>
    </row>
    <row r="758" spans="2:12">
      <c r="B758" s="120" t="s">
        <v>62</v>
      </c>
      <c r="C758" s="51">
        <v>6738</v>
      </c>
      <c r="D758" s="52">
        <v>0</v>
      </c>
      <c r="E758" s="53">
        <v>6738</v>
      </c>
      <c r="F758" s="54">
        <v>6738</v>
      </c>
      <c r="G758" s="52">
        <v>0</v>
      </c>
      <c r="H758" s="55">
        <v>6738</v>
      </c>
      <c r="I758" s="82">
        <v>100</v>
      </c>
      <c r="J758" s="60" t="s">
        <v>191</v>
      </c>
      <c r="K758" s="83">
        <v>100</v>
      </c>
      <c r="L758" s="120" t="s">
        <v>62</v>
      </c>
    </row>
    <row r="759" spans="2:12">
      <c r="B759" s="120" t="s">
        <v>63</v>
      </c>
      <c r="C759" s="51">
        <v>868</v>
      </c>
      <c r="D759" s="52">
        <v>0</v>
      </c>
      <c r="E759" s="53">
        <v>868</v>
      </c>
      <c r="F759" s="54">
        <v>868</v>
      </c>
      <c r="G759" s="52">
        <v>0</v>
      </c>
      <c r="H759" s="55">
        <v>868</v>
      </c>
      <c r="I759" s="82">
        <v>100</v>
      </c>
      <c r="J759" s="60" t="s">
        <v>191</v>
      </c>
      <c r="K759" s="83">
        <v>100</v>
      </c>
      <c r="L759" s="120" t="s">
        <v>63</v>
      </c>
    </row>
    <row r="760" spans="2:12">
      <c r="B760" s="120" t="s">
        <v>64</v>
      </c>
      <c r="C760" s="51">
        <v>18056</v>
      </c>
      <c r="D760" s="52">
        <v>0</v>
      </c>
      <c r="E760" s="53">
        <v>18056</v>
      </c>
      <c r="F760" s="54">
        <v>18056</v>
      </c>
      <c r="G760" s="52">
        <v>0</v>
      </c>
      <c r="H760" s="55">
        <v>18056</v>
      </c>
      <c r="I760" s="82">
        <v>100</v>
      </c>
      <c r="J760" s="60" t="s">
        <v>191</v>
      </c>
      <c r="K760" s="83">
        <v>100</v>
      </c>
      <c r="L760" s="120" t="s">
        <v>64</v>
      </c>
    </row>
    <row r="761" spans="2:12">
      <c r="B761" s="120" t="s">
        <v>65</v>
      </c>
      <c r="C761" s="51">
        <v>4376</v>
      </c>
      <c r="D761" s="52">
        <v>0</v>
      </c>
      <c r="E761" s="53">
        <v>4376</v>
      </c>
      <c r="F761" s="54">
        <v>4376</v>
      </c>
      <c r="G761" s="52">
        <v>0</v>
      </c>
      <c r="H761" s="55">
        <v>4376</v>
      </c>
      <c r="I761" s="82">
        <v>100</v>
      </c>
      <c r="J761" s="60" t="s">
        <v>191</v>
      </c>
      <c r="K761" s="83">
        <v>100</v>
      </c>
      <c r="L761" s="120" t="s">
        <v>65</v>
      </c>
    </row>
    <row r="762" spans="2:12">
      <c r="B762" s="120" t="s">
        <v>66</v>
      </c>
      <c r="C762" s="51">
        <v>1611</v>
      </c>
      <c r="D762" s="59">
        <v>0</v>
      </c>
      <c r="E762" s="53">
        <v>1611</v>
      </c>
      <c r="F762" s="54">
        <v>1611</v>
      </c>
      <c r="G762" s="59">
        <v>0</v>
      </c>
      <c r="H762" s="55">
        <v>1611</v>
      </c>
      <c r="I762" s="82">
        <v>100</v>
      </c>
      <c r="J762" s="60" t="s">
        <v>191</v>
      </c>
      <c r="K762" s="83">
        <v>100</v>
      </c>
      <c r="L762" s="120" t="s">
        <v>66</v>
      </c>
    </row>
    <row r="763" spans="2:12">
      <c r="B763" s="120" t="s">
        <v>67</v>
      </c>
      <c r="C763" s="51">
        <v>2886</v>
      </c>
      <c r="D763" s="52">
        <v>0</v>
      </c>
      <c r="E763" s="53">
        <v>2886</v>
      </c>
      <c r="F763" s="54">
        <v>2886</v>
      </c>
      <c r="G763" s="52">
        <v>0</v>
      </c>
      <c r="H763" s="55">
        <v>2886</v>
      </c>
      <c r="I763" s="82">
        <v>100</v>
      </c>
      <c r="J763" s="60" t="s">
        <v>191</v>
      </c>
      <c r="K763" s="83">
        <v>100</v>
      </c>
      <c r="L763" s="120" t="s">
        <v>67</v>
      </c>
    </row>
    <row r="764" spans="2:12">
      <c r="B764" s="122" t="s">
        <v>68</v>
      </c>
      <c r="C764" s="61">
        <v>2306</v>
      </c>
      <c r="D764" s="62">
        <v>0</v>
      </c>
      <c r="E764" s="63">
        <v>2306</v>
      </c>
      <c r="F764" s="64">
        <v>2306</v>
      </c>
      <c r="G764" s="62">
        <v>0</v>
      </c>
      <c r="H764" s="65">
        <v>2306</v>
      </c>
      <c r="I764" s="92">
        <v>100</v>
      </c>
      <c r="J764" s="93" t="s">
        <v>191</v>
      </c>
      <c r="K764" s="94">
        <v>100</v>
      </c>
      <c r="L764" s="122" t="s">
        <v>68</v>
      </c>
    </row>
    <row r="765" spans="2:12" ht="15.75" customHeight="1">
      <c r="B765" s="69" t="s">
        <v>70</v>
      </c>
      <c r="C765" s="70">
        <v>6243791</v>
      </c>
      <c r="D765" s="71">
        <v>0</v>
      </c>
      <c r="E765" s="72">
        <v>6243791</v>
      </c>
      <c r="F765" s="73">
        <v>6243790</v>
      </c>
      <c r="G765" s="71">
        <v>0</v>
      </c>
      <c r="H765" s="74">
        <v>6243790</v>
      </c>
      <c r="I765" s="95">
        <v>100</v>
      </c>
      <c r="J765" s="96" t="s">
        <v>191</v>
      </c>
      <c r="K765" s="97">
        <v>100</v>
      </c>
      <c r="L765" s="69" t="s">
        <v>70</v>
      </c>
    </row>
    <row r="766" spans="2:12" ht="15.75" customHeight="1">
      <c r="B766" s="69" t="s">
        <v>71</v>
      </c>
      <c r="C766" s="70">
        <v>1552898</v>
      </c>
      <c r="D766" s="71">
        <v>0</v>
      </c>
      <c r="E766" s="72">
        <v>1552898</v>
      </c>
      <c r="F766" s="73">
        <v>1552898</v>
      </c>
      <c r="G766" s="71">
        <v>0</v>
      </c>
      <c r="H766" s="74">
        <v>1552898</v>
      </c>
      <c r="I766" s="95">
        <v>100</v>
      </c>
      <c r="J766" s="96" t="s">
        <v>191</v>
      </c>
      <c r="K766" s="97">
        <v>100</v>
      </c>
      <c r="L766" s="69" t="s">
        <v>71</v>
      </c>
    </row>
    <row r="767" spans="2:12" ht="15.75" customHeight="1">
      <c r="B767" s="69" t="s">
        <v>72</v>
      </c>
      <c r="C767" s="70">
        <v>7796689</v>
      </c>
      <c r="D767" s="71">
        <v>0</v>
      </c>
      <c r="E767" s="72">
        <v>7796689</v>
      </c>
      <c r="F767" s="73">
        <v>7796688</v>
      </c>
      <c r="G767" s="71">
        <v>0</v>
      </c>
      <c r="H767" s="74">
        <v>7796688</v>
      </c>
      <c r="I767" s="95">
        <v>100</v>
      </c>
      <c r="J767" s="96" t="s">
        <v>191</v>
      </c>
      <c r="K767" s="97">
        <v>100</v>
      </c>
      <c r="L767" s="69" t="s">
        <v>72</v>
      </c>
    </row>
    <row r="768" spans="2:12">
      <c r="I768" s="78"/>
      <c r="J768" s="78"/>
      <c r="K768" s="78"/>
      <c r="L768" s="40" t="s">
        <v>100</v>
      </c>
    </row>
    <row r="769" spans="1:12" ht="19.2">
      <c r="B769" s="41" t="s">
        <v>88</v>
      </c>
      <c r="I769" s="78"/>
      <c r="J769" s="78"/>
      <c r="K769" s="78"/>
    </row>
    <row r="770" spans="1:12">
      <c r="I770" s="78"/>
      <c r="J770" s="78"/>
      <c r="K770" s="78"/>
      <c r="L770" s="3" t="s">
        <v>9</v>
      </c>
    </row>
    <row r="771" spans="1:12" s="11" customFormat="1" ht="17.25" customHeight="1">
      <c r="A771" s="42"/>
      <c r="B771" s="160"/>
      <c r="C771" s="483" t="s">
        <v>5</v>
      </c>
      <c r="D771" s="484"/>
      <c r="E771" s="485"/>
      <c r="F771" s="484" t="s">
        <v>6</v>
      </c>
      <c r="G771" s="484"/>
      <c r="H771" s="484"/>
      <c r="I771" s="486" t="s">
        <v>7</v>
      </c>
      <c r="J771" s="487"/>
      <c r="K771" s="488"/>
      <c r="L771" s="160"/>
    </row>
    <row r="772" spans="1:12" s="11" customFormat="1" ht="17.25" customHeight="1">
      <c r="A772" s="42"/>
      <c r="B772" s="161" t="s">
        <v>8</v>
      </c>
      <c r="C772" s="162" t="s">
        <v>2</v>
      </c>
      <c r="D772" s="163" t="s">
        <v>3</v>
      </c>
      <c r="E772" s="164" t="s">
        <v>4</v>
      </c>
      <c r="F772" s="165" t="s">
        <v>2</v>
      </c>
      <c r="G772" s="163" t="s">
        <v>3</v>
      </c>
      <c r="H772" s="166" t="s">
        <v>4</v>
      </c>
      <c r="I772" s="173" t="s">
        <v>97</v>
      </c>
      <c r="J772" s="174" t="s">
        <v>98</v>
      </c>
      <c r="K772" s="175" t="s">
        <v>99</v>
      </c>
      <c r="L772" s="161" t="s">
        <v>69</v>
      </c>
    </row>
    <row r="773" spans="1:12" s="11" customFormat="1" ht="17.25" customHeight="1">
      <c r="B773" s="167"/>
      <c r="C773" s="168" t="s">
        <v>14</v>
      </c>
      <c r="D773" s="169" t="s">
        <v>15</v>
      </c>
      <c r="E773" s="170" t="s">
        <v>16</v>
      </c>
      <c r="F773" s="171" t="s">
        <v>17</v>
      </c>
      <c r="G773" s="169" t="s">
        <v>18</v>
      </c>
      <c r="H773" s="172" t="s">
        <v>19</v>
      </c>
      <c r="I773" s="176"/>
      <c r="J773" s="177"/>
      <c r="K773" s="178"/>
      <c r="L773" s="167"/>
    </row>
    <row r="774" spans="1:12">
      <c r="A774" s="11"/>
      <c r="B774" s="119" t="s">
        <v>33</v>
      </c>
      <c r="C774" s="43">
        <v>0</v>
      </c>
      <c r="D774" s="44">
        <v>0</v>
      </c>
      <c r="E774" s="45">
        <v>0</v>
      </c>
      <c r="F774" s="46">
        <v>0</v>
      </c>
      <c r="G774" s="44">
        <v>0</v>
      </c>
      <c r="H774" s="47">
        <v>0</v>
      </c>
      <c r="I774" s="79" t="str">
        <f t="shared" ref="I774:K809" si="17">IF(C774=0,"-",ROUND(F774/C774*100,1))</f>
        <v>-</v>
      </c>
      <c r="J774" s="80" t="str">
        <f t="shared" si="17"/>
        <v>-</v>
      </c>
      <c r="K774" s="81" t="str">
        <f t="shared" si="17"/>
        <v>-</v>
      </c>
      <c r="L774" s="123" t="s">
        <v>33</v>
      </c>
    </row>
    <row r="775" spans="1:12">
      <c r="A775" s="11"/>
      <c r="B775" s="120" t="s">
        <v>0</v>
      </c>
      <c r="C775" s="51">
        <v>0</v>
      </c>
      <c r="D775" s="52">
        <v>0</v>
      </c>
      <c r="E775" s="53">
        <v>0</v>
      </c>
      <c r="F775" s="54">
        <v>0</v>
      </c>
      <c r="G775" s="52">
        <v>0</v>
      </c>
      <c r="H775" s="55">
        <v>0</v>
      </c>
      <c r="I775" s="82" t="str">
        <f t="shared" si="17"/>
        <v>-</v>
      </c>
      <c r="J775" s="60" t="str">
        <f t="shared" si="17"/>
        <v>-</v>
      </c>
      <c r="K775" s="83" t="str">
        <f t="shared" si="17"/>
        <v>-</v>
      </c>
      <c r="L775" s="120" t="s">
        <v>0</v>
      </c>
    </row>
    <row r="776" spans="1:12">
      <c r="B776" s="120" t="s">
        <v>1</v>
      </c>
      <c r="C776" s="51">
        <v>0</v>
      </c>
      <c r="D776" s="52">
        <v>0</v>
      </c>
      <c r="E776" s="53">
        <v>0</v>
      </c>
      <c r="F776" s="54">
        <v>0</v>
      </c>
      <c r="G776" s="52">
        <v>0</v>
      </c>
      <c r="H776" s="55">
        <v>0</v>
      </c>
      <c r="I776" s="82" t="str">
        <f t="shared" si="17"/>
        <v>-</v>
      </c>
      <c r="J776" s="60" t="str">
        <f t="shared" si="17"/>
        <v>-</v>
      </c>
      <c r="K776" s="83" t="str">
        <f t="shared" si="17"/>
        <v>-</v>
      </c>
      <c r="L776" s="120" t="s">
        <v>1</v>
      </c>
    </row>
    <row r="777" spans="1:12">
      <c r="B777" s="120" t="s">
        <v>34</v>
      </c>
      <c r="C777" s="51">
        <v>0</v>
      </c>
      <c r="D777" s="52">
        <v>0</v>
      </c>
      <c r="E777" s="53">
        <v>0</v>
      </c>
      <c r="F777" s="54">
        <v>0</v>
      </c>
      <c r="G777" s="52">
        <v>0</v>
      </c>
      <c r="H777" s="55">
        <v>0</v>
      </c>
      <c r="I777" s="82" t="str">
        <f t="shared" si="17"/>
        <v>-</v>
      </c>
      <c r="J777" s="60" t="str">
        <f t="shared" si="17"/>
        <v>-</v>
      </c>
      <c r="K777" s="83" t="str">
        <f t="shared" si="17"/>
        <v>-</v>
      </c>
      <c r="L777" s="120" t="s">
        <v>34</v>
      </c>
    </row>
    <row r="778" spans="1:12">
      <c r="B778" s="120" t="s">
        <v>35</v>
      </c>
      <c r="C778" s="51">
        <v>0</v>
      </c>
      <c r="D778" s="52">
        <v>0</v>
      </c>
      <c r="E778" s="53">
        <v>0</v>
      </c>
      <c r="F778" s="54">
        <v>0</v>
      </c>
      <c r="G778" s="52">
        <v>0</v>
      </c>
      <c r="H778" s="55">
        <v>0</v>
      </c>
      <c r="I778" s="82" t="str">
        <f t="shared" si="17"/>
        <v>-</v>
      </c>
      <c r="J778" s="60" t="str">
        <f t="shared" si="17"/>
        <v>-</v>
      </c>
      <c r="K778" s="83" t="str">
        <f t="shared" si="17"/>
        <v>-</v>
      </c>
      <c r="L778" s="120" t="s">
        <v>35</v>
      </c>
    </row>
    <row r="779" spans="1:12">
      <c r="B779" s="120" t="s">
        <v>36</v>
      </c>
      <c r="C779" s="51">
        <v>0</v>
      </c>
      <c r="D779" s="52">
        <v>0</v>
      </c>
      <c r="E779" s="53">
        <v>0</v>
      </c>
      <c r="F779" s="54">
        <v>0</v>
      </c>
      <c r="G779" s="52">
        <v>0</v>
      </c>
      <c r="H779" s="55">
        <v>0</v>
      </c>
      <c r="I779" s="82" t="str">
        <f t="shared" si="17"/>
        <v>-</v>
      </c>
      <c r="J779" s="60" t="str">
        <f t="shared" si="17"/>
        <v>-</v>
      </c>
      <c r="K779" s="83" t="str">
        <f t="shared" si="17"/>
        <v>-</v>
      </c>
      <c r="L779" s="120" t="s">
        <v>36</v>
      </c>
    </row>
    <row r="780" spans="1:12">
      <c r="B780" s="120" t="s">
        <v>37</v>
      </c>
      <c r="C780" s="51">
        <v>0</v>
      </c>
      <c r="D780" s="52">
        <v>0</v>
      </c>
      <c r="E780" s="53">
        <v>0</v>
      </c>
      <c r="F780" s="54">
        <v>0</v>
      </c>
      <c r="G780" s="52">
        <v>0</v>
      </c>
      <c r="H780" s="55">
        <v>0</v>
      </c>
      <c r="I780" s="82" t="str">
        <f t="shared" si="17"/>
        <v>-</v>
      </c>
      <c r="J780" s="60" t="str">
        <f t="shared" si="17"/>
        <v>-</v>
      </c>
      <c r="K780" s="83" t="str">
        <f t="shared" si="17"/>
        <v>-</v>
      </c>
      <c r="L780" s="120" t="s">
        <v>157</v>
      </c>
    </row>
    <row r="781" spans="1:12">
      <c r="B781" s="120" t="s">
        <v>38</v>
      </c>
      <c r="C781" s="51">
        <v>0</v>
      </c>
      <c r="D781" s="52">
        <v>0</v>
      </c>
      <c r="E781" s="53">
        <v>0</v>
      </c>
      <c r="F781" s="54">
        <v>0</v>
      </c>
      <c r="G781" s="52">
        <v>0</v>
      </c>
      <c r="H781" s="55">
        <v>0</v>
      </c>
      <c r="I781" s="82" t="str">
        <f t="shared" si="17"/>
        <v>-</v>
      </c>
      <c r="J781" s="60" t="str">
        <f t="shared" si="17"/>
        <v>-</v>
      </c>
      <c r="K781" s="83" t="str">
        <f t="shared" si="17"/>
        <v>-</v>
      </c>
      <c r="L781" s="120" t="s">
        <v>38</v>
      </c>
    </row>
    <row r="782" spans="1:12">
      <c r="B782" s="120" t="s">
        <v>39</v>
      </c>
      <c r="C782" s="51">
        <v>0</v>
      </c>
      <c r="D782" s="52">
        <v>0</v>
      </c>
      <c r="E782" s="53">
        <v>0</v>
      </c>
      <c r="F782" s="54">
        <v>0</v>
      </c>
      <c r="G782" s="52">
        <v>0</v>
      </c>
      <c r="H782" s="55">
        <v>0</v>
      </c>
      <c r="I782" s="82" t="str">
        <f t="shared" si="17"/>
        <v>-</v>
      </c>
      <c r="J782" s="60" t="str">
        <f t="shared" si="17"/>
        <v>-</v>
      </c>
      <c r="K782" s="83" t="str">
        <f t="shared" si="17"/>
        <v>-</v>
      </c>
      <c r="L782" s="120" t="s">
        <v>39</v>
      </c>
    </row>
    <row r="783" spans="1:12">
      <c r="B783" s="120" t="s">
        <v>40</v>
      </c>
      <c r="C783" s="51">
        <v>0</v>
      </c>
      <c r="D783" s="52">
        <v>0</v>
      </c>
      <c r="E783" s="53">
        <v>0</v>
      </c>
      <c r="F783" s="54">
        <v>0</v>
      </c>
      <c r="G783" s="52">
        <v>0</v>
      </c>
      <c r="H783" s="55">
        <v>0</v>
      </c>
      <c r="I783" s="82" t="str">
        <f t="shared" si="17"/>
        <v>-</v>
      </c>
      <c r="J783" s="60" t="str">
        <f t="shared" si="17"/>
        <v>-</v>
      </c>
      <c r="K783" s="83" t="str">
        <f t="shared" si="17"/>
        <v>-</v>
      </c>
      <c r="L783" s="120" t="s">
        <v>40</v>
      </c>
    </row>
    <row r="784" spans="1:12">
      <c r="B784" s="120" t="str">
        <f>B16</f>
        <v>城市</v>
      </c>
      <c r="C784" s="51">
        <v>0</v>
      </c>
      <c r="D784" s="52">
        <v>0</v>
      </c>
      <c r="E784" s="53">
        <v>0</v>
      </c>
      <c r="F784" s="54">
        <v>0</v>
      </c>
      <c r="G784" s="52">
        <v>0</v>
      </c>
      <c r="H784" s="55">
        <v>0</v>
      </c>
      <c r="I784" s="82" t="str">
        <f t="shared" si="17"/>
        <v>-</v>
      </c>
      <c r="J784" s="60" t="str">
        <f t="shared" si="17"/>
        <v>-</v>
      </c>
      <c r="K784" s="83" t="str">
        <f t="shared" si="17"/>
        <v>-</v>
      </c>
      <c r="L784" s="120" t="str">
        <f>B784</f>
        <v>城市</v>
      </c>
    </row>
    <row r="785" spans="2:12">
      <c r="B785" s="121" t="s">
        <v>41</v>
      </c>
      <c r="C785" s="51">
        <v>0</v>
      </c>
      <c r="D785" s="52">
        <v>0</v>
      </c>
      <c r="E785" s="53">
        <v>0</v>
      </c>
      <c r="F785" s="54">
        <v>0</v>
      </c>
      <c r="G785" s="52">
        <v>0</v>
      </c>
      <c r="H785" s="55">
        <v>0</v>
      </c>
      <c r="I785" s="82" t="str">
        <f>IF(C785=0,"-",ROUND(F785/C785*100,1))</f>
        <v>-</v>
      </c>
      <c r="J785" s="60" t="str">
        <f>IF(D785=0,"-",ROUND(G785/D785*100,1))</f>
        <v>-</v>
      </c>
      <c r="K785" s="83" t="str">
        <f>IF(E785=0,"-",ROUND(H785/E785*100,1))</f>
        <v>-</v>
      </c>
      <c r="L785" s="121" t="s">
        <v>41</v>
      </c>
    </row>
    <row r="786" spans="2:12">
      <c r="B786" s="120" t="s">
        <v>42</v>
      </c>
      <c r="C786" s="51">
        <v>0</v>
      </c>
      <c r="D786" s="52">
        <v>0</v>
      </c>
      <c r="E786" s="53">
        <v>0</v>
      </c>
      <c r="F786" s="54">
        <v>0</v>
      </c>
      <c r="G786" s="52">
        <v>0</v>
      </c>
      <c r="H786" s="55">
        <v>0</v>
      </c>
      <c r="I786" s="82" t="str">
        <f t="shared" si="17"/>
        <v>-</v>
      </c>
      <c r="J786" s="60" t="str">
        <f t="shared" si="17"/>
        <v>-</v>
      </c>
      <c r="K786" s="83" t="str">
        <f t="shared" si="17"/>
        <v>-</v>
      </c>
      <c r="L786" s="120" t="s">
        <v>42</v>
      </c>
    </row>
    <row r="787" spans="2:12">
      <c r="B787" s="120" t="s">
        <v>43</v>
      </c>
      <c r="C787" s="51">
        <v>0</v>
      </c>
      <c r="D787" s="52">
        <v>0</v>
      </c>
      <c r="E787" s="53">
        <v>0</v>
      </c>
      <c r="F787" s="54">
        <v>0</v>
      </c>
      <c r="G787" s="52">
        <v>0</v>
      </c>
      <c r="H787" s="55">
        <v>0</v>
      </c>
      <c r="I787" s="82" t="str">
        <f t="shared" si="17"/>
        <v>-</v>
      </c>
      <c r="J787" s="60" t="str">
        <f t="shared" si="17"/>
        <v>-</v>
      </c>
      <c r="K787" s="83" t="str">
        <f t="shared" si="17"/>
        <v>-</v>
      </c>
      <c r="L787" s="120" t="s">
        <v>43</v>
      </c>
    </row>
    <row r="788" spans="2:12">
      <c r="B788" s="120" t="s">
        <v>44</v>
      </c>
      <c r="C788" s="51">
        <v>0</v>
      </c>
      <c r="D788" s="52">
        <v>0</v>
      </c>
      <c r="E788" s="53">
        <v>0</v>
      </c>
      <c r="F788" s="54">
        <v>0</v>
      </c>
      <c r="G788" s="52">
        <v>0</v>
      </c>
      <c r="H788" s="55">
        <v>0</v>
      </c>
      <c r="I788" s="82" t="str">
        <f t="shared" si="17"/>
        <v>-</v>
      </c>
      <c r="J788" s="60" t="str">
        <f t="shared" si="17"/>
        <v>-</v>
      </c>
      <c r="K788" s="83" t="str">
        <f t="shared" si="17"/>
        <v>-</v>
      </c>
      <c r="L788" s="120" t="s">
        <v>44</v>
      </c>
    </row>
    <row r="789" spans="2:12">
      <c r="B789" s="120" t="s">
        <v>45</v>
      </c>
      <c r="C789" s="51">
        <v>0</v>
      </c>
      <c r="D789" s="52">
        <v>0</v>
      </c>
      <c r="E789" s="53">
        <v>0</v>
      </c>
      <c r="F789" s="54">
        <v>0</v>
      </c>
      <c r="G789" s="52">
        <v>0</v>
      </c>
      <c r="H789" s="55">
        <v>0</v>
      </c>
      <c r="I789" s="82" t="str">
        <f t="shared" si="17"/>
        <v>-</v>
      </c>
      <c r="J789" s="60" t="str">
        <f t="shared" si="17"/>
        <v>-</v>
      </c>
      <c r="K789" s="83" t="str">
        <f t="shared" si="17"/>
        <v>-</v>
      </c>
      <c r="L789" s="120" t="s">
        <v>45</v>
      </c>
    </row>
    <row r="790" spans="2:12">
      <c r="B790" s="120" t="s">
        <v>46</v>
      </c>
      <c r="C790" s="51">
        <v>0</v>
      </c>
      <c r="D790" s="52">
        <v>0</v>
      </c>
      <c r="E790" s="53">
        <v>0</v>
      </c>
      <c r="F790" s="54">
        <v>0</v>
      </c>
      <c r="G790" s="52">
        <v>0</v>
      </c>
      <c r="H790" s="55">
        <v>0</v>
      </c>
      <c r="I790" s="82" t="str">
        <f t="shared" si="17"/>
        <v>-</v>
      </c>
      <c r="J790" s="60" t="str">
        <f t="shared" si="17"/>
        <v>-</v>
      </c>
      <c r="K790" s="83" t="str">
        <f t="shared" si="17"/>
        <v>-</v>
      </c>
      <c r="L790" s="120" t="s">
        <v>46</v>
      </c>
    </row>
    <row r="791" spans="2:12">
      <c r="B791" s="120" t="s">
        <v>47</v>
      </c>
      <c r="C791" s="51">
        <v>0</v>
      </c>
      <c r="D791" s="52">
        <v>0</v>
      </c>
      <c r="E791" s="53">
        <v>0</v>
      </c>
      <c r="F791" s="54">
        <v>0</v>
      </c>
      <c r="G791" s="52">
        <v>0</v>
      </c>
      <c r="H791" s="55">
        <v>0</v>
      </c>
      <c r="I791" s="82" t="str">
        <f t="shared" si="17"/>
        <v>-</v>
      </c>
      <c r="J791" s="60" t="str">
        <f t="shared" si="17"/>
        <v>-</v>
      </c>
      <c r="K791" s="83" t="str">
        <f t="shared" si="17"/>
        <v>-</v>
      </c>
      <c r="L791" s="120" t="s">
        <v>47</v>
      </c>
    </row>
    <row r="792" spans="2:12">
      <c r="B792" s="120" t="s">
        <v>48</v>
      </c>
      <c r="C792" s="51">
        <v>0</v>
      </c>
      <c r="D792" s="52">
        <v>0</v>
      </c>
      <c r="E792" s="53">
        <v>0</v>
      </c>
      <c r="F792" s="54">
        <v>0</v>
      </c>
      <c r="G792" s="52">
        <v>0</v>
      </c>
      <c r="H792" s="55">
        <v>0</v>
      </c>
      <c r="I792" s="82" t="str">
        <f t="shared" si="17"/>
        <v>-</v>
      </c>
      <c r="J792" s="60" t="str">
        <f t="shared" si="17"/>
        <v>-</v>
      </c>
      <c r="K792" s="83" t="str">
        <f t="shared" si="17"/>
        <v>-</v>
      </c>
      <c r="L792" s="120" t="s">
        <v>48</v>
      </c>
    </row>
    <row r="793" spans="2:12">
      <c r="B793" s="120" t="s">
        <v>49</v>
      </c>
      <c r="C793" s="51">
        <v>0</v>
      </c>
      <c r="D793" s="52">
        <v>0</v>
      </c>
      <c r="E793" s="53">
        <v>0</v>
      </c>
      <c r="F793" s="54">
        <v>0</v>
      </c>
      <c r="G793" s="52">
        <v>0</v>
      </c>
      <c r="H793" s="55">
        <v>0</v>
      </c>
      <c r="I793" s="82" t="str">
        <f t="shared" si="17"/>
        <v>-</v>
      </c>
      <c r="J793" s="60" t="str">
        <f t="shared" si="17"/>
        <v>-</v>
      </c>
      <c r="K793" s="83" t="str">
        <f t="shared" si="17"/>
        <v>-</v>
      </c>
      <c r="L793" s="120" t="s">
        <v>49</v>
      </c>
    </row>
    <row r="794" spans="2:12">
      <c r="B794" s="120" t="s">
        <v>50</v>
      </c>
      <c r="C794" s="51">
        <v>0</v>
      </c>
      <c r="D794" s="52">
        <v>0</v>
      </c>
      <c r="E794" s="53">
        <v>0</v>
      </c>
      <c r="F794" s="54">
        <v>0</v>
      </c>
      <c r="G794" s="52">
        <v>0</v>
      </c>
      <c r="H794" s="55">
        <v>0</v>
      </c>
      <c r="I794" s="82" t="str">
        <f t="shared" si="17"/>
        <v>-</v>
      </c>
      <c r="J794" s="60" t="str">
        <f t="shared" si="17"/>
        <v>-</v>
      </c>
      <c r="K794" s="83" t="str">
        <f t="shared" si="17"/>
        <v>-</v>
      </c>
      <c r="L794" s="120" t="s">
        <v>50</v>
      </c>
    </row>
    <row r="795" spans="2:12">
      <c r="B795" s="120" t="s">
        <v>51</v>
      </c>
      <c r="C795" s="51">
        <v>0</v>
      </c>
      <c r="D795" s="52">
        <v>0</v>
      </c>
      <c r="E795" s="53">
        <v>0</v>
      </c>
      <c r="F795" s="54">
        <v>0</v>
      </c>
      <c r="G795" s="52">
        <v>0</v>
      </c>
      <c r="H795" s="55">
        <v>0</v>
      </c>
      <c r="I795" s="82" t="str">
        <f t="shared" si="17"/>
        <v>-</v>
      </c>
      <c r="J795" s="60" t="str">
        <f t="shared" si="17"/>
        <v>-</v>
      </c>
      <c r="K795" s="83" t="str">
        <f t="shared" si="17"/>
        <v>-</v>
      </c>
      <c r="L795" s="120" t="s">
        <v>51</v>
      </c>
    </row>
    <row r="796" spans="2:12">
      <c r="B796" s="120" t="s">
        <v>52</v>
      </c>
      <c r="C796" s="51">
        <v>0</v>
      </c>
      <c r="D796" s="52">
        <v>0</v>
      </c>
      <c r="E796" s="53">
        <v>0</v>
      </c>
      <c r="F796" s="54">
        <v>0</v>
      </c>
      <c r="G796" s="52">
        <v>0</v>
      </c>
      <c r="H796" s="55">
        <v>0</v>
      </c>
      <c r="I796" s="82" t="str">
        <f t="shared" si="17"/>
        <v>-</v>
      </c>
      <c r="J796" s="60" t="str">
        <f t="shared" si="17"/>
        <v>-</v>
      </c>
      <c r="K796" s="83" t="str">
        <f t="shared" si="17"/>
        <v>-</v>
      </c>
      <c r="L796" s="120" t="s">
        <v>52</v>
      </c>
    </row>
    <row r="797" spans="2:12">
      <c r="B797" s="120" t="s">
        <v>53</v>
      </c>
      <c r="C797" s="51">
        <v>0</v>
      </c>
      <c r="D797" s="52">
        <v>0</v>
      </c>
      <c r="E797" s="53">
        <v>0</v>
      </c>
      <c r="F797" s="54">
        <v>0</v>
      </c>
      <c r="G797" s="52">
        <v>0</v>
      </c>
      <c r="H797" s="55">
        <v>0</v>
      </c>
      <c r="I797" s="82" t="str">
        <f t="shared" si="17"/>
        <v>-</v>
      </c>
      <c r="J797" s="60" t="str">
        <f t="shared" si="17"/>
        <v>-</v>
      </c>
      <c r="K797" s="83" t="str">
        <f t="shared" si="17"/>
        <v>-</v>
      </c>
      <c r="L797" s="120" t="s">
        <v>53</v>
      </c>
    </row>
    <row r="798" spans="2:12">
      <c r="B798" s="120" t="s">
        <v>54</v>
      </c>
      <c r="C798" s="51">
        <v>0</v>
      </c>
      <c r="D798" s="52">
        <v>0</v>
      </c>
      <c r="E798" s="53">
        <v>0</v>
      </c>
      <c r="F798" s="54">
        <v>0</v>
      </c>
      <c r="G798" s="52">
        <v>0</v>
      </c>
      <c r="H798" s="55">
        <v>0</v>
      </c>
      <c r="I798" s="82" t="str">
        <f t="shared" si="17"/>
        <v>-</v>
      </c>
      <c r="J798" s="60" t="str">
        <f t="shared" si="17"/>
        <v>-</v>
      </c>
      <c r="K798" s="83" t="str">
        <f t="shared" si="17"/>
        <v>-</v>
      </c>
      <c r="L798" s="120" t="s">
        <v>54</v>
      </c>
    </row>
    <row r="799" spans="2:12">
      <c r="B799" s="120" t="s">
        <v>55</v>
      </c>
      <c r="C799" s="51">
        <v>0</v>
      </c>
      <c r="D799" s="52">
        <v>0</v>
      </c>
      <c r="E799" s="53">
        <v>0</v>
      </c>
      <c r="F799" s="54">
        <v>0</v>
      </c>
      <c r="G799" s="52">
        <v>0</v>
      </c>
      <c r="H799" s="55">
        <v>0</v>
      </c>
      <c r="I799" s="82" t="str">
        <f t="shared" si="17"/>
        <v>-</v>
      </c>
      <c r="J799" s="60" t="str">
        <f t="shared" si="17"/>
        <v>-</v>
      </c>
      <c r="K799" s="83" t="str">
        <f t="shared" si="17"/>
        <v>-</v>
      </c>
      <c r="L799" s="120" t="s">
        <v>55</v>
      </c>
    </row>
    <row r="800" spans="2:12">
      <c r="B800" s="120" t="s">
        <v>56</v>
      </c>
      <c r="C800" s="51">
        <v>0</v>
      </c>
      <c r="D800" s="52">
        <v>0</v>
      </c>
      <c r="E800" s="53">
        <v>0</v>
      </c>
      <c r="F800" s="54">
        <v>0</v>
      </c>
      <c r="G800" s="52">
        <v>0</v>
      </c>
      <c r="H800" s="55">
        <v>0</v>
      </c>
      <c r="I800" s="82" t="str">
        <f t="shared" si="17"/>
        <v>-</v>
      </c>
      <c r="J800" s="60" t="str">
        <f t="shared" si="17"/>
        <v>-</v>
      </c>
      <c r="K800" s="83" t="str">
        <f t="shared" si="17"/>
        <v>-</v>
      </c>
      <c r="L800" s="120" t="s">
        <v>56</v>
      </c>
    </row>
    <row r="801" spans="2:12">
      <c r="B801" s="120" t="s">
        <v>57</v>
      </c>
      <c r="C801" s="51">
        <v>0</v>
      </c>
      <c r="D801" s="52">
        <v>0</v>
      </c>
      <c r="E801" s="53">
        <v>0</v>
      </c>
      <c r="F801" s="54">
        <v>0</v>
      </c>
      <c r="G801" s="52">
        <v>0</v>
      </c>
      <c r="H801" s="55">
        <v>0</v>
      </c>
      <c r="I801" s="82" t="str">
        <f t="shared" si="17"/>
        <v>-</v>
      </c>
      <c r="J801" s="60" t="str">
        <f t="shared" si="17"/>
        <v>-</v>
      </c>
      <c r="K801" s="83" t="str">
        <f t="shared" si="17"/>
        <v>-</v>
      </c>
      <c r="L801" s="120" t="s">
        <v>57</v>
      </c>
    </row>
    <row r="802" spans="2:12">
      <c r="B802" s="120" t="s">
        <v>58</v>
      </c>
      <c r="C802" s="51">
        <v>0</v>
      </c>
      <c r="D802" s="52">
        <v>0</v>
      </c>
      <c r="E802" s="53">
        <v>0</v>
      </c>
      <c r="F802" s="54">
        <v>0</v>
      </c>
      <c r="G802" s="52">
        <v>0</v>
      </c>
      <c r="H802" s="55">
        <v>0</v>
      </c>
      <c r="I802" s="82" t="str">
        <f t="shared" si="17"/>
        <v>-</v>
      </c>
      <c r="J802" s="60" t="str">
        <f t="shared" si="17"/>
        <v>-</v>
      </c>
      <c r="K802" s="83" t="str">
        <f t="shared" si="17"/>
        <v>-</v>
      </c>
      <c r="L802" s="120" t="s">
        <v>58</v>
      </c>
    </row>
    <row r="803" spans="2:12">
      <c r="B803" s="120" t="s">
        <v>59</v>
      </c>
      <c r="C803" s="51">
        <v>0</v>
      </c>
      <c r="D803" s="52">
        <v>0</v>
      </c>
      <c r="E803" s="53">
        <v>0</v>
      </c>
      <c r="F803" s="54">
        <v>0</v>
      </c>
      <c r="G803" s="52">
        <v>0</v>
      </c>
      <c r="H803" s="55">
        <v>0</v>
      </c>
      <c r="I803" s="82" t="str">
        <f t="shared" si="17"/>
        <v>-</v>
      </c>
      <c r="J803" s="60" t="str">
        <f t="shared" si="17"/>
        <v>-</v>
      </c>
      <c r="K803" s="83" t="str">
        <f t="shared" si="17"/>
        <v>-</v>
      </c>
      <c r="L803" s="120" t="s">
        <v>59</v>
      </c>
    </row>
    <row r="804" spans="2:12">
      <c r="B804" s="120" t="s">
        <v>60</v>
      </c>
      <c r="C804" s="51">
        <v>0</v>
      </c>
      <c r="D804" s="52">
        <v>0</v>
      </c>
      <c r="E804" s="53">
        <v>0</v>
      </c>
      <c r="F804" s="54">
        <v>0</v>
      </c>
      <c r="G804" s="52">
        <v>0</v>
      </c>
      <c r="H804" s="55">
        <v>0</v>
      </c>
      <c r="I804" s="82" t="str">
        <f t="shared" si="17"/>
        <v>-</v>
      </c>
      <c r="J804" s="60" t="str">
        <f t="shared" si="17"/>
        <v>-</v>
      </c>
      <c r="K804" s="83" t="str">
        <f t="shared" si="17"/>
        <v>-</v>
      </c>
      <c r="L804" s="120" t="s">
        <v>60</v>
      </c>
    </row>
    <row r="805" spans="2:12">
      <c r="B805" s="120" t="s">
        <v>61</v>
      </c>
      <c r="C805" s="51">
        <v>0</v>
      </c>
      <c r="D805" s="52">
        <v>0</v>
      </c>
      <c r="E805" s="53">
        <v>0</v>
      </c>
      <c r="F805" s="54">
        <v>0</v>
      </c>
      <c r="G805" s="52">
        <v>0</v>
      </c>
      <c r="H805" s="55">
        <v>0</v>
      </c>
      <c r="I805" s="82" t="str">
        <f t="shared" si="17"/>
        <v>-</v>
      </c>
      <c r="J805" s="60" t="str">
        <f t="shared" si="17"/>
        <v>-</v>
      </c>
      <c r="K805" s="83" t="str">
        <f t="shared" si="17"/>
        <v>-</v>
      </c>
      <c r="L805" s="120" t="s">
        <v>61</v>
      </c>
    </row>
    <row r="806" spans="2:12">
      <c r="B806" s="120" t="s">
        <v>62</v>
      </c>
      <c r="C806" s="51">
        <v>0</v>
      </c>
      <c r="D806" s="52">
        <v>0</v>
      </c>
      <c r="E806" s="53">
        <v>0</v>
      </c>
      <c r="F806" s="54">
        <v>0</v>
      </c>
      <c r="G806" s="52">
        <v>0</v>
      </c>
      <c r="H806" s="55">
        <v>0</v>
      </c>
      <c r="I806" s="82" t="str">
        <f t="shared" si="17"/>
        <v>-</v>
      </c>
      <c r="J806" s="60" t="str">
        <f t="shared" si="17"/>
        <v>-</v>
      </c>
      <c r="K806" s="83" t="str">
        <f t="shared" si="17"/>
        <v>-</v>
      </c>
      <c r="L806" s="120" t="s">
        <v>62</v>
      </c>
    </row>
    <row r="807" spans="2:12">
      <c r="B807" s="120" t="s">
        <v>63</v>
      </c>
      <c r="C807" s="51">
        <v>0</v>
      </c>
      <c r="D807" s="52">
        <v>0</v>
      </c>
      <c r="E807" s="53">
        <v>0</v>
      </c>
      <c r="F807" s="54">
        <v>0</v>
      </c>
      <c r="G807" s="52">
        <v>0</v>
      </c>
      <c r="H807" s="55">
        <v>0</v>
      </c>
      <c r="I807" s="82" t="str">
        <f t="shared" si="17"/>
        <v>-</v>
      </c>
      <c r="J807" s="60" t="str">
        <f t="shared" si="17"/>
        <v>-</v>
      </c>
      <c r="K807" s="83" t="str">
        <f t="shared" si="17"/>
        <v>-</v>
      </c>
      <c r="L807" s="120" t="s">
        <v>63</v>
      </c>
    </row>
    <row r="808" spans="2:12">
      <c r="B808" s="120" t="s">
        <v>64</v>
      </c>
      <c r="C808" s="51">
        <v>0</v>
      </c>
      <c r="D808" s="52">
        <v>0</v>
      </c>
      <c r="E808" s="53">
        <v>0</v>
      </c>
      <c r="F808" s="54">
        <v>0</v>
      </c>
      <c r="G808" s="52">
        <v>0</v>
      </c>
      <c r="H808" s="55">
        <v>0</v>
      </c>
      <c r="I808" s="82" t="str">
        <f t="shared" si="17"/>
        <v>-</v>
      </c>
      <c r="J808" s="60" t="str">
        <f t="shared" si="17"/>
        <v>-</v>
      </c>
      <c r="K808" s="83" t="str">
        <f t="shared" si="17"/>
        <v>-</v>
      </c>
      <c r="L808" s="120" t="s">
        <v>64</v>
      </c>
    </row>
    <row r="809" spans="2:12">
      <c r="B809" s="120" t="s">
        <v>65</v>
      </c>
      <c r="C809" s="51">
        <v>0</v>
      </c>
      <c r="D809" s="52">
        <v>0</v>
      </c>
      <c r="E809" s="53">
        <v>0</v>
      </c>
      <c r="F809" s="54">
        <v>0</v>
      </c>
      <c r="G809" s="52">
        <v>0</v>
      </c>
      <c r="H809" s="55">
        <v>0</v>
      </c>
      <c r="I809" s="82" t="str">
        <f t="shared" si="17"/>
        <v>-</v>
      </c>
      <c r="J809" s="60" t="str">
        <f t="shared" si="17"/>
        <v>-</v>
      </c>
      <c r="K809" s="83" t="str">
        <f t="shared" si="17"/>
        <v>-</v>
      </c>
      <c r="L809" s="120" t="s">
        <v>65</v>
      </c>
    </row>
    <row r="810" spans="2:12">
      <c r="B810" s="120" t="s">
        <v>66</v>
      </c>
      <c r="C810" s="51">
        <v>0</v>
      </c>
      <c r="D810" s="59">
        <v>0</v>
      </c>
      <c r="E810" s="53">
        <v>0</v>
      </c>
      <c r="F810" s="54">
        <v>0</v>
      </c>
      <c r="G810" s="59">
        <v>0</v>
      </c>
      <c r="H810" s="55">
        <v>0</v>
      </c>
      <c r="I810" s="82" t="str">
        <f t="shared" ref="I810:K815" si="18">IF(C810=0,"-",ROUND(F810/C810*100,1))</f>
        <v>-</v>
      </c>
      <c r="J810" s="60" t="str">
        <f t="shared" si="18"/>
        <v>-</v>
      </c>
      <c r="K810" s="83" t="str">
        <f t="shared" si="18"/>
        <v>-</v>
      </c>
      <c r="L810" s="120" t="s">
        <v>66</v>
      </c>
    </row>
    <row r="811" spans="2:12">
      <c r="B811" s="120" t="s">
        <v>67</v>
      </c>
      <c r="C811" s="51">
        <v>0</v>
      </c>
      <c r="D811" s="52">
        <v>0</v>
      </c>
      <c r="E811" s="53">
        <v>0</v>
      </c>
      <c r="F811" s="54">
        <v>0</v>
      </c>
      <c r="G811" s="52">
        <v>0</v>
      </c>
      <c r="H811" s="55">
        <v>0</v>
      </c>
      <c r="I811" s="82" t="str">
        <f t="shared" si="18"/>
        <v>-</v>
      </c>
      <c r="J811" s="60" t="str">
        <f t="shared" si="18"/>
        <v>-</v>
      </c>
      <c r="K811" s="83" t="str">
        <f t="shared" si="18"/>
        <v>-</v>
      </c>
      <c r="L811" s="120" t="s">
        <v>67</v>
      </c>
    </row>
    <row r="812" spans="2:12">
      <c r="B812" s="122" t="s">
        <v>68</v>
      </c>
      <c r="C812" s="61">
        <v>0</v>
      </c>
      <c r="D812" s="62">
        <v>0</v>
      </c>
      <c r="E812" s="63">
        <v>0</v>
      </c>
      <c r="F812" s="64">
        <v>0</v>
      </c>
      <c r="G812" s="62">
        <v>0</v>
      </c>
      <c r="H812" s="65">
        <v>0</v>
      </c>
      <c r="I812" s="92" t="str">
        <f t="shared" si="18"/>
        <v>-</v>
      </c>
      <c r="J812" s="93" t="str">
        <f t="shared" si="18"/>
        <v>-</v>
      </c>
      <c r="K812" s="94" t="str">
        <f t="shared" si="18"/>
        <v>-</v>
      </c>
      <c r="L812" s="122" t="s">
        <v>68</v>
      </c>
    </row>
    <row r="813" spans="2:12" ht="15.75" customHeight="1">
      <c r="B813" s="69" t="s">
        <v>70</v>
      </c>
      <c r="C813" s="70">
        <v>0</v>
      </c>
      <c r="D813" s="71">
        <v>0</v>
      </c>
      <c r="E813" s="72">
        <v>0</v>
      </c>
      <c r="F813" s="73">
        <v>0</v>
      </c>
      <c r="G813" s="71">
        <v>0</v>
      </c>
      <c r="H813" s="74">
        <v>0</v>
      </c>
      <c r="I813" s="95" t="str">
        <f>IF(C813=0,"-",ROUND(F813/C813*100,1))</f>
        <v>-</v>
      </c>
      <c r="J813" s="96" t="str">
        <f>IF(D813=0,"-",ROUND(G813/D813*100,1))</f>
        <v>-</v>
      </c>
      <c r="K813" s="97" t="str">
        <f>IF(E813=0,"-",ROUND(H813/E813*100,1))</f>
        <v>-</v>
      </c>
      <c r="L813" s="69" t="s">
        <v>70</v>
      </c>
    </row>
    <row r="814" spans="2:12" ht="15.75" customHeight="1">
      <c r="B814" s="69" t="s">
        <v>71</v>
      </c>
      <c r="C814" s="70">
        <v>0</v>
      </c>
      <c r="D814" s="71">
        <v>0</v>
      </c>
      <c r="E814" s="72">
        <v>0</v>
      </c>
      <c r="F814" s="73">
        <v>0</v>
      </c>
      <c r="G814" s="71">
        <v>0</v>
      </c>
      <c r="H814" s="74">
        <v>0</v>
      </c>
      <c r="I814" s="95" t="str">
        <f t="shared" si="18"/>
        <v>-</v>
      </c>
      <c r="J814" s="96" t="str">
        <f t="shared" si="18"/>
        <v>-</v>
      </c>
      <c r="K814" s="97" t="str">
        <f t="shared" si="18"/>
        <v>-</v>
      </c>
      <c r="L814" s="69" t="s">
        <v>71</v>
      </c>
    </row>
    <row r="815" spans="2:12" ht="15.75" customHeight="1">
      <c r="B815" s="69" t="s">
        <v>72</v>
      </c>
      <c r="C815" s="70">
        <v>0</v>
      </c>
      <c r="D815" s="71">
        <v>0</v>
      </c>
      <c r="E815" s="72">
        <v>0</v>
      </c>
      <c r="F815" s="73">
        <v>0</v>
      </c>
      <c r="G815" s="71">
        <v>0</v>
      </c>
      <c r="H815" s="74">
        <v>0</v>
      </c>
      <c r="I815" s="95" t="str">
        <f t="shared" si="18"/>
        <v>-</v>
      </c>
      <c r="J815" s="96" t="str">
        <f t="shared" si="18"/>
        <v>-</v>
      </c>
      <c r="K815" s="97" t="str">
        <f t="shared" si="18"/>
        <v>-</v>
      </c>
      <c r="L815" s="69" t="s">
        <v>72</v>
      </c>
    </row>
    <row r="816" spans="2:12">
      <c r="I816" s="78"/>
      <c r="J816" s="78"/>
      <c r="K816" s="78"/>
      <c r="L816" s="40" t="s">
        <v>100</v>
      </c>
    </row>
    <row r="817" spans="1:12" ht="19.2">
      <c r="B817" s="41" t="s">
        <v>89</v>
      </c>
      <c r="I817" s="78"/>
      <c r="J817" s="78"/>
      <c r="K817" s="78"/>
    </row>
    <row r="818" spans="1:12">
      <c r="I818" s="78"/>
      <c r="J818" s="78"/>
      <c r="K818" s="78"/>
      <c r="L818" s="3" t="s">
        <v>9</v>
      </c>
    </row>
    <row r="819" spans="1:12" s="11" customFormat="1" ht="17.25" customHeight="1">
      <c r="A819" s="42"/>
      <c r="B819" s="160"/>
      <c r="C819" s="483" t="s">
        <v>5</v>
      </c>
      <c r="D819" s="484"/>
      <c r="E819" s="485"/>
      <c r="F819" s="484" t="s">
        <v>6</v>
      </c>
      <c r="G819" s="484"/>
      <c r="H819" s="484"/>
      <c r="I819" s="486" t="s">
        <v>7</v>
      </c>
      <c r="J819" s="487"/>
      <c r="K819" s="488"/>
      <c r="L819" s="160"/>
    </row>
    <row r="820" spans="1:12" s="11" customFormat="1" ht="17.25" customHeight="1">
      <c r="A820" s="42"/>
      <c r="B820" s="161" t="s">
        <v>8</v>
      </c>
      <c r="C820" s="162" t="s">
        <v>2</v>
      </c>
      <c r="D820" s="163" t="s">
        <v>3</v>
      </c>
      <c r="E820" s="164" t="s">
        <v>4</v>
      </c>
      <c r="F820" s="165" t="s">
        <v>2</v>
      </c>
      <c r="G820" s="163" t="s">
        <v>3</v>
      </c>
      <c r="H820" s="166" t="s">
        <v>4</v>
      </c>
      <c r="I820" s="173" t="s">
        <v>97</v>
      </c>
      <c r="J820" s="174" t="s">
        <v>98</v>
      </c>
      <c r="K820" s="175" t="s">
        <v>99</v>
      </c>
      <c r="L820" s="161" t="s">
        <v>69</v>
      </c>
    </row>
    <row r="821" spans="1:12" s="11" customFormat="1" ht="17.25" customHeight="1">
      <c r="B821" s="167"/>
      <c r="C821" s="168" t="s">
        <v>14</v>
      </c>
      <c r="D821" s="169" t="s">
        <v>15</v>
      </c>
      <c r="E821" s="170" t="s">
        <v>16</v>
      </c>
      <c r="F821" s="171" t="s">
        <v>17</v>
      </c>
      <c r="G821" s="169" t="s">
        <v>18</v>
      </c>
      <c r="H821" s="172" t="s">
        <v>19</v>
      </c>
      <c r="I821" s="176"/>
      <c r="J821" s="177"/>
      <c r="K821" s="178"/>
      <c r="L821" s="167"/>
    </row>
    <row r="822" spans="1:12">
      <c r="A822" s="11"/>
      <c r="B822" s="119" t="s">
        <v>33</v>
      </c>
      <c r="C822" s="43">
        <v>0</v>
      </c>
      <c r="D822" s="44">
        <v>194813</v>
      </c>
      <c r="E822" s="45">
        <v>194813</v>
      </c>
      <c r="F822" s="46">
        <v>0</v>
      </c>
      <c r="G822" s="44">
        <v>0</v>
      </c>
      <c r="H822" s="47">
        <v>0</v>
      </c>
      <c r="I822" s="79" t="s">
        <v>191</v>
      </c>
      <c r="J822" s="80">
        <v>0</v>
      </c>
      <c r="K822" s="81">
        <v>0</v>
      </c>
      <c r="L822" s="123" t="s">
        <v>33</v>
      </c>
    </row>
    <row r="823" spans="1:12">
      <c r="A823" s="11"/>
      <c r="B823" s="120" t="s">
        <v>0</v>
      </c>
      <c r="C823" s="51">
        <v>0</v>
      </c>
      <c r="D823" s="52">
        <v>0</v>
      </c>
      <c r="E823" s="53">
        <v>0</v>
      </c>
      <c r="F823" s="54">
        <v>0</v>
      </c>
      <c r="G823" s="52">
        <v>0</v>
      </c>
      <c r="H823" s="55">
        <v>0</v>
      </c>
      <c r="I823" s="82" t="s">
        <v>191</v>
      </c>
      <c r="J823" s="60" t="s">
        <v>191</v>
      </c>
      <c r="K823" s="83" t="s">
        <v>191</v>
      </c>
      <c r="L823" s="120" t="s">
        <v>0</v>
      </c>
    </row>
    <row r="824" spans="1:12">
      <c r="B824" s="120" t="s">
        <v>1</v>
      </c>
      <c r="C824" s="51">
        <v>0</v>
      </c>
      <c r="D824" s="52">
        <v>0</v>
      </c>
      <c r="E824" s="53">
        <v>0</v>
      </c>
      <c r="F824" s="54">
        <v>0</v>
      </c>
      <c r="G824" s="52">
        <v>0</v>
      </c>
      <c r="H824" s="55">
        <v>0</v>
      </c>
      <c r="I824" s="82" t="s">
        <v>191</v>
      </c>
      <c r="J824" s="60" t="s">
        <v>191</v>
      </c>
      <c r="K824" s="83" t="s">
        <v>191</v>
      </c>
      <c r="L824" s="120" t="s">
        <v>1</v>
      </c>
    </row>
    <row r="825" spans="1:12">
      <c r="B825" s="120" t="s">
        <v>34</v>
      </c>
      <c r="C825" s="51">
        <v>0</v>
      </c>
      <c r="D825" s="52">
        <v>0</v>
      </c>
      <c r="E825" s="53">
        <v>0</v>
      </c>
      <c r="F825" s="54">
        <v>0</v>
      </c>
      <c r="G825" s="52">
        <v>0</v>
      </c>
      <c r="H825" s="55">
        <v>0</v>
      </c>
      <c r="I825" s="82" t="s">
        <v>191</v>
      </c>
      <c r="J825" s="60" t="s">
        <v>191</v>
      </c>
      <c r="K825" s="83" t="s">
        <v>191</v>
      </c>
      <c r="L825" s="120" t="s">
        <v>34</v>
      </c>
    </row>
    <row r="826" spans="1:12">
      <c r="B826" s="120" t="s">
        <v>35</v>
      </c>
      <c r="C826" s="51">
        <v>0</v>
      </c>
      <c r="D826" s="52">
        <v>0</v>
      </c>
      <c r="E826" s="53">
        <v>0</v>
      </c>
      <c r="F826" s="54">
        <v>0</v>
      </c>
      <c r="G826" s="52">
        <v>0</v>
      </c>
      <c r="H826" s="55">
        <v>0</v>
      </c>
      <c r="I826" s="82" t="s">
        <v>191</v>
      </c>
      <c r="J826" s="60" t="s">
        <v>191</v>
      </c>
      <c r="K826" s="83" t="s">
        <v>191</v>
      </c>
      <c r="L826" s="120" t="s">
        <v>35</v>
      </c>
    </row>
    <row r="827" spans="1:12">
      <c r="B827" s="120" t="s">
        <v>36</v>
      </c>
      <c r="C827" s="51">
        <v>0</v>
      </c>
      <c r="D827" s="52">
        <v>0</v>
      </c>
      <c r="E827" s="53">
        <v>0</v>
      </c>
      <c r="F827" s="54">
        <v>0</v>
      </c>
      <c r="G827" s="52">
        <v>0</v>
      </c>
      <c r="H827" s="55">
        <v>0</v>
      </c>
      <c r="I827" s="82" t="s">
        <v>191</v>
      </c>
      <c r="J827" s="60" t="s">
        <v>191</v>
      </c>
      <c r="K827" s="83" t="s">
        <v>191</v>
      </c>
      <c r="L827" s="120" t="s">
        <v>36</v>
      </c>
    </row>
    <row r="828" spans="1:12">
      <c r="B828" s="120" t="s">
        <v>37</v>
      </c>
      <c r="C828" s="51">
        <v>0</v>
      </c>
      <c r="D828" s="52">
        <v>0</v>
      </c>
      <c r="E828" s="53">
        <v>0</v>
      </c>
      <c r="F828" s="54">
        <v>0</v>
      </c>
      <c r="G828" s="52">
        <v>0</v>
      </c>
      <c r="H828" s="55">
        <v>0</v>
      </c>
      <c r="I828" s="82" t="s">
        <v>191</v>
      </c>
      <c r="J828" s="60" t="s">
        <v>191</v>
      </c>
      <c r="K828" s="83" t="s">
        <v>191</v>
      </c>
      <c r="L828" s="120" t="s">
        <v>157</v>
      </c>
    </row>
    <row r="829" spans="1:12">
      <c r="B829" s="120" t="s">
        <v>38</v>
      </c>
      <c r="C829" s="51">
        <v>0</v>
      </c>
      <c r="D829" s="52">
        <v>0</v>
      </c>
      <c r="E829" s="53">
        <v>0</v>
      </c>
      <c r="F829" s="54">
        <v>0</v>
      </c>
      <c r="G829" s="52">
        <v>0</v>
      </c>
      <c r="H829" s="55">
        <v>0</v>
      </c>
      <c r="I829" s="82" t="s">
        <v>191</v>
      </c>
      <c r="J829" s="60" t="s">
        <v>191</v>
      </c>
      <c r="K829" s="83" t="s">
        <v>191</v>
      </c>
      <c r="L829" s="120" t="s">
        <v>38</v>
      </c>
    </row>
    <row r="830" spans="1:12">
      <c r="B830" s="120" t="s">
        <v>39</v>
      </c>
      <c r="C830" s="51">
        <v>0</v>
      </c>
      <c r="D830" s="52">
        <v>45734</v>
      </c>
      <c r="E830" s="53">
        <v>45734</v>
      </c>
      <c r="F830" s="54">
        <v>0</v>
      </c>
      <c r="G830" s="52">
        <v>0</v>
      </c>
      <c r="H830" s="55">
        <v>0</v>
      </c>
      <c r="I830" s="82" t="s">
        <v>191</v>
      </c>
      <c r="J830" s="60">
        <v>0</v>
      </c>
      <c r="K830" s="83">
        <v>0</v>
      </c>
      <c r="L830" s="120" t="s">
        <v>39</v>
      </c>
    </row>
    <row r="831" spans="1:12">
      <c r="B831" s="120" t="s">
        <v>40</v>
      </c>
      <c r="C831" s="51">
        <v>0</v>
      </c>
      <c r="D831" s="52">
        <v>0</v>
      </c>
      <c r="E831" s="53">
        <v>0</v>
      </c>
      <c r="F831" s="54">
        <v>0</v>
      </c>
      <c r="G831" s="52">
        <v>0</v>
      </c>
      <c r="H831" s="55">
        <v>0</v>
      </c>
      <c r="I831" s="82" t="s">
        <v>191</v>
      </c>
      <c r="J831" s="60" t="s">
        <v>191</v>
      </c>
      <c r="K831" s="83" t="s">
        <v>191</v>
      </c>
      <c r="L831" s="120" t="s">
        <v>40</v>
      </c>
    </row>
    <row r="832" spans="1:12">
      <c r="B832" s="120" t="str">
        <f>B16</f>
        <v>城市</v>
      </c>
      <c r="C832" s="51">
        <v>0</v>
      </c>
      <c r="D832" s="52">
        <v>0</v>
      </c>
      <c r="E832" s="53">
        <v>0</v>
      </c>
      <c r="F832" s="54">
        <v>0</v>
      </c>
      <c r="G832" s="52">
        <v>0</v>
      </c>
      <c r="H832" s="55">
        <v>0</v>
      </c>
      <c r="I832" s="82" t="s">
        <v>191</v>
      </c>
      <c r="J832" s="60" t="s">
        <v>191</v>
      </c>
      <c r="K832" s="83" t="s">
        <v>191</v>
      </c>
      <c r="L832" s="120" t="str">
        <f>B832</f>
        <v>城市</v>
      </c>
    </row>
    <row r="833" spans="2:12">
      <c r="B833" s="121" t="s">
        <v>41</v>
      </c>
      <c r="C833" s="51">
        <v>0</v>
      </c>
      <c r="D833" s="52">
        <v>0</v>
      </c>
      <c r="E833" s="53">
        <v>0</v>
      </c>
      <c r="F833" s="54">
        <v>0</v>
      </c>
      <c r="G833" s="52">
        <v>0</v>
      </c>
      <c r="H833" s="55">
        <v>0</v>
      </c>
      <c r="I833" s="82" t="s">
        <v>191</v>
      </c>
      <c r="J833" s="60" t="s">
        <v>191</v>
      </c>
      <c r="K833" s="83" t="s">
        <v>191</v>
      </c>
      <c r="L833" s="121" t="s">
        <v>41</v>
      </c>
    </row>
    <row r="834" spans="2:12">
      <c r="B834" s="120" t="s">
        <v>42</v>
      </c>
      <c r="C834" s="51">
        <v>0</v>
      </c>
      <c r="D834" s="52">
        <v>0</v>
      </c>
      <c r="E834" s="53">
        <v>0</v>
      </c>
      <c r="F834" s="54">
        <v>0</v>
      </c>
      <c r="G834" s="52">
        <v>0</v>
      </c>
      <c r="H834" s="55">
        <v>0</v>
      </c>
      <c r="I834" s="82" t="s">
        <v>191</v>
      </c>
      <c r="J834" s="60" t="s">
        <v>191</v>
      </c>
      <c r="K834" s="83" t="s">
        <v>191</v>
      </c>
      <c r="L834" s="120" t="s">
        <v>42</v>
      </c>
    </row>
    <row r="835" spans="2:12">
      <c r="B835" s="120" t="s">
        <v>43</v>
      </c>
      <c r="C835" s="51">
        <v>0</v>
      </c>
      <c r="D835" s="52">
        <v>0</v>
      </c>
      <c r="E835" s="53">
        <v>0</v>
      </c>
      <c r="F835" s="54">
        <v>0</v>
      </c>
      <c r="G835" s="52">
        <v>0</v>
      </c>
      <c r="H835" s="55">
        <v>0</v>
      </c>
      <c r="I835" s="82" t="s">
        <v>191</v>
      </c>
      <c r="J835" s="60" t="s">
        <v>191</v>
      </c>
      <c r="K835" s="83" t="s">
        <v>191</v>
      </c>
      <c r="L835" s="120" t="s">
        <v>43</v>
      </c>
    </row>
    <row r="836" spans="2:12">
      <c r="B836" s="120" t="s">
        <v>44</v>
      </c>
      <c r="C836" s="51">
        <v>0</v>
      </c>
      <c r="D836" s="52">
        <v>0</v>
      </c>
      <c r="E836" s="53">
        <v>0</v>
      </c>
      <c r="F836" s="54">
        <v>0</v>
      </c>
      <c r="G836" s="52">
        <v>0</v>
      </c>
      <c r="H836" s="55">
        <v>0</v>
      </c>
      <c r="I836" s="82" t="s">
        <v>191</v>
      </c>
      <c r="J836" s="60" t="s">
        <v>191</v>
      </c>
      <c r="K836" s="83" t="s">
        <v>191</v>
      </c>
      <c r="L836" s="120" t="s">
        <v>44</v>
      </c>
    </row>
    <row r="837" spans="2:12">
      <c r="B837" s="120" t="s">
        <v>45</v>
      </c>
      <c r="C837" s="51">
        <v>0</v>
      </c>
      <c r="D837" s="52">
        <v>0</v>
      </c>
      <c r="E837" s="53">
        <v>0</v>
      </c>
      <c r="F837" s="54">
        <v>0</v>
      </c>
      <c r="G837" s="52">
        <v>0</v>
      </c>
      <c r="H837" s="55">
        <v>0</v>
      </c>
      <c r="I837" s="82" t="s">
        <v>191</v>
      </c>
      <c r="J837" s="60" t="s">
        <v>191</v>
      </c>
      <c r="K837" s="83" t="s">
        <v>191</v>
      </c>
      <c r="L837" s="120" t="s">
        <v>45</v>
      </c>
    </row>
    <row r="838" spans="2:12">
      <c r="B838" s="120" t="s">
        <v>46</v>
      </c>
      <c r="C838" s="51">
        <v>0</v>
      </c>
      <c r="D838" s="52">
        <v>0</v>
      </c>
      <c r="E838" s="53">
        <v>0</v>
      </c>
      <c r="F838" s="54">
        <v>0</v>
      </c>
      <c r="G838" s="52">
        <v>0</v>
      </c>
      <c r="H838" s="55">
        <v>0</v>
      </c>
      <c r="I838" s="82" t="s">
        <v>191</v>
      </c>
      <c r="J838" s="60" t="s">
        <v>191</v>
      </c>
      <c r="K838" s="83" t="s">
        <v>191</v>
      </c>
      <c r="L838" s="120" t="s">
        <v>46</v>
      </c>
    </row>
    <row r="839" spans="2:12">
      <c r="B839" s="120" t="s">
        <v>47</v>
      </c>
      <c r="C839" s="51">
        <v>0</v>
      </c>
      <c r="D839" s="52">
        <v>0</v>
      </c>
      <c r="E839" s="53">
        <v>0</v>
      </c>
      <c r="F839" s="54">
        <v>0</v>
      </c>
      <c r="G839" s="52">
        <v>0</v>
      </c>
      <c r="H839" s="55">
        <v>0</v>
      </c>
      <c r="I839" s="82" t="s">
        <v>191</v>
      </c>
      <c r="J839" s="60" t="s">
        <v>191</v>
      </c>
      <c r="K839" s="83" t="s">
        <v>191</v>
      </c>
      <c r="L839" s="120" t="s">
        <v>47</v>
      </c>
    </row>
    <row r="840" spans="2:12">
      <c r="B840" s="120" t="s">
        <v>48</v>
      </c>
      <c r="C840" s="51">
        <v>0</v>
      </c>
      <c r="D840" s="52">
        <v>0</v>
      </c>
      <c r="E840" s="53">
        <v>0</v>
      </c>
      <c r="F840" s="54">
        <v>0</v>
      </c>
      <c r="G840" s="52">
        <v>0</v>
      </c>
      <c r="H840" s="55">
        <v>0</v>
      </c>
      <c r="I840" s="82" t="s">
        <v>191</v>
      </c>
      <c r="J840" s="60" t="s">
        <v>191</v>
      </c>
      <c r="K840" s="83" t="s">
        <v>191</v>
      </c>
      <c r="L840" s="120" t="s">
        <v>48</v>
      </c>
    </row>
    <row r="841" spans="2:12">
      <c r="B841" s="120" t="s">
        <v>49</v>
      </c>
      <c r="C841" s="51">
        <v>0</v>
      </c>
      <c r="D841" s="52">
        <v>0</v>
      </c>
      <c r="E841" s="53">
        <v>0</v>
      </c>
      <c r="F841" s="54">
        <v>0</v>
      </c>
      <c r="G841" s="52">
        <v>0</v>
      </c>
      <c r="H841" s="55">
        <v>0</v>
      </c>
      <c r="I841" s="82" t="s">
        <v>191</v>
      </c>
      <c r="J841" s="60" t="s">
        <v>191</v>
      </c>
      <c r="K841" s="83" t="s">
        <v>191</v>
      </c>
      <c r="L841" s="120" t="s">
        <v>49</v>
      </c>
    </row>
    <row r="842" spans="2:12">
      <c r="B842" s="120" t="s">
        <v>50</v>
      </c>
      <c r="C842" s="51">
        <v>0</v>
      </c>
      <c r="D842" s="52">
        <v>0</v>
      </c>
      <c r="E842" s="53">
        <v>0</v>
      </c>
      <c r="F842" s="54">
        <v>0</v>
      </c>
      <c r="G842" s="52">
        <v>0</v>
      </c>
      <c r="H842" s="55">
        <v>0</v>
      </c>
      <c r="I842" s="82" t="s">
        <v>191</v>
      </c>
      <c r="J842" s="60" t="s">
        <v>191</v>
      </c>
      <c r="K842" s="83" t="s">
        <v>191</v>
      </c>
      <c r="L842" s="120" t="s">
        <v>50</v>
      </c>
    </row>
    <row r="843" spans="2:12">
      <c r="B843" s="120" t="s">
        <v>51</v>
      </c>
      <c r="C843" s="51">
        <v>0</v>
      </c>
      <c r="D843" s="52">
        <v>0</v>
      </c>
      <c r="E843" s="53">
        <v>0</v>
      </c>
      <c r="F843" s="54">
        <v>0</v>
      </c>
      <c r="G843" s="52">
        <v>0</v>
      </c>
      <c r="H843" s="55">
        <v>0</v>
      </c>
      <c r="I843" s="82" t="s">
        <v>191</v>
      </c>
      <c r="J843" s="60" t="s">
        <v>191</v>
      </c>
      <c r="K843" s="83" t="s">
        <v>191</v>
      </c>
      <c r="L843" s="120" t="s">
        <v>51</v>
      </c>
    </row>
    <row r="844" spans="2:12">
      <c r="B844" s="120" t="s">
        <v>52</v>
      </c>
      <c r="C844" s="51">
        <v>0</v>
      </c>
      <c r="D844" s="52">
        <v>0</v>
      </c>
      <c r="E844" s="53">
        <v>0</v>
      </c>
      <c r="F844" s="54">
        <v>0</v>
      </c>
      <c r="G844" s="52">
        <v>0</v>
      </c>
      <c r="H844" s="55">
        <v>0</v>
      </c>
      <c r="I844" s="82" t="s">
        <v>191</v>
      </c>
      <c r="J844" s="60" t="s">
        <v>191</v>
      </c>
      <c r="K844" s="83" t="s">
        <v>191</v>
      </c>
      <c r="L844" s="120" t="s">
        <v>52</v>
      </c>
    </row>
    <row r="845" spans="2:12">
      <c r="B845" s="120" t="s">
        <v>53</v>
      </c>
      <c r="C845" s="51">
        <v>0</v>
      </c>
      <c r="D845" s="52">
        <v>0</v>
      </c>
      <c r="E845" s="53">
        <v>0</v>
      </c>
      <c r="F845" s="54">
        <v>0</v>
      </c>
      <c r="G845" s="52">
        <v>0</v>
      </c>
      <c r="H845" s="55">
        <v>0</v>
      </c>
      <c r="I845" s="82" t="s">
        <v>191</v>
      </c>
      <c r="J845" s="60" t="s">
        <v>191</v>
      </c>
      <c r="K845" s="83" t="s">
        <v>191</v>
      </c>
      <c r="L845" s="120" t="s">
        <v>53</v>
      </c>
    </row>
    <row r="846" spans="2:12">
      <c r="B846" s="120" t="s">
        <v>54</v>
      </c>
      <c r="C846" s="51">
        <v>0</v>
      </c>
      <c r="D846" s="52">
        <v>0</v>
      </c>
      <c r="E846" s="53">
        <v>0</v>
      </c>
      <c r="F846" s="54">
        <v>0</v>
      </c>
      <c r="G846" s="52">
        <v>0</v>
      </c>
      <c r="H846" s="55">
        <v>0</v>
      </c>
      <c r="I846" s="82" t="s">
        <v>191</v>
      </c>
      <c r="J846" s="60" t="s">
        <v>191</v>
      </c>
      <c r="K846" s="83" t="s">
        <v>191</v>
      </c>
      <c r="L846" s="120" t="s">
        <v>54</v>
      </c>
    </row>
    <row r="847" spans="2:12">
      <c r="B847" s="120" t="s">
        <v>55</v>
      </c>
      <c r="C847" s="51">
        <v>0</v>
      </c>
      <c r="D847" s="52">
        <v>0</v>
      </c>
      <c r="E847" s="53">
        <v>0</v>
      </c>
      <c r="F847" s="54">
        <v>0</v>
      </c>
      <c r="G847" s="52">
        <v>0</v>
      </c>
      <c r="H847" s="55">
        <v>0</v>
      </c>
      <c r="I847" s="82" t="s">
        <v>191</v>
      </c>
      <c r="J847" s="60" t="s">
        <v>191</v>
      </c>
      <c r="K847" s="83" t="s">
        <v>191</v>
      </c>
      <c r="L847" s="120" t="s">
        <v>55</v>
      </c>
    </row>
    <row r="848" spans="2:12">
      <c r="B848" s="120" t="s">
        <v>56</v>
      </c>
      <c r="C848" s="51">
        <v>0</v>
      </c>
      <c r="D848" s="52">
        <v>0</v>
      </c>
      <c r="E848" s="53">
        <v>0</v>
      </c>
      <c r="F848" s="54">
        <v>0</v>
      </c>
      <c r="G848" s="52">
        <v>0</v>
      </c>
      <c r="H848" s="55">
        <v>0</v>
      </c>
      <c r="I848" s="82" t="s">
        <v>191</v>
      </c>
      <c r="J848" s="60" t="s">
        <v>191</v>
      </c>
      <c r="K848" s="83" t="s">
        <v>191</v>
      </c>
      <c r="L848" s="120" t="s">
        <v>56</v>
      </c>
    </row>
    <row r="849" spans="2:12">
      <c r="B849" s="120" t="s">
        <v>57</v>
      </c>
      <c r="C849" s="51">
        <v>0</v>
      </c>
      <c r="D849" s="52">
        <v>0</v>
      </c>
      <c r="E849" s="53">
        <v>0</v>
      </c>
      <c r="F849" s="54">
        <v>0</v>
      </c>
      <c r="G849" s="52">
        <v>0</v>
      </c>
      <c r="H849" s="55">
        <v>0</v>
      </c>
      <c r="I849" s="82" t="s">
        <v>191</v>
      </c>
      <c r="J849" s="60" t="s">
        <v>191</v>
      </c>
      <c r="K849" s="83" t="s">
        <v>191</v>
      </c>
      <c r="L849" s="120" t="s">
        <v>57</v>
      </c>
    </row>
    <row r="850" spans="2:12">
      <c r="B850" s="120" t="s">
        <v>58</v>
      </c>
      <c r="C850" s="51">
        <v>0</v>
      </c>
      <c r="D850" s="52">
        <v>0</v>
      </c>
      <c r="E850" s="53">
        <v>0</v>
      </c>
      <c r="F850" s="54">
        <v>0</v>
      </c>
      <c r="G850" s="52">
        <v>0</v>
      </c>
      <c r="H850" s="55">
        <v>0</v>
      </c>
      <c r="I850" s="82" t="s">
        <v>191</v>
      </c>
      <c r="J850" s="60" t="s">
        <v>191</v>
      </c>
      <c r="K850" s="83" t="s">
        <v>191</v>
      </c>
      <c r="L850" s="120" t="s">
        <v>58</v>
      </c>
    </row>
    <row r="851" spans="2:12">
      <c r="B851" s="120" t="s">
        <v>59</v>
      </c>
      <c r="C851" s="51">
        <v>0</v>
      </c>
      <c r="D851" s="52">
        <v>0</v>
      </c>
      <c r="E851" s="53">
        <v>0</v>
      </c>
      <c r="F851" s="54">
        <v>0</v>
      </c>
      <c r="G851" s="52">
        <v>0</v>
      </c>
      <c r="H851" s="55">
        <v>0</v>
      </c>
      <c r="I851" s="82" t="s">
        <v>191</v>
      </c>
      <c r="J851" s="60" t="s">
        <v>191</v>
      </c>
      <c r="K851" s="83" t="s">
        <v>191</v>
      </c>
      <c r="L851" s="120" t="s">
        <v>59</v>
      </c>
    </row>
    <row r="852" spans="2:12">
      <c r="B852" s="120" t="s">
        <v>60</v>
      </c>
      <c r="C852" s="51">
        <v>0</v>
      </c>
      <c r="D852" s="52">
        <v>0</v>
      </c>
      <c r="E852" s="53">
        <v>0</v>
      </c>
      <c r="F852" s="54">
        <v>0</v>
      </c>
      <c r="G852" s="52">
        <v>0</v>
      </c>
      <c r="H852" s="55">
        <v>0</v>
      </c>
      <c r="I852" s="82" t="s">
        <v>191</v>
      </c>
      <c r="J852" s="60" t="s">
        <v>191</v>
      </c>
      <c r="K852" s="83" t="s">
        <v>191</v>
      </c>
      <c r="L852" s="120" t="s">
        <v>60</v>
      </c>
    </row>
    <row r="853" spans="2:12">
      <c r="B853" s="120" t="s">
        <v>61</v>
      </c>
      <c r="C853" s="51">
        <v>0</v>
      </c>
      <c r="D853" s="52">
        <v>0</v>
      </c>
      <c r="E853" s="53">
        <v>0</v>
      </c>
      <c r="F853" s="54">
        <v>0</v>
      </c>
      <c r="G853" s="52">
        <v>0</v>
      </c>
      <c r="H853" s="55">
        <v>0</v>
      </c>
      <c r="I853" s="82" t="s">
        <v>191</v>
      </c>
      <c r="J853" s="60" t="s">
        <v>191</v>
      </c>
      <c r="K853" s="83" t="s">
        <v>191</v>
      </c>
      <c r="L853" s="120" t="s">
        <v>61</v>
      </c>
    </row>
    <row r="854" spans="2:12">
      <c r="B854" s="120" t="s">
        <v>62</v>
      </c>
      <c r="C854" s="51">
        <v>0</v>
      </c>
      <c r="D854" s="52">
        <v>0</v>
      </c>
      <c r="E854" s="53">
        <v>0</v>
      </c>
      <c r="F854" s="54">
        <v>0</v>
      </c>
      <c r="G854" s="52">
        <v>0</v>
      </c>
      <c r="H854" s="55">
        <v>0</v>
      </c>
      <c r="I854" s="82" t="s">
        <v>191</v>
      </c>
      <c r="J854" s="60" t="s">
        <v>191</v>
      </c>
      <c r="K854" s="83" t="s">
        <v>191</v>
      </c>
      <c r="L854" s="120" t="s">
        <v>62</v>
      </c>
    </row>
    <row r="855" spans="2:12">
      <c r="B855" s="120" t="s">
        <v>63</v>
      </c>
      <c r="C855" s="51">
        <v>0</v>
      </c>
      <c r="D855" s="52">
        <v>0</v>
      </c>
      <c r="E855" s="53">
        <v>0</v>
      </c>
      <c r="F855" s="54">
        <v>0</v>
      </c>
      <c r="G855" s="52">
        <v>0</v>
      </c>
      <c r="H855" s="55">
        <v>0</v>
      </c>
      <c r="I855" s="82" t="s">
        <v>191</v>
      </c>
      <c r="J855" s="60" t="s">
        <v>191</v>
      </c>
      <c r="K855" s="83" t="s">
        <v>191</v>
      </c>
      <c r="L855" s="120" t="s">
        <v>63</v>
      </c>
    </row>
    <row r="856" spans="2:12">
      <c r="B856" s="120" t="s">
        <v>64</v>
      </c>
      <c r="C856" s="51">
        <v>0</v>
      </c>
      <c r="D856" s="52">
        <v>0</v>
      </c>
      <c r="E856" s="53">
        <v>0</v>
      </c>
      <c r="F856" s="54">
        <v>0</v>
      </c>
      <c r="G856" s="52">
        <v>0</v>
      </c>
      <c r="H856" s="55">
        <v>0</v>
      </c>
      <c r="I856" s="82" t="s">
        <v>191</v>
      </c>
      <c r="J856" s="60" t="s">
        <v>191</v>
      </c>
      <c r="K856" s="83" t="s">
        <v>191</v>
      </c>
      <c r="L856" s="120" t="s">
        <v>64</v>
      </c>
    </row>
    <row r="857" spans="2:12">
      <c r="B857" s="120" t="s">
        <v>65</v>
      </c>
      <c r="C857" s="51">
        <v>0</v>
      </c>
      <c r="D857" s="52">
        <v>0</v>
      </c>
      <c r="E857" s="53">
        <v>0</v>
      </c>
      <c r="F857" s="54">
        <v>0</v>
      </c>
      <c r="G857" s="52">
        <v>0</v>
      </c>
      <c r="H857" s="55">
        <v>0</v>
      </c>
      <c r="I857" s="82" t="s">
        <v>191</v>
      </c>
      <c r="J857" s="60" t="s">
        <v>191</v>
      </c>
      <c r="K857" s="83" t="s">
        <v>191</v>
      </c>
      <c r="L857" s="120" t="s">
        <v>65</v>
      </c>
    </row>
    <row r="858" spans="2:12">
      <c r="B858" s="120" t="s">
        <v>66</v>
      </c>
      <c r="C858" s="51">
        <v>0</v>
      </c>
      <c r="D858" s="59">
        <v>0</v>
      </c>
      <c r="E858" s="53">
        <v>0</v>
      </c>
      <c r="F858" s="54">
        <v>0</v>
      </c>
      <c r="G858" s="59">
        <v>0</v>
      </c>
      <c r="H858" s="55">
        <v>0</v>
      </c>
      <c r="I858" s="82" t="s">
        <v>191</v>
      </c>
      <c r="J858" s="60" t="s">
        <v>191</v>
      </c>
      <c r="K858" s="83" t="s">
        <v>191</v>
      </c>
      <c r="L858" s="120" t="s">
        <v>66</v>
      </c>
    </row>
    <row r="859" spans="2:12">
      <c r="B859" s="120" t="s">
        <v>67</v>
      </c>
      <c r="C859" s="51">
        <v>0</v>
      </c>
      <c r="D859" s="52">
        <v>0</v>
      </c>
      <c r="E859" s="53">
        <v>0</v>
      </c>
      <c r="F859" s="54">
        <v>0</v>
      </c>
      <c r="G859" s="52">
        <v>0</v>
      </c>
      <c r="H859" s="55">
        <v>0</v>
      </c>
      <c r="I859" s="82" t="s">
        <v>191</v>
      </c>
      <c r="J859" s="60" t="s">
        <v>191</v>
      </c>
      <c r="K859" s="83" t="s">
        <v>191</v>
      </c>
      <c r="L859" s="120" t="s">
        <v>67</v>
      </c>
    </row>
    <row r="860" spans="2:12">
      <c r="B860" s="122" t="s">
        <v>68</v>
      </c>
      <c r="C860" s="61">
        <v>0</v>
      </c>
      <c r="D860" s="62">
        <v>0</v>
      </c>
      <c r="E860" s="63">
        <v>0</v>
      </c>
      <c r="F860" s="64">
        <v>0</v>
      </c>
      <c r="G860" s="62">
        <v>0</v>
      </c>
      <c r="H860" s="65">
        <v>0</v>
      </c>
      <c r="I860" s="92" t="s">
        <v>191</v>
      </c>
      <c r="J860" s="93" t="s">
        <v>191</v>
      </c>
      <c r="K860" s="94" t="s">
        <v>191</v>
      </c>
      <c r="L860" s="122" t="s">
        <v>68</v>
      </c>
    </row>
    <row r="861" spans="2:12" ht="15.75" customHeight="1">
      <c r="B861" s="69" t="s">
        <v>70</v>
      </c>
      <c r="C861" s="70">
        <v>0</v>
      </c>
      <c r="D861" s="71">
        <v>240547</v>
      </c>
      <c r="E861" s="72">
        <v>240547</v>
      </c>
      <c r="F861" s="73">
        <v>0</v>
      </c>
      <c r="G861" s="71">
        <v>0</v>
      </c>
      <c r="H861" s="74">
        <v>0</v>
      </c>
      <c r="I861" s="95" t="s">
        <v>191</v>
      </c>
      <c r="J861" s="96">
        <v>0</v>
      </c>
      <c r="K861" s="97">
        <v>0</v>
      </c>
      <c r="L861" s="69" t="s">
        <v>70</v>
      </c>
    </row>
    <row r="862" spans="2:12" ht="15.75" customHeight="1">
      <c r="B862" s="69" t="s">
        <v>71</v>
      </c>
      <c r="C862" s="70">
        <v>0</v>
      </c>
      <c r="D862" s="71">
        <v>0</v>
      </c>
      <c r="E862" s="72">
        <v>0</v>
      </c>
      <c r="F862" s="73">
        <v>0</v>
      </c>
      <c r="G862" s="71">
        <v>0</v>
      </c>
      <c r="H862" s="74">
        <v>0</v>
      </c>
      <c r="I862" s="95" t="s">
        <v>191</v>
      </c>
      <c r="J862" s="96" t="s">
        <v>191</v>
      </c>
      <c r="K862" s="97" t="s">
        <v>191</v>
      </c>
      <c r="L862" s="69" t="s">
        <v>71</v>
      </c>
    </row>
    <row r="863" spans="2:12" ht="15.75" customHeight="1">
      <c r="B863" s="69" t="s">
        <v>72</v>
      </c>
      <c r="C863" s="70">
        <v>0</v>
      </c>
      <c r="D863" s="71">
        <v>240547</v>
      </c>
      <c r="E863" s="72">
        <v>240547</v>
      </c>
      <c r="F863" s="73">
        <v>0</v>
      </c>
      <c r="G863" s="71">
        <v>0</v>
      </c>
      <c r="H863" s="74">
        <v>0</v>
      </c>
      <c r="I863" s="95" t="s">
        <v>191</v>
      </c>
      <c r="J863" s="76">
        <v>0</v>
      </c>
      <c r="K863" s="77">
        <v>0</v>
      </c>
      <c r="L863" s="69" t="s">
        <v>72</v>
      </c>
    </row>
    <row r="864" spans="2:12">
      <c r="I864" s="78"/>
      <c r="J864" s="78"/>
      <c r="K864" s="78"/>
      <c r="L864" s="40" t="s">
        <v>100</v>
      </c>
    </row>
    <row r="865" spans="1:12" ht="19.2">
      <c r="B865" s="41" t="s">
        <v>90</v>
      </c>
      <c r="I865" s="78"/>
      <c r="J865" s="78"/>
      <c r="K865" s="78"/>
    </row>
    <row r="866" spans="1:12">
      <c r="I866" s="78"/>
      <c r="J866" s="78"/>
      <c r="K866" s="78"/>
      <c r="L866" s="3" t="s">
        <v>9</v>
      </c>
    </row>
    <row r="867" spans="1:12" s="11" customFormat="1" ht="17.25" customHeight="1">
      <c r="A867" s="42"/>
      <c r="B867" s="160"/>
      <c r="C867" s="483" t="s">
        <v>5</v>
      </c>
      <c r="D867" s="484"/>
      <c r="E867" s="485"/>
      <c r="F867" s="484" t="s">
        <v>6</v>
      </c>
      <c r="G867" s="484"/>
      <c r="H867" s="484"/>
      <c r="I867" s="486" t="s">
        <v>7</v>
      </c>
      <c r="J867" s="487"/>
      <c r="K867" s="488"/>
      <c r="L867" s="160"/>
    </row>
    <row r="868" spans="1:12" s="11" customFormat="1" ht="17.25" customHeight="1">
      <c r="A868" s="42"/>
      <c r="B868" s="161" t="s">
        <v>8</v>
      </c>
      <c r="C868" s="162" t="s">
        <v>2</v>
      </c>
      <c r="D868" s="163" t="s">
        <v>3</v>
      </c>
      <c r="E868" s="164" t="s">
        <v>4</v>
      </c>
      <c r="F868" s="165" t="s">
        <v>2</v>
      </c>
      <c r="G868" s="163" t="s">
        <v>3</v>
      </c>
      <c r="H868" s="166" t="s">
        <v>4</v>
      </c>
      <c r="I868" s="173" t="s">
        <v>97</v>
      </c>
      <c r="J868" s="174" t="s">
        <v>98</v>
      </c>
      <c r="K868" s="175" t="s">
        <v>99</v>
      </c>
      <c r="L868" s="161" t="s">
        <v>69</v>
      </c>
    </row>
    <row r="869" spans="1:12" s="11" customFormat="1" ht="17.25" customHeight="1">
      <c r="B869" s="167"/>
      <c r="C869" s="168" t="s">
        <v>14</v>
      </c>
      <c r="D869" s="169" t="s">
        <v>15</v>
      </c>
      <c r="E869" s="170" t="s">
        <v>16</v>
      </c>
      <c r="F869" s="171" t="s">
        <v>17</v>
      </c>
      <c r="G869" s="169" t="s">
        <v>18</v>
      </c>
      <c r="H869" s="172" t="s">
        <v>19</v>
      </c>
      <c r="I869" s="176"/>
      <c r="J869" s="177"/>
      <c r="K869" s="178"/>
      <c r="L869" s="167"/>
    </row>
    <row r="870" spans="1:12">
      <c r="A870" s="11"/>
      <c r="B870" s="119" t="s">
        <v>33</v>
      </c>
      <c r="C870" s="43">
        <v>0</v>
      </c>
      <c r="D870" s="44">
        <v>194813</v>
      </c>
      <c r="E870" s="45">
        <v>194813</v>
      </c>
      <c r="F870" s="46">
        <v>0</v>
      </c>
      <c r="G870" s="44">
        <v>0</v>
      </c>
      <c r="H870" s="47">
        <v>0</v>
      </c>
      <c r="I870" s="79" t="s">
        <v>191</v>
      </c>
      <c r="J870" s="80">
        <v>0</v>
      </c>
      <c r="K870" s="81">
        <v>0</v>
      </c>
      <c r="L870" s="123" t="s">
        <v>33</v>
      </c>
    </row>
    <row r="871" spans="1:12">
      <c r="A871" s="11"/>
      <c r="B871" s="120" t="s">
        <v>0</v>
      </c>
      <c r="C871" s="51">
        <v>0</v>
      </c>
      <c r="D871" s="52">
        <v>0</v>
      </c>
      <c r="E871" s="53">
        <v>0</v>
      </c>
      <c r="F871" s="54">
        <v>0</v>
      </c>
      <c r="G871" s="52">
        <v>0</v>
      </c>
      <c r="H871" s="55">
        <v>0</v>
      </c>
      <c r="I871" s="82" t="s">
        <v>191</v>
      </c>
      <c r="J871" s="60" t="s">
        <v>191</v>
      </c>
      <c r="K871" s="83" t="s">
        <v>191</v>
      </c>
      <c r="L871" s="120" t="s">
        <v>0</v>
      </c>
    </row>
    <row r="872" spans="1:12">
      <c r="B872" s="120" t="s">
        <v>1</v>
      </c>
      <c r="C872" s="51">
        <v>0</v>
      </c>
      <c r="D872" s="52">
        <v>0</v>
      </c>
      <c r="E872" s="53">
        <v>0</v>
      </c>
      <c r="F872" s="54">
        <v>0</v>
      </c>
      <c r="G872" s="52">
        <v>0</v>
      </c>
      <c r="H872" s="55">
        <v>0</v>
      </c>
      <c r="I872" s="82" t="s">
        <v>191</v>
      </c>
      <c r="J872" s="60" t="s">
        <v>191</v>
      </c>
      <c r="K872" s="83" t="s">
        <v>191</v>
      </c>
      <c r="L872" s="120" t="s">
        <v>1</v>
      </c>
    </row>
    <row r="873" spans="1:12">
      <c r="B873" s="120" t="s">
        <v>34</v>
      </c>
      <c r="C873" s="51">
        <v>0</v>
      </c>
      <c r="D873" s="52">
        <v>0</v>
      </c>
      <c r="E873" s="53">
        <v>0</v>
      </c>
      <c r="F873" s="54">
        <v>0</v>
      </c>
      <c r="G873" s="52">
        <v>0</v>
      </c>
      <c r="H873" s="55">
        <v>0</v>
      </c>
      <c r="I873" s="82" t="s">
        <v>191</v>
      </c>
      <c r="J873" s="60" t="s">
        <v>191</v>
      </c>
      <c r="K873" s="83" t="s">
        <v>191</v>
      </c>
      <c r="L873" s="120" t="s">
        <v>34</v>
      </c>
    </row>
    <row r="874" spans="1:12">
      <c r="B874" s="120" t="s">
        <v>35</v>
      </c>
      <c r="C874" s="51">
        <v>0</v>
      </c>
      <c r="D874" s="52">
        <v>0</v>
      </c>
      <c r="E874" s="53">
        <v>0</v>
      </c>
      <c r="F874" s="54">
        <v>0</v>
      </c>
      <c r="G874" s="52">
        <v>0</v>
      </c>
      <c r="H874" s="55">
        <v>0</v>
      </c>
      <c r="I874" s="82" t="s">
        <v>191</v>
      </c>
      <c r="J874" s="60" t="s">
        <v>191</v>
      </c>
      <c r="K874" s="83" t="s">
        <v>191</v>
      </c>
      <c r="L874" s="120" t="s">
        <v>35</v>
      </c>
    </row>
    <row r="875" spans="1:12">
      <c r="B875" s="120" t="s">
        <v>36</v>
      </c>
      <c r="C875" s="51">
        <v>0</v>
      </c>
      <c r="D875" s="52">
        <v>0</v>
      </c>
      <c r="E875" s="53">
        <v>0</v>
      </c>
      <c r="F875" s="54">
        <v>0</v>
      </c>
      <c r="G875" s="52">
        <v>0</v>
      </c>
      <c r="H875" s="55">
        <v>0</v>
      </c>
      <c r="I875" s="82" t="s">
        <v>191</v>
      </c>
      <c r="J875" s="60" t="s">
        <v>191</v>
      </c>
      <c r="K875" s="83" t="s">
        <v>191</v>
      </c>
      <c r="L875" s="120" t="s">
        <v>36</v>
      </c>
    </row>
    <row r="876" spans="1:12">
      <c r="B876" s="120" t="s">
        <v>37</v>
      </c>
      <c r="C876" s="51">
        <v>0</v>
      </c>
      <c r="D876" s="52">
        <v>0</v>
      </c>
      <c r="E876" s="53">
        <v>0</v>
      </c>
      <c r="F876" s="54">
        <v>0</v>
      </c>
      <c r="G876" s="52">
        <v>0</v>
      </c>
      <c r="H876" s="55">
        <v>0</v>
      </c>
      <c r="I876" s="82" t="s">
        <v>191</v>
      </c>
      <c r="J876" s="60" t="s">
        <v>191</v>
      </c>
      <c r="K876" s="83" t="s">
        <v>191</v>
      </c>
      <c r="L876" s="120" t="s">
        <v>157</v>
      </c>
    </row>
    <row r="877" spans="1:12">
      <c r="B877" s="120" t="s">
        <v>38</v>
      </c>
      <c r="C877" s="51">
        <v>0</v>
      </c>
      <c r="D877" s="52">
        <v>0</v>
      </c>
      <c r="E877" s="53">
        <v>0</v>
      </c>
      <c r="F877" s="54">
        <v>0</v>
      </c>
      <c r="G877" s="52">
        <v>0</v>
      </c>
      <c r="H877" s="55">
        <v>0</v>
      </c>
      <c r="I877" s="82" t="s">
        <v>191</v>
      </c>
      <c r="J877" s="60" t="s">
        <v>191</v>
      </c>
      <c r="K877" s="83" t="s">
        <v>191</v>
      </c>
      <c r="L877" s="120" t="s">
        <v>38</v>
      </c>
    </row>
    <row r="878" spans="1:12">
      <c r="B878" s="120" t="s">
        <v>39</v>
      </c>
      <c r="C878" s="51">
        <v>0</v>
      </c>
      <c r="D878" s="52">
        <v>38218</v>
      </c>
      <c r="E878" s="53">
        <v>38218</v>
      </c>
      <c r="F878" s="54">
        <v>0</v>
      </c>
      <c r="G878" s="52">
        <v>0</v>
      </c>
      <c r="H878" s="55">
        <v>0</v>
      </c>
      <c r="I878" s="82" t="s">
        <v>191</v>
      </c>
      <c r="J878" s="60">
        <v>0</v>
      </c>
      <c r="K878" s="83">
        <v>0</v>
      </c>
      <c r="L878" s="120" t="s">
        <v>39</v>
      </c>
    </row>
    <row r="879" spans="1:12">
      <c r="B879" s="120" t="s">
        <v>40</v>
      </c>
      <c r="C879" s="51">
        <v>0</v>
      </c>
      <c r="D879" s="52">
        <v>0</v>
      </c>
      <c r="E879" s="53">
        <v>0</v>
      </c>
      <c r="F879" s="54">
        <v>0</v>
      </c>
      <c r="G879" s="52">
        <v>0</v>
      </c>
      <c r="H879" s="55">
        <v>0</v>
      </c>
      <c r="I879" s="82" t="s">
        <v>191</v>
      </c>
      <c r="J879" s="60" t="s">
        <v>191</v>
      </c>
      <c r="K879" s="83" t="s">
        <v>191</v>
      </c>
      <c r="L879" s="120" t="s">
        <v>40</v>
      </c>
    </row>
    <row r="880" spans="1:12">
      <c r="B880" s="120" t="str">
        <f>B16</f>
        <v>城市</v>
      </c>
      <c r="C880" s="51">
        <v>0</v>
      </c>
      <c r="D880" s="52">
        <v>0</v>
      </c>
      <c r="E880" s="53">
        <v>0</v>
      </c>
      <c r="F880" s="54">
        <v>0</v>
      </c>
      <c r="G880" s="52">
        <v>0</v>
      </c>
      <c r="H880" s="55">
        <v>0</v>
      </c>
      <c r="I880" s="82" t="s">
        <v>191</v>
      </c>
      <c r="J880" s="60" t="s">
        <v>191</v>
      </c>
      <c r="K880" s="83" t="s">
        <v>191</v>
      </c>
      <c r="L880" s="120" t="str">
        <f>B880</f>
        <v>城市</v>
      </c>
    </row>
    <row r="881" spans="2:12">
      <c r="B881" s="121" t="s">
        <v>41</v>
      </c>
      <c r="C881" s="51">
        <v>0</v>
      </c>
      <c r="D881" s="52">
        <v>0</v>
      </c>
      <c r="E881" s="53">
        <v>0</v>
      </c>
      <c r="F881" s="54">
        <v>0</v>
      </c>
      <c r="G881" s="52">
        <v>0</v>
      </c>
      <c r="H881" s="55">
        <v>0</v>
      </c>
      <c r="I881" s="82" t="s">
        <v>191</v>
      </c>
      <c r="J881" s="60" t="s">
        <v>191</v>
      </c>
      <c r="K881" s="83" t="s">
        <v>191</v>
      </c>
      <c r="L881" s="121" t="s">
        <v>41</v>
      </c>
    </row>
    <row r="882" spans="2:12">
      <c r="B882" s="120" t="s">
        <v>42</v>
      </c>
      <c r="C882" s="51">
        <v>0</v>
      </c>
      <c r="D882" s="52">
        <v>0</v>
      </c>
      <c r="E882" s="53">
        <v>0</v>
      </c>
      <c r="F882" s="54">
        <v>0</v>
      </c>
      <c r="G882" s="52">
        <v>0</v>
      </c>
      <c r="H882" s="55">
        <v>0</v>
      </c>
      <c r="I882" s="82" t="s">
        <v>191</v>
      </c>
      <c r="J882" s="60" t="s">
        <v>191</v>
      </c>
      <c r="K882" s="83" t="s">
        <v>191</v>
      </c>
      <c r="L882" s="120" t="s">
        <v>42</v>
      </c>
    </row>
    <row r="883" spans="2:12">
      <c r="B883" s="120" t="s">
        <v>43</v>
      </c>
      <c r="C883" s="51">
        <v>0</v>
      </c>
      <c r="D883" s="52">
        <v>0</v>
      </c>
      <c r="E883" s="53">
        <v>0</v>
      </c>
      <c r="F883" s="54">
        <v>0</v>
      </c>
      <c r="G883" s="52">
        <v>0</v>
      </c>
      <c r="H883" s="55">
        <v>0</v>
      </c>
      <c r="I883" s="82" t="s">
        <v>191</v>
      </c>
      <c r="J883" s="60" t="s">
        <v>191</v>
      </c>
      <c r="K883" s="83" t="s">
        <v>191</v>
      </c>
      <c r="L883" s="120" t="s">
        <v>43</v>
      </c>
    </row>
    <row r="884" spans="2:12">
      <c r="B884" s="120" t="s">
        <v>44</v>
      </c>
      <c r="C884" s="51">
        <v>0</v>
      </c>
      <c r="D884" s="52">
        <v>0</v>
      </c>
      <c r="E884" s="53">
        <v>0</v>
      </c>
      <c r="F884" s="54">
        <v>0</v>
      </c>
      <c r="G884" s="52">
        <v>0</v>
      </c>
      <c r="H884" s="55">
        <v>0</v>
      </c>
      <c r="I884" s="82" t="s">
        <v>191</v>
      </c>
      <c r="J884" s="60" t="s">
        <v>191</v>
      </c>
      <c r="K884" s="83" t="s">
        <v>191</v>
      </c>
      <c r="L884" s="120" t="s">
        <v>44</v>
      </c>
    </row>
    <row r="885" spans="2:12">
      <c r="B885" s="120" t="s">
        <v>45</v>
      </c>
      <c r="C885" s="51">
        <v>0</v>
      </c>
      <c r="D885" s="52">
        <v>0</v>
      </c>
      <c r="E885" s="53">
        <v>0</v>
      </c>
      <c r="F885" s="54">
        <v>0</v>
      </c>
      <c r="G885" s="52">
        <v>0</v>
      </c>
      <c r="H885" s="55">
        <v>0</v>
      </c>
      <c r="I885" s="82" t="s">
        <v>191</v>
      </c>
      <c r="J885" s="60" t="s">
        <v>191</v>
      </c>
      <c r="K885" s="83" t="s">
        <v>191</v>
      </c>
      <c r="L885" s="120" t="s">
        <v>45</v>
      </c>
    </row>
    <row r="886" spans="2:12">
      <c r="B886" s="120" t="s">
        <v>46</v>
      </c>
      <c r="C886" s="51">
        <v>0</v>
      </c>
      <c r="D886" s="52">
        <v>0</v>
      </c>
      <c r="E886" s="53">
        <v>0</v>
      </c>
      <c r="F886" s="54">
        <v>0</v>
      </c>
      <c r="G886" s="52">
        <v>0</v>
      </c>
      <c r="H886" s="55">
        <v>0</v>
      </c>
      <c r="I886" s="82" t="s">
        <v>191</v>
      </c>
      <c r="J886" s="60" t="s">
        <v>191</v>
      </c>
      <c r="K886" s="83" t="s">
        <v>191</v>
      </c>
      <c r="L886" s="120" t="s">
        <v>46</v>
      </c>
    </row>
    <row r="887" spans="2:12">
      <c r="B887" s="120" t="s">
        <v>47</v>
      </c>
      <c r="C887" s="51">
        <v>0</v>
      </c>
      <c r="D887" s="52">
        <v>0</v>
      </c>
      <c r="E887" s="53">
        <v>0</v>
      </c>
      <c r="F887" s="54">
        <v>0</v>
      </c>
      <c r="G887" s="52">
        <v>0</v>
      </c>
      <c r="H887" s="55">
        <v>0</v>
      </c>
      <c r="I887" s="82" t="s">
        <v>191</v>
      </c>
      <c r="J887" s="60" t="s">
        <v>191</v>
      </c>
      <c r="K887" s="83" t="s">
        <v>191</v>
      </c>
      <c r="L887" s="120" t="s">
        <v>47</v>
      </c>
    </row>
    <row r="888" spans="2:12">
      <c r="B888" s="120" t="s">
        <v>48</v>
      </c>
      <c r="C888" s="51">
        <v>0</v>
      </c>
      <c r="D888" s="52">
        <v>0</v>
      </c>
      <c r="E888" s="53">
        <v>0</v>
      </c>
      <c r="F888" s="54">
        <v>0</v>
      </c>
      <c r="G888" s="52">
        <v>0</v>
      </c>
      <c r="H888" s="55">
        <v>0</v>
      </c>
      <c r="I888" s="82" t="s">
        <v>191</v>
      </c>
      <c r="J888" s="60" t="s">
        <v>191</v>
      </c>
      <c r="K888" s="83" t="s">
        <v>191</v>
      </c>
      <c r="L888" s="120" t="s">
        <v>48</v>
      </c>
    </row>
    <row r="889" spans="2:12">
      <c r="B889" s="120" t="s">
        <v>49</v>
      </c>
      <c r="C889" s="51">
        <v>0</v>
      </c>
      <c r="D889" s="52">
        <v>0</v>
      </c>
      <c r="E889" s="53">
        <v>0</v>
      </c>
      <c r="F889" s="54">
        <v>0</v>
      </c>
      <c r="G889" s="52">
        <v>0</v>
      </c>
      <c r="H889" s="55">
        <v>0</v>
      </c>
      <c r="I889" s="82" t="s">
        <v>191</v>
      </c>
      <c r="J889" s="60" t="s">
        <v>191</v>
      </c>
      <c r="K889" s="83" t="s">
        <v>191</v>
      </c>
      <c r="L889" s="120" t="s">
        <v>49</v>
      </c>
    </row>
    <row r="890" spans="2:12">
      <c r="B890" s="120" t="s">
        <v>50</v>
      </c>
      <c r="C890" s="51">
        <v>0</v>
      </c>
      <c r="D890" s="52">
        <v>0</v>
      </c>
      <c r="E890" s="53">
        <v>0</v>
      </c>
      <c r="F890" s="54">
        <v>0</v>
      </c>
      <c r="G890" s="52">
        <v>0</v>
      </c>
      <c r="H890" s="55">
        <v>0</v>
      </c>
      <c r="I890" s="82" t="s">
        <v>191</v>
      </c>
      <c r="J890" s="60" t="s">
        <v>191</v>
      </c>
      <c r="K890" s="83" t="s">
        <v>191</v>
      </c>
      <c r="L890" s="120" t="s">
        <v>50</v>
      </c>
    </row>
    <row r="891" spans="2:12">
      <c r="B891" s="120" t="s">
        <v>51</v>
      </c>
      <c r="C891" s="51">
        <v>0</v>
      </c>
      <c r="D891" s="52">
        <v>0</v>
      </c>
      <c r="E891" s="53">
        <v>0</v>
      </c>
      <c r="F891" s="54">
        <v>0</v>
      </c>
      <c r="G891" s="52">
        <v>0</v>
      </c>
      <c r="H891" s="55">
        <v>0</v>
      </c>
      <c r="I891" s="82" t="s">
        <v>191</v>
      </c>
      <c r="J891" s="60" t="s">
        <v>191</v>
      </c>
      <c r="K891" s="83" t="s">
        <v>191</v>
      </c>
      <c r="L891" s="120" t="s">
        <v>51</v>
      </c>
    </row>
    <row r="892" spans="2:12">
      <c r="B892" s="120" t="s">
        <v>52</v>
      </c>
      <c r="C892" s="51">
        <v>0</v>
      </c>
      <c r="D892" s="52">
        <v>0</v>
      </c>
      <c r="E892" s="53">
        <v>0</v>
      </c>
      <c r="F892" s="54">
        <v>0</v>
      </c>
      <c r="G892" s="52">
        <v>0</v>
      </c>
      <c r="H892" s="55">
        <v>0</v>
      </c>
      <c r="I892" s="82" t="s">
        <v>191</v>
      </c>
      <c r="J892" s="60" t="s">
        <v>191</v>
      </c>
      <c r="K892" s="83" t="s">
        <v>191</v>
      </c>
      <c r="L892" s="120" t="s">
        <v>52</v>
      </c>
    </row>
    <row r="893" spans="2:12">
      <c r="B893" s="120" t="s">
        <v>53</v>
      </c>
      <c r="C893" s="51">
        <v>0</v>
      </c>
      <c r="D893" s="52">
        <v>0</v>
      </c>
      <c r="E893" s="53">
        <v>0</v>
      </c>
      <c r="F893" s="54">
        <v>0</v>
      </c>
      <c r="G893" s="52">
        <v>0</v>
      </c>
      <c r="H893" s="55">
        <v>0</v>
      </c>
      <c r="I893" s="82" t="s">
        <v>191</v>
      </c>
      <c r="J893" s="60" t="s">
        <v>191</v>
      </c>
      <c r="K893" s="83" t="s">
        <v>191</v>
      </c>
      <c r="L893" s="120" t="s">
        <v>53</v>
      </c>
    </row>
    <row r="894" spans="2:12">
      <c r="B894" s="120" t="s">
        <v>54</v>
      </c>
      <c r="C894" s="51">
        <v>0</v>
      </c>
      <c r="D894" s="52">
        <v>0</v>
      </c>
      <c r="E894" s="53">
        <v>0</v>
      </c>
      <c r="F894" s="54">
        <v>0</v>
      </c>
      <c r="G894" s="52">
        <v>0</v>
      </c>
      <c r="H894" s="55">
        <v>0</v>
      </c>
      <c r="I894" s="82" t="s">
        <v>191</v>
      </c>
      <c r="J894" s="60" t="s">
        <v>191</v>
      </c>
      <c r="K894" s="83" t="s">
        <v>191</v>
      </c>
      <c r="L894" s="120" t="s">
        <v>54</v>
      </c>
    </row>
    <row r="895" spans="2:12">
      <c r="B895" s="120" t="s">
        <v>55</v>
      </c>
      <c r="C895" s="51">
        <v>0</v>
      </c>
      <c r="D895" s="52">
        <v>0</v>
      </c>
      <c r="E895" s="53">
        <v>0</v>
      </c>
      <c r="F895" s="54">
        <v>0</v>
      </c>
      <c r="G895" s="52">
        <v>0</v>
      </c>
      <c r="H895" s="55">
        <v>0</v>
      </c>
      <c r="I895" s="82" t="s">
        <v>191</v>
      </c>
      <c r="J895" s="60" t="s">
        <v>191</v>
      </c>
      <c r="K895" s="83" t="s">
        <v>191</v>
      </c>
      <c r="L895" s="120" t="s">
        <v>55</v>
      </c>
    </row>
    <row r="896" spans="2:12">
      <c r="B896" s="120" t="s">
        <v>56</v>
      </c>
      <c r="C896" s="51">
        <v>0</v>
      </c>
      <c r="D896" s="52">
        <v>0</v>
      </c>
      <c r="E896" s="53">
        <v>0</v>
      </c>
      <c r="F896" s="54">
        <v>0</v>
      </c>
      <c r="G896" s="52">
        <v>0</v>
      </c>
      <c r="H896" s="55">
        <v>0</v>
      </c>
      <c r="I896" s="82" t="s">
        <v>191</v>
      </c>
      <c r="J896" s="60" t="s">
        <v>191</v>
      </c>
      <c r="K896" s="83" t="s">
        <v>191</v>
      </c>
      <c r="L896" s="120" t="s">
        <v>56</v>
      </c>
    </row>
    <row r="897" spans="2:12">
      <c r="B897" s="120" t="s">
        <v>57</v>
      </c>
      <c r="C897" s="51">
        <v>0</v>
      </c>
      <c r="D897" s="52">
        <v>0</v>
      </c>
      <c r="E897" s="53">
        <v>0</v>
      </c>
      <c r="F897" s="54">
        <v>0</v>
      </c>
      <c r="G897" s="52">
        <v>0</v>
      </c>
      <c r="H897" s="55">
        <v>0</v>
      </c>
      <c r="I897" s="82" t="s">
        <v>191</v>
      </c>
      <c r="J897" s="60" t="s">
        <v>191</v>
      </c>
      <c r="K897" s="83" t="s">
        <v>191</v>
      </c>
      <c r="L897" s="120" t="s">
        <v>57</v>
      </c>
    </row>
    <row r="898" spans="2:12">
      <c r="B898" s="120" t="s">
        <v>58</v>
      </c>
      <c r="C898" s="51">
        <v>0</v>
      </c>
      <c r="D898" s="52">
        <v>0</v>
      </c>
      <c r="E898" s="53">
        <v>0</v>
      </c>
      <c r="F898" s="54">
        <v>0</v>
      </c>
      <c r="G898" s="52">
        <v>0</v>
      </c>
      <c r="H898" s="55">
        <v>0</v>
      </c>
      <c r="I898" s="82" t="s">
        <v>191</v>
      </c>
      <c r="J898" s="60" t="s">
        <v>191</v>
      </c>
      <c r="K898" s="83" t="s">
        <v>191</v>
      </c>
      <c r="L898" s="120" t="s">
        <v>58</v>
      </c>
    </row>
    <row r="899" spans="2:12">
      <c r="B899" s="120" t="s">
        <v>59</v>
      </c>
      <c r="C899" s="51">
        <v>0</v>
      </c>
      <c r="D899" s="52">
        <v>0</v>
      </c>
      <c r="E899" s="53">
        <v>0</v>
      </c>
      <c r="F899" s="54">
        <v>0</v>
      </c>
      <c r="G899" s="52">
        <v>0</v>
      </c>
      <c r="H899" s="55">
        <v>0</v>
      </c>
      <c r="I899" s="82" t="s">
        <v>191</v>
      </c>
      <c r="J899" s="60" t="s">
        <v>191</v>
      </c>
      <c r="K899" s="83" t="s">
        <v>191</v>
      </c>
      <c r="L899" s="120" t="s">
        <v>59</v>
      </c>
    </row>
    <row r="900" spans="2:12">
      <c r="B900" s="120" t="s">
        <v>60</v>
      </c>
      <c r="C900" s="51">
        <v>0</v>
      </c>
      <c r="D900" s="52">
        <v>0</v>
      </c>
      <c r="E900" s="53">
        <v>0</v>
      </c>
      <c r="F900" s="54">
        <v>0</v>
      </c>
      <c r="G900" s="52">
        <v>0</v>
      </c>
      <c r="H900" s="55">
        <v>0</v>
      </c>
      <c r="I900" s="82" t="s">
        <v>191</v>
      </c>
      <c r="J900" s="60" t="s">
        <v>191</v>
      </c>
      <c r="K900" s="83" t="s">
        <v>191</v>
      </c>
      <c r="L900" s="120" t="s">
        <v>60</v>
      </c>
    </row>
    <row r="901" spans="2:12">
      <c r="B901" s="120" t="s">
        <v>61</v>
      </c>
      <c r="C901" s="51">
        <v>0</v>
      </c>
      <c r="D901" s="52">
        <v>0</v>
      </c>
      <c r="E901" s="53">
        <v>0</v>
      </c>
      <c r="F901" s="54">
        <v>0</v>
      </c>
      <c r="G901" s="52">
        <v>0</v>
      </c>
      <c r="H901" s="55">
        <v>0</v>
      </c>
      <c r="I901" s="82" t="s">
        <v>191</v>
      </c>
      <c r="J901" s="60" t="s">
        <v>191</v>
      </c>
      <c r="K901" s="83" t="s">
        <v>191</v>
      </c>
      <c r="L901" s="120" t="s">
        <v>61</v>
      </c>
    </row>
    <row r="902" spans="2:12">
      <c r="B902" s="120" t="s">
        <v>62</v>
      </c>
      <c r="C902" s="51">
        <v>0</v>
      </c>
      <c r="D902" s="52">
        <v>0</v>
      </c>
      <c r="E902" s="53">
        <v>0</v>
      </c>
      <c r="F902" s="54">
        <v>0</v>
      </c>
      <c r="G902" s="52">
        <v>0</v>
      </c>
      <c r="H902" s="55">
        <v>0</v>
      </c>
      <c r="I902" s="82" t="s">
        <v>191</v>
      </c>
      <c r="J902" s="60" t="s">
        <v>191</v>
      </c>
      <c r="K902" s="83" t="s">
        <v>191</v>
      </c>
      <c r="L902" s="120" t="s">
        <v>62</v>
      </c>
    </row>
    <row r="903" spans="2:12">
      <c r="B903" s="120" t="s">
        <v>63</v>
      </c>
      <c r="C903" s="51">
        <v>0</v>
      </c>
      <c r="D903" s="52">
        <v>0</v>
      </c>
      <c r="E903" s="53">
        <v>0</v>
      </c>
      <c r="F903" s="54">
        <v>0</v>
      </c>
      <c r="G903" s="52">
        <v>0</v>
      </c>
      <c r="H903" s="55">
        <v>0</v>
      </c>
      <c r="I903" s="82" t="s">
        <v>191</v>
      </c>
      <c r="J903" s="60" t="s">
        <v>191</v>
      </c>
      <c r="K903" s="83" t="s">
        <v>191</v>
      </c>
      <c r="L903" s="120" t="s">
        <v>63</v>
      </c>
    </row>
    <row r="904" spans="2:12">
      <c r="B904" s="120" t="s">
        <v>64</v>
      </c>
      <c r="C904" s="51">
        <v>0</v>
      </c>
      <c r="D904" s="52">
        <v>0</v>
      </c>
      <c r="E904" s="53">
        <v>0</v>
      </c>
      <c r="F904" s="54">
        <v>0</v>
      </c>
      <c r="G904" s="52">
        <v>0</v>
      </c>
      <c r="H904" s="55">
        <v>0</v>
      </c>
      <c r="I904" s="82" t="s">
        <v>191</v>
      </c>
      <c r="J904" s="60" t="s">
        <v>191</v>
      </c>
      <c r="K904" s="83" t="s">
        <v>191</v>
      </c>
      <c r="L904" s="120" t="s">
        <v>64</v>
      </c>
    </row>
    <row r="905" spans="2:12">
      <c r="B905" s="120" t="s">
        <v>65</v>
      </c>
      <c r="C905" s="51">
        <v>0</v>
      </c>
      <c r="D905" s="52">
        <v>0</v>
      </c>
      <c r="E905" s="53">
        <v>0</v>
      </c>
      <c r="F905" s="54">
        <v>0</v>
      </c>
      <c r="G905" s="52">
        <v>0</v>
      </c>
      <c r="H905" s="55">
        <v>0</v>
      </c>
      <c r="I905" s="82" t="s">
        <v>191</v>
      </c>
      <c r="J905" s="60" t="s">
        <v>191</v>
      </c>
      <c r="K905" s="83" t="s">
        <v>191</v>
      </c>
      <c r="L905" s="120" t="s">
        <v>65</v>
      </c>
    </row>
    <row r="906" spans="2:12">
      <c r="B906" s="120" t="s">
        <v>66</v>
      </c>
      <c r="C906" s="51">
        <v>0</v>
      </c>
      <c r="D906" s="59">
        <v>0</v>
      </c>
      <c r="E906" s="53">
        <v>0</v>
      </c>
      <c r="F906" s="54">
        <v>0</v>
      </c>
      <c r="G906" s="59">
        <v>0</v>
      </c>
      <c r="H906" s="55">
        <v>0</v>
      </c>
      <c r="I906" s="82" t="s">
        <v>191</v>
      </c>
      <c r="J906" s="60" t="s">
        <v>191</v>
      </c>
      <c r="K906" s="83" t="s">
        <v>191</v>
      </c>
      <c r="L906" s="120" t="s">
        <v>66</v>
      </c>
    </row>
    <row r="907" spans="2:12">
      <c r="B907" s="120" t="s">
        <v>67</v>
      </c>
      <c r="C907" s="51">
        <v>0</v>
      </c>
      <c r="D907" s="52">
        <v>0</v>
      </c>
      <c r="E907" s="53">
        <v>0</v>
      </c>
      <c r="F907" s="54">
        <v>0</v>
      </c>
      <c r="G907" s="52">
        <v>0</v>
      </c>
      <c r="H907" s="55">
        <v>0</v>
      </c>
      <c r="I907" s="82" t="s">
        <v>191</v>
      </c>
      <c r="J907" s="60" t="s">
        <v>191</v>
      </c>
      <c r="K907" s="83" t="s">
        <v>191</v>
      </c>
      <c r="L907" s="120" t="s">
        <v>67</v>
      </c>
    </row>
    <row r="908" spans="2:12">
      <c r="B908" s="122" t="s">
        <v>68</v>
      </c>
      <c r="C908" s="61">
        <v>0</v>
      </c>
      <c r="D908" s="62">
        <v>0</v>
      </c>
      <c r="E908" s="63">
        <v>0</v>
      </c>
      <c r="F908" s="64">
        <v>0</v>
      </c>
      <c r="G908" s="62">
        <v>0</v>
      </c>
      <c r="H908" s="65">
        <v>0</v>
      </c>
      <c r="I908" s="92" t="s">
        <v>191</v>
      </c>
      <c r="J908" s="93" t="s">
        <v>191</v>
      </c>
      <c r="K908" s="94" t="s">
        <v>191</v>
      </c>
      <c r="L908" s="122" t="s">
        <v>68</v>
      </c>
    </row>
    <row r="909" spans="2:12" ht="15.75" customHeight="1">
      <c r="B909" s="69" t="s">
        <v>70</v>
      </c>
      <c r="C909" s="70">
        <v>0</v>
      </c>
      <c r="D909" s="71">
        <v>233031</v>
      </c>
      <c r="E909" s="72">
        <v>233031</v>
      </c>
      <c r="F909" s="73">
        <v>0</v>
      </c>
      <c r="G909" s="71">
        <v>0</v>
      </c>
      <c r="H909" s="74">
        <v>0</v>
      </c>
      <c r="I909" s="95" t="s">
        <v>191</v>
      </c>
      <c r="J909" s="96">
        <v>0</v>
      </c>
      <c r="K909" s="97">
        <v>0</v>
      </c>
      <c r="L909" s="69" t="s">
        <v>70</v>
      </c>
    </row>
    <row r="910" spans="2:12" ht="15.75" customHeight="1">
      <c r="B910" s="69" t="s">
        <v>71</v>
      </c>
      <c r="C910" s="70">
        <v>0</v>
      </c>
      <c r="D910" s="71">
        <v>0</v>
      </c>
      <c r="E910" s="72">
        <v>0</v>
      </c>
      <c r="F910" s="73">
        <v>0</v>
      </c>
      <c r="G910" s="71">
        <v>0</v>
      </c>
      <c r="H910" s="74">
        <v>0</v>
      </c>
      <c r="I910" s="95" t="s">
        <v>191</v>
      </c>
      <c r="J910" s="96" t="s">
        <v>191</v>
      </c>
      <c r="K910" s="97" t="s">
        <v>191</v>
      </c>
      <c r="L910" s="69" t="s">
        <v>71</v>
      </c>
    </row>
    <row r="911" spans="2:12" ht="15.75" customHeight="1">
      <c r="B911" s="69" t="s">
        <v>72</v>
      </c>
      <c r="C911" s="70">
        <v>0</v>
      </c>
      <c r="D911" s="71">
        <v>233031</v>
      </c>
      <c r="E911" s="72">
        <v>233031</v>
      </c>
      <c r="F911" s="73">
        <v>0</v>
      </c>
      <c r="G911" s="71">
        <v>0</v>
      </c>
      <c r="H911" s="74">
        <v>0</v>
      </c>
      <c r="I911" s="95" t="s">
        <v>191</v>
      </c>
      <c r="J911" s="76">
        <v>0</v>
      </c>
      <c r="K911" s="77">
        <v>0</v>
      </c>
      <c r="L911" s="69" t="s">
        <v>72</v>
      </c>
    </row>
    <row r="912" spans="2:12">
      <c r="I912" s="78"/>
      <c r="J912" s="78"/>
      <c r="K912" s="78"/>
      <c r="L912" s="40" t="s">
        <v>100</v>
      </c>
    </row>
    <row r="913" spans="1:12" ht="19.2">
      <c r="B913" s="41" t="s">
        <v>91</v>
      </c>
      <c r="I913" s="78"/>
      <c r="J913" s="78"/>
      <c r="K913" s="78"/>
    </row>
    <row r="914" spans="1:12">
      <c r="I914" s="78"/>
      <c r="J914" s="78"/>
      <c r="K914" s="78"/>
      <c r="L914" s="3" t="s">
        <v>9</v>
      </c>
    </row>
    <row r="915" spans="1:12" s="11" customFormat="1" ht="17.25" customHeight="1">
      <c r="A915" s="42"/>
      <c r="B915" s="160"/>
      <c r="C915" s="483" t="s">
        <v>5</v>
      </c>
      <c r="D915" s="484"/>
      <c r="E915" s="485"/>
      <c r="F915" s="484" t="s">
        <v>6</v>
      </c>
      <c r="G915" s="484"/>
      <c r="H915" s="484"/>
      <c r="I915" s="486" t="s">
        <v>7</v>
      </c>
      <c r="J915" s="487"/>
      <c r="K915" s="488"/>
      <c r="L915" s="160"/>
    </row>
    <row r="916" spans="1:12" s="11" customFormat="1" ht="17.25" customHeight="1">
      <c r="A916" s="42"/>
      <c r="B916" s="161" t="s">
        <v>8</v>
      </c>
      <c r="C916" s="162" t="s">
        <v>2</v>
      </c>
      <c r="D916" s="163" t="s">
        <v>3</v>
      </c>
      <c r="E916" s="164" t="s">
        <v>4</v>
      </c>
      <c r="F916" s="165" t="s">
        <v>2</v>
      </c>
      <c r="G916" s="163" t="s">
        <v>3</v>
      </c>
      <c r="H916" s="166" t="s">
        <v>4</v>
      </c>
      <c r="I916" s="173" t="s">
        <v>97</v>
      </c>
      <c r="J916" s="174" t="s">
        <v>98</v>
      </c>
      <c r="K916" s="175" t="s">
        <v>99</v>
      </c>
      <c r="L916" s="161" t="s">
        <v>69</v>
      </c>
    </row>
    <row r="917" spans="1:12" s="11" customFormat="1" ht="17.25" customHeight="1">
      <c r="B917" s="167"/>
      <c r="C917" s="168" t="s">
        <v>14</v>
      </c>
      <c r="D917" s="169" t="s">
        <v>15</v>
      </c>
      <c r="E917" s="170" t="s">
        <v>16</v>
      </c>
      <c r="F917" s="171" t="s">
        <v>17</v>
      </c>
      <c r="G917" s="169" t="s">
        <v>18</v>
      </c>
      <c r="H917" s="172" t="s">
        <v>19</v>
      </c>
      <c r="I917" s="176"/>
      <c r="J917" s="177"/>
      <c r="K917" s="178"/>
      <c r="L917" s="167"/>
    </row>
    <row r="918" spans="1:12">
      <c r="A918" s="11"/>
      <c r="B918" s="119" t="s">
        <v>33</v>
      </c>
      <c r="C918" s="43">
        <v>0</v>
      </c>
      <c r="D918" s="44">
        <v>0</v>
      </c>
      <c r="E918" s="45">
        <v>0</v>
      </c>
      <c r="F918" s="46">
        <v>0</v>
      </c>
      <c r="G918" s="44">
        <v>0</v>
      </c>
      <c r="H918" s="47">
        <v>0</v>
      </c>
      <c r="I918" s="79" t="s">
        <v>191</v>
      </c>
      <c r="J918" s="80" t="s">
        <v>191</v>
      </c>
      <c r="K918" s="81" t="s">
        <v>191</v>
      </c>
      <c r="L918" s="123" t="s">
        <v>33</v>
      </c>
    </row>
    <row r="919" spans="1:12">
      <c r="A919" s="11"/>
      <c r="B919" s="120" t="s">
        <v>0</v>
      </c>
      <c r="C919" s="51">
        <v>0</v>
      </c>
      <c r="D919" s="52">
        <v>0</v>
      </c>
      <c r="E919" s="53">
        <v>0</v>
      </c>
      <c r="F919" s="54">
        <v>0</v>
      </c>
      <c r="G919" s="52">
        <v>0</v>
      </c>
      <c r="H919" s="55">
        <v>0</v>
      </c>
      <c r="I919" s="82" t="s">
        <v>191</v>
      </c>
      <c r="J919" s="60" t="s">
        <v>191</v>
      </c>
      <c r="K919" s="83" t="s">
        <v>191</v>
      </c>
      <c r="L919" s="120" t="s">
        <v>0</v>
      </c>
    </row>
    <row r="920" spans="1:12">
      <c r="B920" s="120" t="s">
        <v>1</v>
      </c>
      <c r="C920" s="51">
        <v>0</v>
      </c>
      <c r="D920" s="52">
        <v>0</v>
      </c>
      <c r="E920" s="53">
        <v>0</v>
      </c>
      <c r="F920" s="54">
        <v>0</v>
      </c>
      <c r="G920" s="52">
        <v>0</v>
      </c>
      <c r="H920" s="55">
        <v>0</v>
      </c>
      <c r="I920" s="82" t="s">
        <v>191</v>
      </c>
      <c r="J920" s="60" t="s">
        <v>191</v>
      </c>
      <c r="K920" s="83" t="s">
        <v>191</v>
      </c>
      <c r="L920" s="120" t="s">
        <v>1</v>
      </c>
    </row>
    <row r="921" spans="1:12">
      <c r="B921" s="120" t="s">
        <v>34</v>
      </c>
      <c r="C921" s="51">
        <v>0</v>
      </c>
      <c r="D921" s="52">
        <v>0</v>
      </c>
      <c r="E921" s="53">
        <v>0</v>
      </c>
      <c r="F921" s="54">
        <v>0</v>
      </c>
      <c r="G921" s="52">
        <v>0</v>
      </c>
      <c r="H921" s="55">
        <v>0</v>
      </c>
      <c r="I921" s="82" t="s">
        <v>191</v>
      </c>
      <c r="J921" s="60" t="s">
        <v>191</v>
      </c>
      <c r="K921" s="83" t="s">
        <v>191</v>
      </c>
      <c r="L921" s="120" t="s">
        <v>34</v>
      </c>
    </row>
    <row r="922" spans="1:12">
      <c r="B922" s="120" t="s">
        <v>35</v>
      </c>
      <c r="C922" s="51">
        <v>0</v>
      </c>
      <c r="D922" s="52">
        <v>0</v>
      </c>
      <c r="E922" s="53">
        <v>0</v>
      </c>
      <c r="F922" s="54">
        <v>0</v>
      </c>
      <c r="G922" s="52">
        <v>0</v>
      </c>
      <c r="H922" s="55">
        <v>0</v>
      </c>
      <c r="I922" s="82" t="s">
        <v>191</v>
      </c>
      <c r="J922" s="60" t="s">
        <v>191</v>
      </c>
      <c r="K922" s="83" t="s">
        <v>191</v>
      </c>
      <c r="L922" s="120" t="s">
        <v>35</v>
      </c>
    </row>
    <row r="923" spans="1:12">
      <c r="B923" s="120" t="s">
        <v>36</v>
      </c>
      <c r="C923" s="51">
        <v>0</v>
      </c>
      <c r="D923" s="52">
        <v>0</v>
      </c>
      <c r="E923" s="53">
        <v>0</v>
      </c>
      <c r="F923" s="54">
        <v>0</v>
      </c>
      <c r="G923" s="52">
        <v>0</v>
      </c>
      <c r="H923" s="55">
        <v>0</v>
      </c>
      <c r="I923" s="82" t="s">
        <v>191</v>
      </c>
      <c r="J923" s="60" t="s">
        <v>191</v>
      </c>
      <c r="K923" s="83" t="s">
        <v>191</v>
      </c>
      <c r="L923" s="120" t="s">
        <v>36</v>
      </c>
    </row>
    <row r="924" spans="1:12">
      <c r="B924" s="120" t="s">
        <v>37</v>
      </c>
      <c r="C924" s="51">
        <v>0</v>
      </c>
      <c r="D924" s="52">
        <v>0</v>
      </c>
      <c r="E924" s="53">
        <v>0</v>
      </c>
      <c r="F924" s="54">
        <v>0</v>
      </c>
      <c r="G924" s="52">
        <v>0</v>
      </c>
      <c r="H924" s="55">
        <v>0</v>
      </c>
      <c r="I924" s="82" t="s">
        <v>191</v>
      </c>
      <c r="J924" s="60" t="s">
        <v>191</v>
      </c>
      <c r="K924" s="83" t="s">
        <v>191</v>
      </c>
      <c r="L924" s="120" t="s">
        <v>157</v>
      </c>
    </row>
    <row r="925" spans="1:12">
      <c r="B925" s="120" t="s">
        <v>38</v>
      </c>
      <c r="C925" s="51">
        <v>0</v>
      </c>
      <c r="D925" s="52">
        <v>0</v>
      </c>
      <c r="E925" s="53">
        <v>0</v>
      </c>
      <c r="F925" s="54">
        <v>0</v>
      </c>
      <c r="G925" s="52">
        <v>0</v>
      </c>
      <c r="H925" s="55">
        <v>0</v>
      </c>
      <c r="I925" s="82" t="s">
        <v>191</v>
      </c>
      <c r="J925" s="60" t="s">
        <v>191</v>
      </c>
      <c r="K925" s="83" t="s">
        <v>191</v>
      </c>
      <c r="L925" s="120" t="s">
        <v>38</v>
      </c>
    </row>
    <row r="926" spans="1:12">
      <c r="B926" s="120" t="s">
        <v>39</v>
      </c>
      <c r="C926" s="51">
        <v>0</v>
      </c>
      <c r="D926" s="52">
        <v>7516</v>
      </c>
      <c r="E926" s="53">
        <v>7516</v>
      </c>
      <c r="F926" s="54">
        <v>0</v>
      </c>
      <c r="G926" s="52">
        <v>0</v>
      </c>
      <c r="H926" s="55">
        <v>0</v>
      </c>
      <c r="I926" s="82" t="s">
        <v>191</v>
      </c>
      <c r="J926" s="60">
        <v>0</v>
      </c>
      <c r="K926" s="83">
        <v>0</v>
      </c>
      <c r="L926" s="120" t="s">
        <v>39</v>
      </c>
    </row>
    <row r="927" spans="1:12">
      <c r="B927" s="120" t="s">
        <v>40</v>
      </c>
      <c r="C927" s="61">
        <v>0</v>
      </c>
      <c r="D927" s="62">
        <v>0</v>
      </c>
      <c r="E927" s="63">
        <v>0</v>
      </c>
      <c r="F927" s="64">
        <v>0</v>
      </c>
      <c r="G927" s="62">
        <v>0</v>
      </c>
      <c r="H927" s="65">
        <v>0</v>
      </c>
      <c r="I927" s="92" t="s">
        <v>191</v>
      </c>
      <c r="J927" s="93" t="s">
        <v>191</v>
      </c>
      <c r="K927" s="94" t="s">
        <v>191</v>
      </c>
      <c r="L927" s="120" t="s">
        <v>40</v>
      </c>
    </row>
    <row r="928" spans="1:12">
      <c r="B928" s="120" t="str">
        <f>B16</f>
        <v>城市</v>
      </c>
      <c r="C928" s="61">
        <v>0</v>
      </c>
      <c r="D928" s="62">
        <v>0</v>
      </c>
      <c r="E928" s="63">
        <v>0</v>
      </c>
      <c r="F928" s="64">
        <v>0</v>
      </c>
      <c r="G928" s="62">
        <v>0</v>
      </c>
      <c r="H928" s="65">
        <v>0</v>
      </c>
      <c r="I928" s="92" t="s">
        <v>191</v>
      </c>
      <c r="J928" s="93" t="s">
        <v>191</v>
      </c>
      <c r="K928" s="94" t="s">
        <v>191</v>
      </c>
      <c r="L928" s="120" t="str">
        <f>B928</f>
        <v>城市</v>
      </c>
    </row>
    <row r="929" spans="2:12">
      <c r="B929" s="121" t="s">
        <v>41</v>
      </c>
      <c r="C929" s="61">
        <v>0</v>
      </c>
      <c r="D929" s="62">
        <v>0</v>
      </c>
      <c r="E929" s="63">
        <v>0</v>
      </c>
      <c r="F929" s="64">
        <v>0</v>
      </c>
      <c r="G929" s="62">
        <v>0</v>
      </c>
      <c r="H929" s="65">
        <v>0</v>
      </c>
      <c r="I929" s="92" t="s">
        <v>191</v>
      </c>
      <c r="J929" s="93" t="s">
        <v>191</v>
      </c>
      <c r="K929" s="94" t="s">
        <v>191</v>
      </c>
      <c r="L929" s="121" t="s">
        <v>41</v>
      </c>
    </row>
    <row r="930" spans="2:12">
      <c r="B930" s="120" t="s">
        <v>42</v>
      </c>
      <c r="C930" s="61">
        <v>0</v>
      </c>
      <c r="D930" s="62">
        <v>0</v>
      </c>
      <c r="E930" s="63">
        <v>0</v>
      </c>
      <c r="F930" s="64">
        <v>0</v>
      </c>
      <c r="G930" s="62">
        <v>0</v>
      </c>
      <c r="H930" s="65">
        <v>0</v>
      </c>
      <c r="I930" s="92" t="s">
        <v>191</v>
      </c>
      <c r="J930" s="93" t="s">
        <v>191</v>
      </c>
      <c r="K930" s="94" t="s">
        <v>191</v>
      </c>
      <c r="L930" s="120" t="s">
        <v>42</v>
      </c>
    </row>
    <row r="931" spans="2:12">
      <c r="B931" s="120" t="s">
        <v>43</v>
      </c>
      <c r="C931" s="61">
        <v>0</v>
      </c>
      <c r="D931" s="62">
        <v>0</v>
      </c>
      <c r="E931" s="63">
        <v>0</v>
      </c>
      <c r="F931" s="64">
        <v>0</v>
      </c>
      <c r="G931" s="62">
        <v>0</v>
      </c>
      <c r="H931" s="65">
        <v>0</v>
      </c>
      <c r="I931" s="92" t="s">
        <v>191</v>
      </c>
      <c r="J931" s="93" t="s">
        <v>191</v>
      </c>
      <c r="K931" s="94" t="s">
        <v>191</v>
      </c>
      <c r="L931" s="120" t="s">
        <v>43</v>
      </c>
    </row>
    <row r="932" spans="2:12">
      <c r="B932" s="120" t="s">
        <v>44</v>
      </c>
      <c r="C932" s="51">
        <v>0</v>
      </c>
      <c r="D932" s="52">
        <v>0</v>
      </c>
      <c r="E932" s="53">
        <v>0</v>
      </c>
      <c r="F932" s="54">
        <v>0</v>
      </c>
      <c r="G932" s="52">
        <v>0</v>
      </c>
      <c r="H932" s="55">
        <v>0</v>
      </c>
      <c r="I932" s="82" t="s">
        <v>191</v>
      </c>
      <c r="J932" s="60" t="s">
        <v>191</v>
      </c>
      <c r="K932" s="83" t="s">
        <v>191</v>
      </c>
      <c r="L932" s="120" t="s">
        <v>44</v>
      </c>
    </row>
    <row r="933" spans="2:12">
      <c r="B933" s="120" t="s">
        <v>45</v>
      </c>
      <c r="C933" s="51">
        <v>0</v>
      </c>
      <c r="D933" s="52">
        <v>0</v>
      </c>
      <c r="E933" s="53">
        <v>0</v>
      </c>
      <c r="F933" s="54">
        <v>0</v>
      </c>
      <c r="G933" s="52">
        <v>0</v>
      </c>
      <c r="H933" s="55">
        <v>0</v>
      </c>
      <c r="I933" s="82" t="s">
        <v>191</v>
      </c>
      <c r="J933" s="60" t="s">
        <v>191</v>
      </c>
      <c r="K933" s="83" t="s">
        <v>191</v>
      </c>
      <c r="L933" s="120" t="s">
        <v>45</v>
      </c>
    </row>
    <row r="934" spans="2:12">
      <c r="B934" s="120" t="s">
        <v>46</v>
      </c>
      <c r="C934" s="51">
        <v>0</v>
      </c>
      <c r="D934" s="52">
        <v>0</v>
      </c>
      <c r="E934" s="53">
        <v>0</v>
      </c>
      <c r="F934" s="54">
        <v>0</v>
      </c>
      <c r="G934" s="52">
        <v>0</v>
      </c>
      <c r="H934" s="55">
        <v>0</v>
      </c>
      <c r="I934" s="82" t="s">
        <v>191</v>
      </c>
      <c r="J934" s="60" t="s">
        <v>191</v>
      </c>
      <c r="K934" s="83" t="s">
        <v>191</v>
      </c>
      <c r="L934" s="120" t="s">
        <v>46</v>
      </c>
    </row>
    <row r="935" spans="2:12">
      <c r="B935" s="120" t="s">
        <v>47</v>
      </c>
      <c r="C935" s="51">
        <v>0</v>
      </c>
      <c r="D935" s="52">
        <v>0</v>
      </c>
      <c r="E935" s="53">
        <v>0</v>
      </c>
      <c r="F935" s="54">
        <v>0</v>
      </c>
      <c r="G935" s="52">
        <v>0</v>
      </c>
      <c r="H935" s="55">
        <v>0</v>
      </c>
      <c r="I935" s="82" t="s">
        <v>191</v>
      </c>
      <c r="J935" s="60" t="s">
        <v>191</v>
      </c>
      <c r="K935" s="83" t="s">
        <v>191</v>
      </c>
      <c r="L935" s="120" t="s">
        <v>47</v>
      </c>
    </row>
    <row r="936" spans="2:12">
      <c r="B936" s="120" t="s">
        <v>48</v>
      </c>
      <c r="C936" s="51">
        <v>0</v>
      </c>
      <c r="D936" s="52">
        <v>0</v>
      </c>
      <c r="E936" s="53">
        <v>0</v>
      </c>
      <c r="F936" s="54">
        <v>0</v>
      </c>
      <c r="G936" s="52">
        <v>0</v>
      </c>
      <c r="H936" s="55">
        <v>0</v>
      </c>
      <c r="I936" s="82" t="s">
        <v>191</v>
      </c>
      <c r="J936" s="60" t="s">
        <v>191</v>
      </c>
      <c r="K936" s="83" t="s">
        <v>191</v>
      </c>
      <c r="L936" s="120" t="s">
        <v>48</v>
      </c>
    </row>
    <row r="937" spans="2:12">
      <c r="B937" s="120" t="s">
        <v>49</v>
      </c>
      <c r="C937" s="51">
        <v>0</v>
      </c>
      <c r="D937" s="52">
        <v>0</v>
      </c>
      <c r="E937" s="53">
        <v>0</v>
      </c>
      <c r="F937" s="54">
        <v>0</v>
      </c>
      <c r="G937" s="52">
        <v>0</v>
      </c>
      <c r="H937" s="55">
        <v>0</v>
      </c>
      <c r="I937" s="82" t="s">
        <v>191</v>
      </c>
      <c r="J937" s="60" t="s">
        <v>191</v>
      </c>
      <c r="K937" s="83" t="s">
        <v>191</v>
      </c>
      <c r="L937" s="120" t="s">
        <v>49</v>
      </c>
    </row>
    <row r="938" spans="2:12">
      <c r="B938" s="120" t="s">
        <v>50</v>
      </c>
      <c r="C938" s="51">
        <v>0</v>
      </c>
      <c r="D938" s="52">
        <v>0</v>
      </c>
      <c r="E938" s="53">
        <v>0</v>
      </c>
      <c r="F938" s="54">
        <v>0</v>
      </c>
      <c r="G938" s="52">
        <v>0</v>
      </c>
      <c r="H938" s="55">
        <v>0</v>
      </c>
      <c r="I938" s="82" t="s">
        <v>191</v>
      </c>
      <c r="J938" s="60" t="s">
        <v>191</v>
      </c>
      <c r="K938" s="83" t="s">
        <v>191</v>
      </c>
      <c r="L938" s="120" t="s">
        <v>50</v>
      </c>
    </row>
    <row r="939" spans="2:12">
      <c r="B939" s="120" t="s">
        <v>51</v>
      </c>
      <c r="C939" s="51">
        <v>0</v>
      </c>
      <c r="D939" s="52">
        <v>0</v>
      </c>
      <c r="E939" s="53">
        <v>0</v>
      </c>
      <c r="F939" s="54">
        <v>0</v>
      </c>
      <c r="G939" s="52">
        <v>0</v>
      </c>
      <c r="H939" s="55">
        <v>0</v>
      </c>
      <c r="I939" s="82" t="s">
        <v>191</v>
      </c>
      <c r="J939" s="60" t="s">
        <v>191</v>
      </c>
      <c r="K939" s="83" t="s">
        <v>191</v>
      </c>
      <c r="L939" s="120" t="s">
        <v>51</v>
      </c>
    </row>
    <row r="940" spans="2:12">
      <c r="B940" s="120" t="s">
        <v>52</v>
      </c>
      <c r="C940" s="51">
        <v>0</v>
      </c>
      <c r="D940" s="52">
        <v>0</v>
      </c>
      <c r="E940" s="53">
        <v>0</v>
      </c>
      <c r="F940" s="54">
        <v>0</v>
      </c>
      <c r="G940" s="52">
        <v>0</v>
      </c>
      <c r="H940" s="55">
        <v>0</v>
      </c>
      <c r="I940" s="82" t="s">
        <v>191</v>
      </c>
      <c r="J940" s="60" t="s">
        <v>191</v>
      </c>
      <c r="K940" s="83" t="s">
        <v>191</v>
      </c>
      <c r="L940" s="120" t="s">
        <v>52</v>
      </c>
    </row>
    <row r="941" spans="2:12">
      <c r="B941" s="120" t="s">
        <v>53</v>
      </c>
      <c r="C941" s="51">
        <v>0</v>
      </c>
      <c r="D941" s="52">
        <v>0</v>
      </c>
      <c r="E941" s="53">
        <v>0</v>
      </c>
      <c r="F941" s="54">
        <v>0</v>
      </c>
      <c r="G941" s="52">
        <v>0</v>
      </c>
      <c r="H941" s="55">
        <v>0</v>
      </c>
      <c r="I941" s="82" t="s">
        <v>191</v>
      </c>
      <c r="J941" s="60" t="s">
        <v>191</v>
      </c>
      <c r="K941" s="83" t="s">
        <v>191</v>
      </c>
      <c r="L941" s="120" t="s">
        <v>53</v>
      </c>
    </row>
    <row r="942" spans="2:12">
      <c r="B942" s="120" t="s">
        <v>54</v>
      </c>
      <c r="C942" s="51">
        <v>0</v>
      </c>
      <c r="D942" s="52">
        <v>0</v>
      </c>
      <c r="E942" s="53">
        <v>0</v>
      </c>
      <c r="F942" s="54">
        <v>0</v>
      </c>
      <c r="G942" s="52">
        <v>0</v>
      </c>
      <c r="H942" s="55">
        <v>0</v>
      </c>
      <c r="I942" s="82" t="s">
        <v>191</v>
      </c>
      <c r="J942" s="60" t="s">
        <v>191</v>
      </c>
      <c r="K942" s="83" t="s">
        <v>191</v>
      </c>
      <c r="L942" s="120" t="s">
        <v>54</v>
      </c>
    </row>
    <row r="943" spans="2:12">
      <c r="B943" s="120" t="s">
        <v>55</v>
      </c>
      <c r="C943" s="51">
        <v>0</v>
      </c>
      <c r="D943" s="52">
        <v>0</v>
      </c>
      <c r="E943" s="53">
        <v>0</v>
      </c>
      <c r="F943" s="54">
        <v>0</v>
      </c>
      <c r="G943" s="52">
        <v>0</v>
      </c>
      <c r="H943" s="55">
        <v>0</v>
      </c>
      <c r="I943" s="82" t="s">
        <v>191</v>
      </c>
      <c r="J943" s="60" t="s">
        <v>191</v>
      </c>
      <c r="K943" s="83" t="s">
        <v>191</v>
      </c>
      <c r="L943" s="120" t="s">
        <v>55</v>
      </c>
    </row>
    <row r="944" spans="2:12">
      <c r="B944" s="120" t="s">
        <v>56</v>
      </c>
      <c r="C944" s="51">
        <v>0</v>
      </c>
      <c r="D944" s="52">
        <v>0</v>
      </c>
      <c r="E944" s="53">
        <v>0</v>
      </c>
      <c r="F944" s="54">
        <v>0</v>
      </c>
      <c r="G944" s="52">
        <v>0</v>
      </c>
      <c r="H944" s="55">
        <v>0</v>
      </c>
      <c r="I944" s="82" t="s">
        <v>191</v>
      </c>
      <c r="J944" s="60" t="s">
        <v>191</v>
      </c>
      <c r="K944" s="83" t="s">
        <v>191</v>
      </c>
      <c r="L944" s="120" t="s">
        <v>56</v>
      </c>
    </row>
    <row r="945" spans="2:12">
      <c r="B945" s="120" t="s">
        <v>57</v>
      </c>
      <c r="C945" s="51">
        <v>0</v>
      </c>
      <c r="D945" s="52">
        <v>0</v>
      </c>
      <c r="E945" s="53">
        <v>0</v>
      </c>
      <c r="F945" s="54">
        <v>0</v>
      </c>
      <c r="G945" s="52">
        <v>0</v>
      </c>
      <c r="H945" s="55">
        <v>0</v>
      </c>
      <c r="I945" s="82" t="s">
        <v>191</v>
      </c>
      <c r="J945" s="60" t="s">
        <v>191</v>
      </c>
      <c r="K945" s="83" t="s">
        <v>191</v>
      </c>
      <c r="L945" s="120" t="s">
        <v>57</v>
      </c>
    </row>
    <row r="946" spans="2:12">
      <c r="B946" s="120" t="s">
        <v>58</v>
      </c>
      <c r="C946" s="51">
        <v>0</v>
      </c>
      <c r="D946" s="52">
        <v>0</v>
      </c>
      <c r="E946" s="53">
        <v>0</v>
      </c>
      <c r="F946" s="54">
        <v>0</v>
      </c>
      <c r="G946" s="52">
        <v>0</v>
      </c>
      <c r="H946" s="55">
        <v>0</v>
      </c>
      <c r="I946" s="82" t="s">
        <v>191</v>
      </c>
      <c r="J946" s="60" t="s">
        <v>191</v>
      </c>
      <c r="K946" s="83" t="s">
        <v>191</v>
      </c>
      <c r="L946" s="120" t="s">
        <v>58</v>
      </c>
    </row>
    <row r="947" spans="2:12">
      <c r="B947" s="120" t="s">
        <v>59</v>
      </c>
      <c r="C947" s="51">
        <v>0</v>
      </c>
      <c r="D947" s="52">
        <v>0</v>
      </c>
      <c r="E947" s="53">
        <v>0</v>
      </c>
      <c r="F947" s="54">
        <v>0</v>
      </c>
      <c r="G947" s="52">
        <v>0</v>
      </c>
      <c r="H947" s="55">
        <v>0</v>
      </c>
      <c r="I947" s="82" t="s">
        <v>191</v>
      </c>
      <c r="J947" s="60" t="s">
        <v>191</v>
      </c>
      <c r="K947" s="83" t="s">
        <v>191</v>
      </c>
      <c r="L947" s="120" t="s">
        <v>59</v>
      </c>
    </row>
    <row r="948" spans="2:12">
      <c r="B948" s="120" t="s">
        <v>60</v>
      </c>
      <c r="C948" s="51">
        <v>0</v>
      </c>
      <c r="D948" s="52">
        <v>0</v>
      </c>
      <c r="E948" s="53">
        <v>0</v>
      </c>
      <c r="F948" s="54">
        <v>0</v>
      </c>
      <c r="G948" s="52">
        <v>0</v>
      </c>
      <c r="H948" s="55">
        <v>0</v>
      </c>
      <c r="I948" s="82" t="s">
        <v>191</v>
      </c>
      <c r="J948" s="60" t="s">
        <v>191</v>
      </c>
      <c r="K948" s="83" t="s">
        <v>191</v>
      </c>
      <c r="L948" s="120" t="s">
        <v>60</v>
      </c>
    </row>
    <row r="949" spans="2:12">
      <c r="B949" s="120" t="s">
        <v>61</v>
      </c>
      <c r="C949" s="51">
        <v>0</v>
      </c>
      <c r="D949" s="52">
        <v>0</v>
      </c>
      <c r="E949" s="53">
        <v>0</v>
      </c>
      <c r="F949" s="54">
        <v>0</v>
      </c>
      <c r="G949" s="52">
        <v>0</v>
      </c>
      <c r="H949" s="55">
        <v>0</v>
      </c>
      <c r="I949" s="82" t="s">
        <v>191</v>
      </c>
      <c r="J949" s="60" t="s">
        <v>191</v>
      </c>
      <c r="K949" s="83" t="s">
        <v>191</v>
      </c>
      <c r="L949" s="120" t="s">
        <v>61</v>
      </c>
    </row>
    <row r="950" spans="2:12">
      <c r="B950" s="120" t="s">
        <v>62</v>
      </c>
      <c r="C950" s="51">
        <v>0</v>
      </c>
      <c r="D950" s="52">
        <v>0</v>
      </c>
      <c r="E950" s="53">
        <v>0</v>
      </c>
      <c r="F950" s="54">
        <v>0</v>
      </c>
      <c r="G950" s="52">
        <v>0</v>
      </c>
      <c r="H950" s="55">
        <v>0</v>
      </c>
      <c r="I950" s="82" t="s">
        <v>191</v>
      </c>
      <c r="J950" s="60" t="s">
        <v>191</v>
      </c>
      <c r="K950" s="83" t="s">
        <v>191</v>
      </c>
      <c r="L950" s="120" t="s">
        <v>62</v>
      </c>
    </row>
    <row r="951" spans="2:12">
      <c r="B951" s="120" t="s">
        <v>63</v>
      </c>
      <c r="C951" s="51">
        <v>0</v>
      </c>
      <c r="D951" s="52">
        <v>0</v>
      </c>
      <c r="E951" s="53">
        <v>0</v>
      </c>
      <c r="F951" s="54">
        <v>0</v>
      </c>
      <c r="G951" s="52">
        <v>0</v>
      </c>
      <c r="H951" s="55">
        <v>0</v>
      </c>
      <c r="I951" s="82" t="s">
        <v>191</v>
      </c>
      <c r="J951" s="60" t="s">
        <v>191</v>
      </c>
      <c r="K951" s="83" t="s">
        <v>191</v>
      </c>
      <c r="L951" s="120" t="s">
        <v>63</v>
      </c>
    </row>
    <row r="952" spans="2:12">
      <c r="B952" s="120" t="s">
        <v>64</v>
      </c>
      <c r="C952" s="51">
        <v>0</v>
      </c>
      <c r="D952" s="52">
        <v>0</v>
      </c>
      <c r="E952" s="53">
        <v>0</v>
      </c>
      <c r="F952" s="54">
        <v>0</v>
      </c>
      <c r="G952" s="52">
        <v>0</v>
      </c>
      <c r="H952" s="55">
        <v>0</v>
      </c>
      <c r="I952" s="82" t="s">
        <v>191</v>
      </c>
      <c r="J952" s="60" t="s">
        <v>191</v>
      </c>
      <c r="K952" s="83" t="s">
        <v>191</v>
      </c>
      <c r="L952" s="120" t="s">
        <v>64</v>
      </c>
    </row>
    <row r="953" spans="2:12">
      <c r="B953" s="120" t="s">
        <v>65</v>
      </c>
      <c r="C953" s="51">
        <v>0</v>
      </c>
      <c r="D953" s="52">
        <v>0</v>
      </c>
      <c r="E953" s="53">
        <v>0</v>
      </c>
      <c r="F953" s="54">
        <v>0</v>
      </c>
      <c r="G953" s="52">
        <v>0</v>
      </c>
      <c r="H953" s="55">
        <v>0</v>
      </c>
      <c r="I953" s="82" t="s">
        <v>191</v>
      </c>
      <c r="J953" s="60" t="s">
        <v>191</v>
      </c>
      <c r="K953" s="83" t="s">
        <v>191</v>
      </c>
      <c r="L953" s="120" t="s">
        <v>65</v>
      </c>
    </row>
    <row r="954" spans="2:12">
      <c r="B954" s="120" t="s">
        <v>66</v>
      </c>
      <c r="C954" s="51">
        <v>0</v>
      </c>
      <c r="D954" s="59">
        <v>0</v>
      </c>
      <c r="E954" s="53">
        <v>0</v>
      </c>
      <c r="F954" s="54">
        <v>0</v>
      </c>
      <c r="G954" s="59">
        <v>0</v>
      </c>
      <c r="H954" s="55">
        <v>0</v>
      </c>
      <c r="I954" s="82" t="s">
        <v>191</v>
      </c>
      <c r="J954" s="60" t="s">
        <v>191</v>
      </c>
      <c r="K954" s="83" t="s">
        <v>191</v>
      </c>
      <c r="L954" s="120" t="s">
        <v>66</v>
      </c>
    </row>
    <row r="955" spans="2:12">
      <c r="B955" s="120" t="s">
        <v>67</v>
      </c>
      <c r="C955" s="51">
        <v>0</v>
      </c>
      <c r="D955" s="52">
        <v>0</v>
      </c>
      <c r="E955" s="53">
        <v>0</v>
      </c>
      <c r="F955" s="54">
        <v>0</v>
      </c>
      <c r="G955" s="52">
        <v>0</v>
      </c>
      <c r="H955" s="55">
        <v>0</v>
      </c>
      <c r="I955" s="82" t="s">
        <v>191</v>
      </c>
      <c r="J955" s="60" t="s">
        <v>191</v>
      </c>
      <c r="K955" s="83" t="s">
        <v>191</v>
      </c>
      <c r="L955" s="120" t="s">
        <v>67</v>
      </c>
    </row>
    <row r="956" spans="2:12">
      <c r="B956" s="122" t="s">
        <v>68</v>
      </c>
      <c r="C956" s="61">
        <v>0</v>
      </c>
      <c r="D956" s="62">
        <v>0</v>
      </c>
      <c r="E956" s="63">
        <v>0</v>
      </c>
      <c r="F956" s="64">
        <v>0</v>
      </c>
      <c r="G956" s="62">
        <v>0</v>
      </c>
      <c r="H956" s="65">
        <v>0</v>
      </c>
      <c r="I956" s="92" t="s">
        <v>191</v>
      </c>
      <c r="J956" s="93" t="s">
        <v>191</v>
      </c>
      <c r="K956" s="94" t="s">
        <v>191</v>
      </c>
      <c r="L956" s="122" t="s">
        <v>68</v>
      </c>
    </row>
    <row r="957" spans="2:12" ht="15.75" customHeight="1">
      <c r="B957" s="69" t="s">
        <v>70</v>
      </c>
      <c r="C957" s="70">
        <v>0</v>
      </c>
      <c r="D957" s="71">
        <v>7516</v>
      </c>
      <c r="E957" s="72">
        <v>7516</v>
      </c>
      <c r="F957" s="73">
        <v>0</v>
      </c>
      <c r="G957" s="71">
        <v>0</v>
      </c>
      <c r="H957" s="74">
        <v>0</v>
      </c>
      <c r="I957" s="95" t="s">
        <v>191</v>
      </c>
      <c r="J957" s="96">
        <v>0</v>
      </c>
      <c r="K957" s="97">
        <v>0</v>
      </c>
      <c r="L957" s="69" t="s">
        <v>70</v>
      </c>
    </row>
    <row r="958" spans="2:12" ht="15.75" customHeight="1">
      <c r="B958" s="69" t="s">
        <v>71</v>
      </c>
      <c r="C958" s="70">
        <v>0</v>
      </c>
      <c r="D958" s="71">
        <v>0</v>
      </c>
      <c r="E958" s="72">
        <v>0</v>
      </c>
      <c r="F958" s="73">
        <v>0</v>
      </c>
      <c r="G958" s="71">
        <v>0</v>
      </c>
      <c r="H958" s="74">
        <v>0</v>
      </c>
      <c r="I958" s="95" t="s">
        <v>191</v>
      </c>
      <c r="J958" s="96" t="s">
        <v>191</v>
      </c>
      <c r="K958" s="97" t="s">
        <v>191</v>
      </c>
      <c r="L958" s="69" t="s">
        <v>71</v>
      </c>
    </row>
    <row r="959" spans="2:12" ht="15.75" customHeight="1">
      <c r="B959" s="69" t="s">
        <v>72</v>
      </c>
      <c r="C959" s="70">
        <v>0</v>
      </c>
      <c r="D959" s="71">
        <v>7516</v>
      </c>
      <c r="E959" s="72">
        <v>7516</v>
      </c>
      <c r="F959" s="73">
        <v>0</v>
      </c>
      <c r="G959" s="71">
        <v>0</v>
      </c>
      <c r="H959" s="74">
        <v>0</v>
      </c>
      <c r="I959" s="95" t="s">
        <v>191</v>
      </c>
      <c r="J959" s="76">
        <v>0</v>
      </c>
      <c r="K959" s="77">
        <v>0</v>
      </c>
      <c r="L959" s="69" t="s">
        <v>72</v>
      </c>
    </row>
    <row r="960" spans="2:12">
      <c r="I960" s="78"/>
      <c r="J960" s="78"/>
      <c r="K960" s="78"/>
      <c r="L960" s="40" t="s">
        <v>100</v>
      </c>
    </row>
    <row r="961" spans="1:12" ht="19.2">
      <c r="B961" s="41" t="s">
        <v>92</v>
      </c>
      <c r="I961" s="78"/>
      <c r="J961" s="78"/>
      <c r="K961" s="78"/>
    </row>
    <row r="962" spans="1:12">
      <c r="I962" s="78"/>
      <c r="J962" s="78"/>
      <c r="K962" s="78"/>
      <c r="L962" s="3" t="s">
        <v>9</v>
      </c>
    </row>
    <row r="963" spans="1:12" s="11" customFormat="1" ht="17.25" customHeight="1">
      <c r="A963" s="42"/>
      <c r="B963" s="160"/>
      <c r="C963" s="483" t="s">
        <v>5</v>
      </c>
      <c r="D963" s="484"/>
      <c r="E963" s="485"/>
      <c r="F963" s="484" t="s">
        <v>6</v>
      </c>
      <c r="G963" s="484"/>
      <c r="H963" s="484"/>
      <c r="I963" s="486" t="s">
        <v>7</v>
      </c>
      <c r="J963" s="487"/>
      <c r="K963" s="488"/>
      <c r="L963" s="160"/>
    </row>
    <row r="964" spans="1:12" s="11" customFormat="1" ht="17.25" customHeight="1">
      <c r="A964" s="42"/>
      <c r="B964" s="161" t="s">
        <v>8</v>
      </c>
      <c r="C964" s="162" t="s">
        <v>2</v>
      </c>
      <c r="D964" s="163" t="s">
        <v>3</v>
      </c>
      <c r="E964" s="164" t="s">
        <v>4</v>
      </c>
      <c r="F964" s="165" t="s">
        <v>2</v>
      </c>
      <c r="G964" s="163" t="s">
        <v>3</v>
      </c>
      <c r="H964" s="166" t="s">
        <v>4</v>
      </c>
      <c r="I964" s="173" t="s">
        <v>97</v>
      </c>
      <c r="J964" s="174" t="s">
        <v>98</v>
      </c>
      <c r="K964" s="175" t="s">
        <v>99</v>
      </c>
      <c r="L964" s="161" t="s">
        <v>69</v>
      </c>
    </row>
    <row r="965" spans="1:12" s="11" customFormat="1" ht="17.25" customHeight="1">
      <c r="B965" s="167"/>
      <c r="C965" s="168" t="s">
        <v>14</v>
      </c>
      <c r="D965" s="169" t="s">
        <v>15</v>
      </c>
      <c r="E965" s="170" t="s">
        <v>16</v>
      </c>
      <c r="F965" s="171" t="s">
        <v>17</v>
      </c>
      <c r="G965" s="169" t="s">
        <v>18</v>
      </c>
      <c r="H965" s="172" t="s">
        <v>19</v>
      </c>
      <c r="I965" s="176"/>
      <c r="J965" s="177"/>
      <c r="K965" s="178"/>
      <c r="L965" s="167"/>
    </row>
    <row r="966" spans="1:12">
      <c r="A966" s="11"/>
      <c r="B966" s="119" t="s">
        <v>33</v>
      </c>
      <c r="C966" s="43">
        <v>0</v>
      </c>
      <c r="D966" s="44">
        <v>0</v>
      </c>
      <c r="E966" s="45">
        <v>0</v>
      </c>
      <c r="F966" s="46">
        <v>0</v>
      </c>
      <c r="G966" s="44">
        <v>0</v>
      </c>
      <c r="H966" s="47">
        <v>0</v>
      </c>
      <c r="I966" s="79" t="str">
        <f t="shared" ref="I966:K1001" si="19">IF(C966=0,"-",ROUND(F966/C966*100,1))</f>
        <v>-</v>
      </c>
      <c r="J966" s="80" t="str">
        <f t="shared" si="19"/>
        <v>-</v>
      </c>
      <c r="K966" s="81" t="str">
        <f t="shared" si="19"/>
        <v>-</v>
      </c>
      <c r="L966" s="123" t="s">
        <v>33</v>
      </c>
    </row>
    <row r="967" spans="1:12">
      <c r="A967" s="11"/>
      <c r="B967" s="120" t="s">
        <v>0</v>
      </c>
      <c r="C967" s="51">
        <v>0</v>
      </c>
      <c r="D967" s="52">
        <v>0</v>
      </c>
      <c r="E967" s="53">
        <v>0</v>
      </c>
      <c r="F967" s="54">
        <v>0</v>
      </c>
      <c r="G967" s="52">
        <v>0</v>
      </c>
      <c r="H967" s="55">
        <v>0</v>
      </c>
      <c r="I967" s="82" t="str">
        <f t="shared" si="19"/>
        <v>-</v>
      </c>
      <c r="J967" s="60" t="str">
        <f t="shared" si="19"/>
        <v>-</v>
      </c>
      <c r="K967" s="83" t="str">
        <f t="shared" si="19"/>
        <v>-</v>
      </c>
      <c r="L967" s="120" t="s">
        <v>0</v>
      </c>
    </row>
    <row r="968" spans="1:12">
      <c r="B968" s="120" t="s">
        <v>1</v>
      </c>
      <c r="C968" s="51">
        <v>0</v>
      </c>
      <c r="D968" s="52">
        <v>0</v>
      </c>
      <c r="E968" s="53">
        <v>0</v>
      </c>
      <c r="F968" s="54">
        <v>0</v>
      </c>
      <c r="G968" s="52">
        <v>0</v>
      </c>
      <c r="H968" s="55">
        <v>0</v>
      </c>
      <c r="I968" s="82" t="str">
        <f t="shared" si="19"/>
        <v>-</v>
      </c>
      <c r="J968" s="60" t="str">
        <f t="shared" si="19"/>
        <v>-</v>
      </c>
      <c r="K968" s="83" t="str">
        <f t="shared" si="19"/>
        <v>-</v>
      </c>
      <c r="L968" s="120" t="s">
        <v>1</v>
      </c>
    </row>
    <row r="969" spans="1:12">
      <c r="B969" s="120" t="s">
        <v>34</v>
      </c>
      <c r="C969" s="51">
        <v>0</v>
      </c>
      <c r="D969" s="52">
        <v>0</v>
      </c>
      <c r="E969" s="53">
        <v>0</v>
      </c>
      <c r="F969" s="54">
        <v>0</v>
      </c>
      <c r="G969" s="52">
        <v>0</v>
      </c>
      <c r="H969" s="55">
        <v>0</v>
      </c>
      <c r="I969" s="82" t="str">
        <f t="shared" si="19"/>
        <v>-</v>
      </c>
      <c r="J969" s="60" t="str">
        <f t="shared" si="19"/>
        <v>-</v>
      </c>
      <c r="K969" s="83" t="str">
        <f t="shared" si="19"/>
        <v>-</v>
      </c>
      <c r="L969" s="120" t="s">
        <v>34</v>
      </c>
    </row>
    <row r="970" spans="1:12">
      <c r="B970" s="120" t="s">
        <v>35</v>
      </c>
      <c r="C970" s="51">
        <v>0</v>
      </c>
      <c r="D970" s="52">
        <v>0</v>
      </c>
      <c r="E970" s="53">
        <v>0</v>
      </c>
      <c r="F970" s="54">
        <v>0</v>
      </c>
      <c r="G970" s="52">
        <v>0</v>
      </c>
      <c r="H970" s="55">
        <v>0</v>
      </c>
      <c r="I970" s="82" t="str">
        <f t="shared" si="19"/>
        <v>-</v>
      </c>
      <c r="J970" s="60" t="str">
        <f t="shared" si="19"/>
        <v>-</v>
      </c>
      <c r="K970" s="83" t="str">
        <f t="shared" si="19"/>
        <v>-</v>
      </c>
      <c r="L970" s="120" t="s">
        <v>35</v>
      </c>
    </row>
    <row r="971" spans="1:12">
      <c r="B971" s="120" t="s">
        <v>36</v>
      </c>
      <c r="C971" s="51">
        <v>0</v>
      </c>
      <c r="D971" s="52">
        <v>0</v>
      </c>
      <c r="E971" s="53">
        <v>0</v>
      </c>
      <c r="F971" s="54">
        <v>0</v>
      </c>
      <c r="G971" s="52">
        <v>0</v>
      </c>
      <c r="H971" s="55">
        <v>0</v>
      </c>
      <c r="I971" s="82" t="str">
        <f t="shared" si="19"/>
        <v>-</v>
      </c>
      <c r="J971" s="60" t="str">
        <f t="shared" si="19"/>
        <v>-</v>
      </c>
      <c r="K971" s="83" t="str">
        <f t="shared" si="19"/>
        <v>-</v>
      </c>
      <c r="L971" s="120" t="s">
        <v>36</v>
      </c>
    </row>
    <row r="972" spans="1:12">
      <c r="B972" s="120" t="s">
        <v>37</v>
      </c>
      <c r="C972" s="51">
        <v>0</v>
      </c>
      <c r="D972" s="52">
        <v>0</v>
      </c>
      <c r="E972" s="53">
        <v>0</v>
      </c>
      <c r="F972" s="54">
        <v>0</v>
      </c>
      <c r="G972" s="52">
        <v>0</v>
      </c>
      <c r="H972" s="55">
        <v>0</v>
      </c>
      <c r="I972" s="82" t="str">
        <f t="shared" si="19"/>
        <v>-</v>
      </c>
      <c r="J972" s="60" t="str">
        <f t="shared" si="19"/>
        <v>-</v>
      </c>
      <c r="K972" s="83" t="str">
        <f t="shared" si="19"/>
        <v>-</v>
      </c>
      <c r="L972" s="120" t="s">
        <v>157</v>
      </c>
    </row>
    <row r="973" spans="1:12">
      <c r="B973" s="120" t="s">
        <v>38</v>
      </c>
      <c r="C973" s="51">
        <v>0</v>
      </c>
      <c r="D973" s="52">
        <v>0</v>
      </c>
      <c r="E973" s="53">
        <v>0</v>
      </c>
      <c r="F973" s="54">
        <v>0</v>
      </c>
      <c r="G973" s="52">
        <v>0</v>
      </c>
      <c r="H973" s="55">
        <v>0</v>
      </c>
      <c r="I973" s="82" t="str">
        <f t="shared" si="19"/>
        <v>-</v>
      </c>
      <c r="J973" s="60" t="str">
        <f t="shared" si="19"/>
        <v>-</v>
      </c>
      <c r="K973" s="83" t="str">
        <f t="shared" si="19"/>
        <v>-</v>
      </c>
      <c r="L973" s="120" t="s">
        <v>38</v>
      </c>
    </row>
    <row r="974" spans="1:12">
      <c r="B974" s="120" t="s">
        <v>39</v>
      </c>
      <c r="C974" s="51">
        <v>0</v>
      </c>
      <c r="D974" s="52">
        <v>0</v>
      </c>
      <c r="E974" s="53">
        <v>0</v>
      </c>
      <c r="F974" s="54">
        <v>0</v>
      </c>
      <c r="G974" s="52">
        <v>0</v>
      </c>
      <c r="H974" s="55">
        <v>0</v>
      </c>
      <c r="I974" s="82" t="str">
        <f t="shared" si="19"/>
        <v>-</v>
      </c>
      <c r="J974" s="60" t="str">
        <f t="shared" si="19"/>
        <v>-</v>
      </c>
      <c r="K974" s="83" t="str">
        <f t="shared" si="19"/>
        <v>-</v>
      </c>
      <c r="L974" s="120" t="s">
        <v>39</v>
      </c>
    </row>
    <row r="975" spans="1:12">
      <c r="B975" s="120" t="s">
        <v>40</v>
      </c>
      <c r="C975" s="51">
        <v>0</v>
      </c>
      <c r="D975" s="52">
        <v>0</v>
      </c>
      <c r="E975" s="53">
        <v>0</v>
      </c>
      <c r="F975" s="54">
        <v>0</v>
      </c>
      <c r="G975" s="52">
        <v>0</v>
      </c>
      <c r="H975" s="55">
        <v>0</v>
      </c>
      <c r="I975" s="82" t="str">
        <f t="shared" si="19"/>
        <v>-</v>
      </c>
      <c r="J975" s="60" t="str">
        <f t="shared" si="19"/>
        <v>-</v>
      </c>
      <c r="K975" s="83" t="str">
        <f t="shared" si="19"/>
        <v>-</v>
      </c>
      <c r="L975" s="120" t="s">
        <v>40</v>
      </c>
    </row>
    <row r="976" spans="1:12">
      <c r="B976" s="120" t="str">
        <f>B16</f>
        <v>城市</v>
      </c>
      <c r="C976" s="51">
        <v>0</v>
      </c>
      <c r="D976" s="52">
        <v>0</v>
      </c>
      <c r="E976" s="53">
        <v>0</v>
      </c>
      <c r="F976" s="54">
        <v>0</v>
      </c>
      <c r="G976" s="52">
        <v>0</v>
      </c>
      <c r="H976" s="55">
        <v>0</v>
      </c>
      <c r="I976" s="82" t="str">
        <f t="shared" si="19"/>
        <v>-</v>
      </c>
      <c r="J976" s="60" t="str">
        <f t="shared" si="19"/>
        <v>-</v>
      </c>
      <c r="K976" s="83" t="str">
        <f t="shared" si="19"/>
        <v>-</v>
      </c>
      <c r="L976" s="120" t="str">
        <f>B976</f>
        <v>城市</v>
      </c>
    </row>
    <row r="977" spans="2:12">
      <c r="B977" s="121" t="s">
        <v>41</v>
      </c>
      <c r="C977" s="51">
        <v>0</v>
      </c>
      <c r="D977" s="52">
        <v>0</v>
      </c>
      <c r="E977" s="53">
        <v>0</v>
      </c>
      <c r="F977" s="54">
        <v>0</v>
      </c>
      <c r="G977" s="52">
        <v>0</v>
      </c>
      <c r="H977" s="55">
        <v>0</v>
      </c>
      <c r="I977" s="82" t="str">
        <f t="shared" si="19"/>
        <v>-</v>
      </c>
      <c r="J977" s="60" t="str">
        <f t="shared" si="19"/>
        <v>-</v>
      </c>
      <c r="K977" s="83" t="str">
        <f t="shared" si="19"/>
        <v>-</v>
      </c>
      <c r="L977" s="121" t="s">
        <v>41</v>
      </c>
    </row>
    <row r="978" spans="2:12">
      <c r="B978" s="120" t="s">
        <v>42</v>
      </c>
      <c r="C978" s="51">
        <v>0</v>
      </c>
      <c r="D978" s="52">
        <v>0</v>
      </c>
      <c r="E978" s="53">
        <v>0</v>
      </c>
      <c r="F978" s="54">
        <v>0</v>
      </c>
      <c r="G978" s="52">
        <v>0</v>
      </c>
      <c r="H978" s="55">
        <v>0</v>
      </c>
      <c r="I978" s="82" t="str">
        <f t="shared" si="19"/>
        <v>-</v>
      </c>
      <c r="J978" s="60" t="str">
        <f t="shared" si="19"/>
        <v>-</v>
      </c>
      <c r="K978" s="83" t="str">
        <f t="shared" si="19"/>
        <v>-</v>
      </c>
      <c r="L978" s="120" t="s">
        <v>42</v>
      </c>
    </row>
    <row r="979" spans="2:12">
      <c r="B979" s="120" t="s">
        <v>43</v>
      </c>
      <c r="C979" s="51">
        <v>0</v>
      </c>
      <c r="D979" s="52">
        <v>0</v>
      </c>
      <c r="E979" s="53">
        <v>0</v>
      </c>
      <c r="F979" s="54">
        <v>0</v>
      </c>
      <c r="G979" s="52">
        <v>0</v>
      </c>
      <c r="H979" s="55">
        <v>0</v>
      </c>
      <c r="I979" s="82" t="str">
        <f t="shared" si="19"/>
        <v>-</v>
      </c>
      <c r="J979" s="60" t="str">
        <f t="shared" si="19"/>
        <v>-</v>
      </c>
      <c r="K979" s="83" t="str">
        <f t="shared" si="19"/>
        <v>-</v>
      </c>
      <c r="L979" s="120" t="s">
        <v>43</v>
      </c>
    </row>
    <row r="980" spans="2:12">
      <c r="B980" s="120" t="s">
        <v>44</v>
      </c>
      <c r="C980" s="51">
        <v>0</v>
      </c>
      <c r="D980" s="52">
        <v>0</v>
      </c>
      <c r="E980" s="53">
        <v>0</v>
      </c>
      <c r="F980" s="54">
        <v>0</v>
      </c>
      <c r="G980" s="52">
        <v>0</v>
      </c>
      <c r="H980" s="55">
        <v>0</v>
      </c>
      <c r="I980" s="82" t="str">
        <f t="shared" si="19"/>
        <v>-</v>
      </c>
      <c r="J980" s="60" t="str">
        <f t="shared" si="19"/>
        <v>-</v>
      </c>
      <c r="K980" s="83" t="str">
        <f t="shared" si="19"/>
        <v>-</v>
      </c>
      <c r="L980" s="120" t="s">
        <v>44</v>
      </c>
    </row>
    <row r="981" spans="2:12">
      <c r="B981" s="120" t="s">
        <v>45</v>
      </c>
      <c r="C981" s="51">
        <v>0</v>
      </c>
      <c r="D981" s="52">
        <v>0</v>
      </c>
      <c r="E981" s="53">
        <v>0</v>
      </c>
      <c r="F981" s="54">
        <v>0</v>
      </c>
      <c r="G981" s="52">
        <v>0</v>
      </c>
      <c r="H981" s="55">
        <v>0</v>
      </c>
      <c r="I981" s="82" t="str">
        <f t="shared" si="19"/>
        <v>-</v>
      </c>
      <c r="J981" s="60" t="str">
        <f t="shared" si="19"/>
        <v>-</v>
      </c>
      <c r="K981" s="83" t="str">
        <f t="shared" si="19"/>
        <v>-</v>
      </c>
      <c r="L981" s="120" t="s">
        <v>45</v>
      </c>
    </row>
    <row r="982" spans="2:12">
      <c r="B982" s="120" t="s">
        <v>46</v>
      </c>
      <c r="C982" s="51">
        <v>0</v>
      </c>
      <c r="D982" s="52">
        <v>0</v>
      </c>
      <c r="E982" s="53">
        <v>0</v>
      </c>
      <c r="F982" s="54">
        <v>0</v>
      </c>
      <c r="G982" s="52">
        <v>0</v>
      </c>
      <c r="H982" s="55">
        <v>0</v>
      </c>
      <c r="I982" s="82" t="str">
        <f t="shared" si="19"/>
        <v>-</v>
      </c>
      <c r="J982" s="60" t="str">
        <f t="shared" si="19"/>
        <v>-</v>
      </c>
      <c r="K982" s="83" t="str">
        <f t="shared" si="19"/>
        <v>-</v>
      </c>
      <c r="L982" s="120" t="s">
        <v>46</v>
      </c>
    </row>
    <row r="983" spans="2:12">
      <c r="B983" s="120" t="s">
        <v>47</v>
      </c>
      <c r="C983" s="51">
        <v>0</v>
      </c>
      <c r="D983" s="52">
        <v>0</v>
      </c>
      <c r="E983" s="53">
        <v>0</v>
      </c>
      <c r="F983" s="54">
        <v>0</v>
      </c>
      <c r="G983" s="52">
        <v>0</v>
      </c>
      <c r="H983" s="55">
        <v>0</v>
      </c>
      <c r="I983" s="82" t="str">
        <f t="shared" si="19"/>
        <v>-</v>
      </c>
      <c r="J983" s="60" t="str">
        <f t="shared" si="19"/>
        <v>-</v>
      </c>
      <c r="K983" s="83" t="str">
        <f t="shared" si="19"/>
        <v>-</v>
      </c>
      <c r="L983" s="120" t="s">
        <v>47</v>
      </c>
    </row>
    <row r="984" spans="2:12">
      <c r="B984" s="120" t="s">
        <v>48</v>
      </c>
      <c r="C984" s="51">
        <v>0</v>
      </c>
      <c r="D984" s="52">
        <v>0</v>
      </c>
      <c r="E984" s="53">
        <v>0</v>
      </c>
      <c r="F984" s="54">
        <v>0</v>
      </c>
      <c r="G984" s="52">
        <v>0</v>
      </c>
      <c r="H984" s="55">
        <v>0</v>
      </c>
      <c r="I984" s="82" t="str">
        <f t="shared" si="19"/>
        <v>-</v>
      </c>
      <c r="J984" s="60" t="str">
        <f t="shared" si="19"/>
        <v>-</v>
      </c>
      <c r="K984" s="83" t="str">
        <f t="shared" si="19"/>
        <v>-</v>
      </c>
      <c r="L984" s="120" t="s">
        <v>48</v>
      </c>
    </row>
    <row r="985" spans="2:12">
      <c r="B985" s="120" t="s">
        <v>49</v>
      </c>
      <c r="C985" s="51">
        <v>0</v>
      </c>
      <c r="D985" s="52">
        <v>0</v>
      </c>
      <c r="E985" s="53">
        <v>0</v>
      </c>
      <c r="F985" s="54">
        <v>0</v>
      </c>
      <c r="G985" s="52">
        <v>0</v>
      </c>
      <c r="H985" s="55">
        <v>0</v>
      </c>
      <c r="I985" s="82" t="str">
        <f t="shared" si="19"/>
        <v>-</v>
      </c>
      <c r="J985" s="60" t="str">
        <f t="shared" si="19"/>
        <v>-</v>
      </c>
      <c r="K985" s="83" t="str">
        <f t="shared" si="19"/>
        <v>-</v>
      </c>
      <c r="L985" s="120" t="s">
        <v>49</v>
      </c>
    </row>
    <row r="986" spans="2:12">
      <c r="B986" s="120" t="s">
        <v>50</v>
      </c>
      <c r="C986" s="51">
        <v>0</v>
      </c>
      <c r="D986" s="52">
        <v>0</v>
      </c>
      <c r="E986" s="53">
        <v>0</v>
      </c>
      <c r="F986" s="54">
        <v>0</v>
      </c>
      <c r="G986" s="52">
        <v>0</v>
      </c>
      <c r="H986" s="55">
        <v>0</v>
      </c>
      <c r="I986" s="82" t="str">
        <f t="shared" si="19"/>
        <v>-</v>
      </c>
      <c r="J986" s="60" t="str">
        <f t="shared" si="19"/>
        <v>-</v>
      </c>
      <c r="K986" s="83" t="str">
        <f t="shared" si="19"/>
        <v>-</v>
      </c>
      <c r="L986" s="120" t="s">
        <v>50</v>
      </c>
    </row>
    <row r="987" spans="2:12">
      <c r="B987" s="120" t="s">
        <v>51</v>
      </c>
      <c r="C987" s="51">
        <v>0</v>
      </c>
      <c r="D987" s="52">
        <v>0</v>
      </c>
      <c r="E987" s="53">
        <v>0</v>
      </c>
      <c r="F987" s="54">
        <v>0</v>
      </c>
      <c r="G987" s="52">
        <v>0</v>
      </c>
      <c r="H987" s="55">
        <v>0</v>
      </c>
      <c r="I987" s="82" t="str">
        <f t="shared" si="19"/>
        <v>-</v>
      </c>
      <c r="J987" s="60" t="str">
        <f t="shared" si="19"/>
        <v>-</v>
      </c>
      <c r="K987" s="83" t="str">
        <f t="shared" si="19"/>
        <v>-</v>
      </c>
      <c r="L987" s="120" t="s">
        <v>51</v>
      </c>
    </row>
    <row r="988" spans="2:12">
      <c r="B988" s="120" t="s">
        <v>52</v>
      </c>
      <c r="C988" s="51">
        <v>0</v>
      </c>
      <c r="D988" s="52">
        <v>0</v>
      </c>
      <c r="E988" s="53">
        <v>0</v>
      </c>
      <c r="F988" s="54">
        <v>0</v>
      </c>
      <c r="G988" s="52">
        <v>0</v>
      </c>
      <c r="H988" s="55">
        <v>0</v>
      </c>
      <c r="I988" s="82" t="str">
        <f t="shared" si="19"/>
        <v>-</v>
      </c>
      <c r="J988" s="60" t="str">
        <f t="shared" si="19"/>
        <v>-</v>
      </c>
      <c r="K988" s="83" t="str">
        <f t="shared" si="19"/>
        <v>-</v>
      </c>
      <c r="L988" s="120" t="s">
        <v>52</v>
      </c>
    </row>
    <row r="989" spans="2:12">
      <c r="B989" s="120" t="s">
        <v>53</v>
      </c>
      <c r="C989" s="51">
        <v>0</v>
      </c>
      <c r="D989" s="52">
        <v>0</v>
      </c>
      <c r="E989" s="53">
        <v>0</v>
      </c>
      <c r="F989" s="54">
        <v>0</v>
      </c>
      <c r="G989" s="52">
        <v>0</v>
      </c>
      <c r="H989" s="55">
        <v>0</v>
      </c>
      <c r="I989" s="82" t="str">
        <f t="shared" si="19"/>
        <v>-</v>
      </c>
      <c r="J989" s="60" t="str">
        <f t="shared" si="19"/>
        <v>-</v>
      </c>
      <c r="K989" s="83" t="str">
        <f t="shared" si="19"/>
        <v>-</v>
      </c>
      <c r="L989" s="120" t="s">
        <v>53</v>
      </c>
    </row>
    <row r="990" spans="2:12">
      <c r="B990" s="120" t="s">
        <v>54</v>
      </c>
      <c r="C990" s="51">
        <v>0</v>
      </c>
      <c r="D990" s="52">
        <v>0</v>
      </c>
      <c r="E990" s="53">
        <v>0</v>
      </c>
      <c r="F990" s="54">
        <v>0</v>
      </c>
      <c r="G990" s="52">
        <v>0</v>
      </c>
      <c r="H990" s="55">
        <v>0</v>
      </c>
      <c r="I990" s="82" t="str">
        <f t="shared" si="19"/>
        <v>-</v>
      </c>
      <c r="J990" s="60" t="str">
        <f t="shared" si="19"/>
        <v>-</v>
      </c>
      <c r="K990" s="83" t="str">
        <f t="shared" si="19"/>
        <v>-</v>
      </c>
      <c r="L990" s="120" t="s">
        <v>54</v>
      </c>
    </row>
    <row r="991" spans="2:12">
      <c r="B991" s="120" t="s">
        <v>55</v>
      </c>
      <c r="C991" s="51">
        <v>0</v>
      </c>
      <c r="D991" s="52">
        <v>0</v>
      </c>
      <c r="E991" s="53">
        <v>0</v>
      </c>
      <c r="F991" s="54">
        <v>0</v>
      </c>
      <c r="G991" s="52">
        <v>0</v>
      </c>
      <c r="H991" s="55">
        <v>0</v>
      </c>
      <c r="I991" s="82" t="str">
        <f t="shared" si="19"/>
        <v>-</v>
      </c>
      <c r="J991" s="60" t="str">
        <f t="shared" si="19"/>
        <v>-</v>
      </c>
      <c r="K991" s="83" t="str">
        <f t="shared" si="19"/>
        <v>-</v>
      </c>
      <c r="L991" s="120" t="s">
        <v>55</v>
      </c>
    </row>
    <row r="992" spans="2:12">
      <c r="B992" s="120" t="s">
        <v>56</v>
      </c>
      <c r="C992" s="51">
        <v>0</v>
      </c>
      <c r="D992" s="52">
        <v>0</v>
      </c>
      <c r="E992" s="53">
        <v>0</v>
      </c>
      <c r="F992" s="54">
        <v>0</v>
      </c>
      <c r="G992" s="52">
        <v>0</v>
      </c>
      <c r="H992" s="55">
        <v>0</v>
      </c>
      <c r="I992" s="82" t="str">
        <f t="shared" si="19"/>
        <v>-</v>
      </c>
      <c r="J992" s="60" t="str">
        <f t="shared" si="19"/>
        <v>-</v>
      </c>
      <c r="K992" s="83" t="str">
        <f t="shared" si="19"/>
        <v>-</v>
      </c>
      <c r="L992" s="120" t="s">
        <v>56</v>
      </c>
    </row>
    <row r="993" spans="2:12">
      <c r="B993" s="120" t="s">
        <v>57</v>
      </c>
      <c r="C993" s="51">
        <v>0</v>
      </c>
      <c r="D993" s="52">
        <v>0</v>
      </c>
      <c r="E993" s="53">
        <v>0</v>
      </c>
      <c r="F993" s="54">
        <v>0</v>
      </c>
      <c r="G993" s="52">
        <v>0</v>
      </c>
      <c r="H993" s="55">
        <v>0</v>
      </c>
      <c r="I993" s="82" t="str">
        <f t="shared" si="19"/>
        <v>-</v>
      </c>
      <c r="J993" s="60" t="str">
        <f t="shared" si="19"/>
        <v>-</v>
      </c>
      <c r="K993" s="83" t="str">
        <f t="shared" si="19"/>
        <v>-</v>
      </c>
      <c r="L993" s="120" t="s">
        <v>57</v>
      </c>
    </row>
    <row r="994" spans="2:12">
      <c r="B994" s="120" t="s">
        <v>58</v>
      </c>
      <c r="C994" s="51">
        <v>0</v>
      </c>
      <c r="D994" s="52">
        <v>0</v>
      </c>
      <c r="E994" s="53">
        <v>0</v>
      </c>
      <c r="F994" s="54">
        <v>0</v>
      </c>
      <c r="G994" s="52">
        <v>0</v>
      </c>
      <c r="H994" s="55">
        <v>0</v>
      </c>
      <c r="I994" s="82" t="str">
        <f t="shared" si="19"/>
        <v>-</v>
      </c>
      <c r="J994" s="60" t="str">
        <f t="shared" si="19"/>
        <v>-</v>
      </c>
      <c r="K994" s="83" t="str">
        <f t="shared" si="19"/>
        <v>-</v>
      </c>
      <c r="L994" s="120" t="s">
        <v>58</v>
      </c>
    </row>
    <row r="995" spans="2:12">
      <c r="B995" s="120" t="s">
        <v>59</v>
      </c>
      <c r="C995" s="51">
        <v>0</v>
      </c>
      <c r="D995" s="52">
        <v>0</v>
      </c>
      <c r="E995" s="53">
        <v>0</v>
      </c>
      <c r="F995" s="54">
        <v>0</v>
      </c>
      <c r="G995" s="52">
        <v>0</v>
      </c>
      <c r="H995" s="55">
        <v>0</v>
      </c>
      <c r="I995" s="82" t="str">
        <f t="shared" si="19"/>
        <v>-</v>
      </c>
      <c r="J995" s="60" t="str">
        <f t="shared" si="19"/>
        <v>-</v>
      </c>
      <c r="K995" s="83" t="str">
        <f t="shared" si="19"/>
        <v>-</v>
      </c>
      <c r="L995" s="120" t="s">
        <v>59</v>
      </c>
    </row>
    <row r="996" spans="2:12">
      <c r="B996" s="120" t="s">
        <v>60</v>
      </c>
      <c r="C996" s="51">
        <v>0</v>
      </c>
      <c r="D996" s="52">
        <v>0</v>
      </c>
      <c r="E996" s="53">
        <v>0</v>
      </c>
      <c r="F996" s="54">
        <v>0</v>
      </c>
      <c r="G996" s="52">
        <v>0</v>
      </c>
      <c r="H996" s="55">
        <v>0</v>
      </c>
      <c r="I996" s="82" t="str">
        <f t="shared" si="19"/>
        <v>-</v>
      </c>
      <c r="J996" s="60" t="str">
        <f t="shared" si="19"/>
        <v>-</v>
      </c>
      <c r="K996" s="83" t="str">
        <f t="shared" si="19"/>
        <v>-</v>
      </c>
      <c r="L996" s="120" t="s">
        <v>60</v>
      </c>
    </row>
    <row r="997" spans="2:12">
      <c r="B997" s="120" t="s">
        <v>61</v>
      </c>
      <c r="C997" s="51">
        <v>0</v>
      </c>
      <c r="D997" s="52">
        <v>0</v>
      </c>
      <c r="E997" s="53">
        <v>0</v>
      </c>
      <c r="F997" s="54">
        <v>0</v>
      </c>
      <c r="G997" s="52">
        <v>0</v>
      </c>
      <c r="H997" s="55">
        <v>0</v>
      </c>
      <c r="I997" s="82" t="str">
        <f t="shared" si="19"/>
        <v>-</v>
      </c>
      <c r="J997" s="60" t="str">
        <f t="shared" si="19"/>
        <v>-</v>
      </c>
      <c r="K997" s="83" t="str">
        <f t="shared" si="19"/>
        <v>-</v>
      </c>
      <c r="L997" s="120" t="s">
        <v>61</v>
      </c>
    </row>
    <row r="998" spans="2:12">
      <c r="B998" s="120" t="s">
        <v>62</v>
      </c>
      <c r="C998" s="51">
        <v>0</v>
      </c>
      <c r="D998" s="52">
        <v>0</v>
      </c>
      <c r="E998" s="53">
        <v>0</v>
      </c>
      <c r="F998" s="54">
        <v>0</v>
      </c>
      <c r="G998" s="52">
        <v>0</v>
      </c>
      <c r="H998" s="55">
        <v>0</v>
      </c>
      <c r="I998" s="82" t="str">
        <f t="shared" si="19"/>
        <v>-</v>
      </c>
      <c r="J998" s="60" t="str">
        <f t="shared" si="19"/>
        <v>-</v>
      </c>
      <c r="K998" s="83" t="str">
        <f t="shared" si="19"/>
        <v>-</v>
      </c>
      <c r="L998" s="120" t="s">
        <v>62</v>
      </c>
    </row>
    <row r="999" spans="2:12">
      <c r="B999" s="120" t="s">
        <v>63</v>
      </c>
      <c r="C999" s="51">
        <v>0</v>
      </c>
      <c r="D999" s="52">
        <v>0</v>
      </c>
      <c r="E999" s="53">
        <v>0</v>
      </c>
      <c r="F999" s="54">
        <v>0</v>
      </c>
      <c r="G999" s="52">
        <v>0</v>
      </c>
      <c r="H999" s="55">
        <v>0</v>
      </c>
      <c r="I999" s="82" t="str">
        <f t="shared" si="19"/>
        <v>-</v>
      </c>
      <c r="J999" s="60" t="str">
        <f t="shared" si="19"/>
        <v>-</v>
      </c>
      <c r="K999" s="83" t="str">
        <f t="shared" si="19"/>
        <v>-</v>
      </c>
      <c r="L999" s="120" t="s">
        <v>63</v>
      </c>
    </row>
    <row r="1000" spans="2:12">
      <c r="B1000" s="120" t="s">
        <v>64</v>
      </c>
      <c r="C1000" s="51">
        <v>0</v>
      </c>
      <c r="D1000" s="52">
        <v>0</v>
      </c>
      <c r="E1000" s="53">
        <v>0</v>
      </c>
      <c r="F1000" s="54">
        <v>0</v>
      </c>
      <c r="G1000" s="52">
        <v>0</v>
      </c>
      <c r="H1000" s="55">
        <v>0</v>
      </c>
      <c r="I1000" s="82" t="str">
        <f t="shared" si="19"/>
        <v>-</v>
      </c>
      <c r="J1000" s="60" t="str">
        <f t="shared" si="19"/>
        <v>-</v>
      </c>
      <c r="K1000" s="83" t="str">
        <f t="shared" si="19"/>
        <v>-</v>
      </c>
      <c r="L1000" s="120" t="s">
        <v>64</v>
      </c>
    </row>
    <row r="1001" spans="2:12">
      <c r="B1001" s="120" t="s">
        <v>65</v>
      </c>
      <c r="C1001" s="51">
        <v>0</v>
      </c>
      <c r="D1001" s="52">
        <v>0</v>
      </c>
      <c r="E1001" s="53">
        <v>0</v>
      </c>
      <c r="F1001" s="54">
        <v>0</v>
      </c>
      <c r="G1001" s="52">
        <v>0</v>
      </c>
      <c r="H1001" s="55">
        <v>0</v>
      </c>
      <c r="I1001" s="82" t="str">
        <f t="shared" si="19"/>
        <v>-</v>
      </c>
      <c r="J1001" s="60" t="str">
        <f t="shared" si="19"/>
        <v>-</v>
      </c>
      <c r="K1001" s="83" t="str">
        <f t="shared" si="19"/>
        <v>-</v>
      </c>
      <c r="L1001" s="120" t="s">
        <v>65</v>
      </c>
    </row>
    <row r="1002" spans="2:12">
      <c r="B1002" s="120" t="s">
        <v>66</v>
      </c>
      <c r="C1002" s="51">
        <v>0</v>
      </c>
      <c r="D1002" s="59">
        <v>0</v>
      </c>
      <c r="E1002" s="53">
        <v>0</v>
      </c>
      <c r="F1002" s="54">
        <v>0</v>
      </c>
      <c r="G1002" s="59">
        <v>0</v>
      </c>
      <c r="H1002" s="55">
        <v>0</v>
      </c>
      <c r="I1002" s="82" t="str">
        <f t="shared" ref="I1002:K1007" si="20">IF(C1002=0,"-",ROUND(F1002/C1002*100,1))</f>
        <v>-</v>
      </c>
      <c r="J1002" s="60" t="str">
        <f t="shared" si="20"/>
        <v>-</v>
      </c>
      <c r="K1002" s="83" t="str">
        <f t="shared" si="20"/>
        <v>-</v>
      </c>
      <c r="L1002" s="120" t="s">
        <v>66</v>
      </c>
    </row>
    <row r="1003" spans="2:12">
      <c r="B1003" s="120" t="s">
        <v>67</v>
      </c>
      <c r="C1003" s="51">
        <v>0</v>
      </c>
      <c r="D1003" s="52">
        <v>0</v>
      </c>
      <c r="E1003" s="53">
        <v>0</v>
      </c>
      <c r="F1003" s="54">
        <v>0</v>
      </c>
      <c r="G1003" s="52">
        <v>0</v>
      </c>
      <c r="H1003" s="55">
        <v>0</v>
      </c>
      <c r="I1003" s="82" t="str">
        <f t="shared" si="20"/>
        <v>-</v>
      </c>
      <c r="J1003" s="60" t="str">
        <f t="shared" si="20"/>
        <v>-</v>
      </c>
      <c r="K1003" s="83" t="str">
        <f t="shared" si="20"/>
        <v>-</v>
      </c>
      <c r="L1003" s="120" t="s">
        <v>67</v>
      </c>
    </row>
    <row r="1004" spans="2:12">
      <c r="B1004" s="122" t="s">
        <v>68</v>
      </c>
      <c r="C1004" s="61">
        <v>0</v>
      </c>
      <c r="D1004" s="62">
        <v>0</v>
      </c>
      <c r="E1004" s="63">
        <v>0</v>
      </c>
      <c r="F1004" s="64">
        <v>0</v>
      </c>
      <c r="G1004" s="62">
        <v>0</v>
      </c>
      <c r="H1004" s="65">
        <v>0</v>
      </c>
      <c r="I1004" s="92" t="str">
        <f t="shared" si="20"/>
        <v>-</v>
      </c>
      <c r="J1004" s="93" t="str">
        <f t="shared" si="20"/>
        <v>-</v>
      </c>
      <c r="K1004" s="94" t="str">
        <f t="shared" si="20"/>
        <v>-</v>
      </c>
      <c r="L1004" s="122" t="s">
        <v>68</v>
      </c>
    </row>
    <row r="1005" spans="2:12" ht="15.75" customHeight="1">
      <c r="B1005" s="69" t="s">
        <v>70</v>
      </c>
      <c r="C1005" s="70">
        <v>0</v>
      </c>
      <c r="D1005" s="71">
        <v>0</v>
      </c>
      <c r="E1005" s="72">
        <v>0</v>
      </c>
      <c r="F1005" s="73">
        <v>0</v>
      </c>
      <c r="G1005" s="71">
        <v>0</v>
      </c>
      <c r="H1005" s="74">
        <v>0</v>
      </c>
      <c r="I1005" s="95" t="str">
        <f>IF(C1005=0,"-",ROUND(F1005/C1005*100,1))</f>
        <v>-</v>
      </c>
      <c r="J1005" s="96" t="str">
        <f>IF(D1005=0,"-",ROUND(G1005/D1005*100,1))</f>
        <v>-</v>
      </c>
      <c r="K1005" s="97" t="str">
        <f>IF(E1005=0,"-",ROUND(H1005/E1005*100,1))</f>
        <v>-</v>
      </c>
      <c r="L1005" s="69" t="s">
        <v>70</v>
      </c>
    </row>
    <row r="1006" spans="2:12" ht="15.75" customHeight="1">
      <c r="B1006" s="69" t="s">
        <v>71</v>
      </c>
      <c r="C1006" s="70">
        <v>0</v>
      </c>
      <c r="D1006" s="71">
        <v>0</v>
      </c>
      <c r="E1006" s="72">
        <v>0</v>
      </c>
      <c r="F1006" s="73">
        <v>0</v>
      </c>
      <c r="G1006" s="71">
        <v>0</v>
      </c>
      <c r="H1006" s="74">
        <v>0</v>
      </c>
      <c r="I1006" s="95" t="str">
        <f t="shared" si="20"/>
        <v>-</v>
      </c>
      <c r="J1006" s="96" t="str">
        <f t="shared" si="20"/>
        <v>-</v>
      </c>
      <c r="K1006" s="97" t="str">
        <f t="shared" si="20"/>
        <v>-</v>
      </c>
      <c r="L1006" s="69" t="s">
        <v>71</v>
      </c>
    </row>
    <row r="1007" spans="2:12" ht="15.75" customHeight="1">
      <c r="B1007" s="69" t="s">
        <v>72</v>
      </c>
      <c r="C1007" s="70">
        <v>0</v>
      </c>
      <c r="D1007" s="71">
        <v>0</v>
      </c>
      <c r="E1007" s="72">
        <v>0</v>
      </c>
      <c r="F1007" s="73">
        <v>0</v>
      </c>
      <c r="G1007" s="71">
        <v>0</v>
      </c>
      <c r="H1007" s="74">
        <v>0</v>
      </c>
      <c r="I1007" s="95" t="str">
        <f t="shared" si="20"/>
        <v>-</v>
      </c>
      <c r="J1007" s="96" t="str">
        <f t="shared" si="20"/>
        <v>-</v>
      </c>
      <c r="K1007" s="97" t="str">
        <f t="shared" si="20"/>
        <v>-</v>
      </c>
      <c r="L1007" s="69" t="s">
        <v>72</v>
      </c>
    </row>
    <row r="1008" spans="2:12">
      <c r="I1008" s="78"/>
      <c r="J1008" s="78"/>
      <c r="K1008" s="78"/>
      <c r="L1008" s="40" t="s">
        <v>100</v>
      </c>
    </row>
    <row r="1009" spans="1:12" ht="19.2">
      <c r="B1009" s="41" t="s">
        <v>93</v>
      </c>
      <c r="I1009" s="78"/>
      <c r="J1009" s="78"/>
      <c r="K1009" s="78"/>
    </row>
    <row r="1010" spans="1:12">
      <c r="I1010" s="78"/>
      <c r="J1010" s="78"/>
      <c r="K1010" s="78"/>
      <c r="L1010" s="3" t="s">
        <v>9</v>
      </c>
    </row>
    <row r="1011" spans="1:12" s="11" customFormat="1" ht="17.25" customHeight="1">
      <c r="A1011" s="42"/>
      <c r="B1011" s="160"/>
      <c r="C1011" s="483" t="s">
        <v>5</v>
      </c>
      <c r="D1011" s="484"/>
      <c r="E1011" s="485"/>
      <c r="F1011" s="484" t="s">
        <v>6</v>
      </c>
      <c r="G1011" s="484"/>
      <c r="H1011" s="484"/>
      <c r="I1011" s="486" t="s">
        <v>7</v>
      </c>
      <c r="J1011" s="487"/>
      <c r="K1011" s="488"/>
      <c r="L1011" s="160"/>
    </row>
    <row r="1012" spans="1:12" s="11" customFormat="1" ht="17.25" customHeight="1">
      <c r="A1012" s="42"/>
      <c r="B1012" s="161" t="s">
        <v>8</v>
      </c>
      <c r="C1012" s="162" t="s">
        <v>2</v>
      </c>
      <c r="D1012" s="163" t="s">
        <v>3</v>
      </c>
      <c r="E1012" s="164" t="s">
        <v>4</v>
      </c>
      <c r="F1012" s="165" t="s">
        <v>2</v>
      </c>
      <c r="G1012" s="163" t="s">
        <v>3</v>
      </c>
      <c r="H1012" s="166" t="s">
        <v>4</v>
      </c>
      <c r="I1012" s="173" t="s">
        <v>97</v>
      </c>
      <c r="J1012" s="174" t="s">
        <v>98</v>
      </c>
      <c r="K1012" s="175" t="s">
        <v>99</v>
      </c>
      <c r="L1012" s="161" t="s">
        <v>69</v>
      </c>
    </row>
    <row r="1013" spans="1:12" s="11" customFormat="1" ht="17.25" customHeight="1">
      <c r="B1013" s="167"/>
      <c r="C1013" s="168" t="s">
        <v>14</v>
      </c>
      <c r="D1013" s="169" t="s">
        <v>15</v>
      </c>
      <c r="E1013" s="170" t="s">
        <v>16</v>
      </c>
      <c r="F1013" s="171" t="s">
        <v>17</v>
      </c>
      <c r="G1013" s="169" t="s">
        <v>18</v>
      </c>
      <c r="H1013" s="172" t="s">
        <v>19</v>
      </c>
      <c r="I1013" s="176"/>
      <c r="J1013" s="177"/>
      <c r="K1013" s="178"/>
      <c r="L1013" s="167"/>
    </row>
    <row r="1014" spans="1:12">
      <c r="A1014" s="11"/>
      <c r="B1014" s="119" t="s">
        <v>33</v>
      </c>
      <c r="C1014" s="43">
        <v>0</v>
      </c>
      <c r="D1014" s="44">
        <v>0</v>
      </c>
      <c r="E1014" s="45">
        <v>0</v>
      </c>
      <c r="F1014" s="46">
        <v>0</v>
      </c>
      <c r="G1014" s="44">
        <v>0</v>
      </c>
      <c r="H1014" s="47">
        <v>0</v>
      </c>
      <c r="I1014" s="79" t="str">
        <f t="shared" ref="I1014:K1055" si="21">IF(C1014=0,"-",ROUND(F1014/C1014*100,1))</f>
        <v>-</v>
      </c>
      <c r="J1014" s="80" t="str">
        <f t="shared" si="21"/>
        <v>-</v>
      </c>
      <c r="K1014" s="81" t="str">
        <f t="shared" si="21"/>
        <v>-</v>
      </c>
      <c r="L1014" s="123" t="s">
        <v>33</v>
      </c>
    </row>
    <row r="1015" spans="1:12">
      <c r="A1015" s="11"/>
      <c r="B1015" s="120" t="s">
        <v>0</v>
      </c>
      <c r="C1015" s="51">
        <v>0</v>
      </c>
      <c r="D1015" s="52">
        <v>0</v>
      </c>
      <c r="E1015" s="53">
        <v>0</v>
      </c>
      <c r="F1015" s="54">
        <v>0</v>
      </c>
      <c r="G1015" s="52">
        <v>0</v>
      </c>
      <c r="H1015" s="55">
        <v>0</v>
      </c>
      <c r="I1015" s="82" t="str">
        <f t="shared" si="21"/>
        <v>-</v>
      </c>
      <c r="J1015" s="60" t="str">
        <f t="shared" si="21"/>
        <v>-</v>
      </c>
      <c r="K1015" s="83" t="str">
        <f t="shared" si="21"/>
        <v>-</v>
      </c>
      <c r="L1015" s="120" t="s">
        <v>0</v>
      </c>
    </row>
    <row r="1016" spans="1:12">
      <c r="B1016" s="120" t="s">
        <v>1</v>
      </c>
      <c r="C1016" s="51">
        <v>0</v>
      </c>
      <c r="D1016" s="52">
        <v>0</v>
      </c>
      <c r="E1016" s="53">
        <v>0</v>
      </c>
      <c r="F1016" s="54">
        <v>0</v>
      </c>
      <c r="G1016" s="52">
        <v>0</v>
      </c>
      <c r="H1016" s="55">
        <v>0</v>
      </c>
      <c r="I1016" s="82" t="str">
        <f t="shared" si="21"/>
        <v>-</v>
      </c>
      <c r="J1016" s="60" t="str">
        <f t="shared" si="21"/>
        <v>-</v>
      </c>
      <c r="K1016" s="83" t="str">
        <f t="shared" si="21"/>
        <v>-</v>
      </c>
      <c r="L1016" s="120" t="s">
        <v>1</v>
      </c>
    </row>
    <row r="1017" spans="1:12">
      <c r="B1017" s="120" t="s">
        <v>34</v>
      </c>
      <c r="C1017" s="51">
        <v>0</v>
      </c>
      <c r="D1017" s="52">
        <v>0</v>
      </c>
      <c r="E1017" s="53">
        <v>0</v>
      </c>
      <c r="F1017" s="54">
        <v>0</v>
      </c>
      <c r="G1017" s="52">
        <v>0</v>
      </c>
      <c r="H1017" s="55">
        <v>0</v>
      </c>
      <c r="I1017" s="82" t="str">
        <f t="shared" si="21"/>
        <v>-</v>
      </c>
      <c r="J1017" s="60" t="str">
        <f t="shared" si="21"/>
        <v>-</v>
      </c>
      <c r="K1017" s="83" t="str">
        <f t="shared" si="21"/>
        <v>-</v>
      </c>
      <c r="L1017" s="120" t="s">
        <v>34</v>
      </c>
    </row>
    <row r="1018" spans="1:12">
      <c r="B1018" s="120" t="s">
        <v>35</v>
      </c>
      <c r="C1018" s="51">
        <v>0</v>
      </c>
      <c r="D1018" s="52">
        <v>0</v>
      </c>
      <c r="E1018" s="53">
        <v>0</v>
      </c>
      <c r="F1018" s="54">
        <v>0</v>
      </c>
      <c r="G1018" s="52">
        <v>0</v>
      </c>
      <c r="H1018" s="55">
        <v>0</v>
      </c>
      <c r="I1018" s="82" t="str">
        <f t="shared" si="21"/>
        <v>-</v>
      </c>
      <c r="J1018" s="60" t="str">
        <f t="shared" si="21"/>
        <v>-</v>
      </c>
      <c r="K1018" s="83" t="str">
        <f t="shared" si="21"/>
        <v>-</v>
      </c>
      <c r="L1018" s="120" t="s">
        <v>35</v>
      </c>
    </row>
    <row r="1019" spans="1:12">
      <c r="B1019" s="120" t="s">
        <v>36</v>
      </c>
      <c r="C1019" s="51">
        <v>0</v>
      </c>
      <c r="D1019" s="52">
        <v>0</v>
      </c>
      <c r="E1019" s="53">
        <v>0</v>
      </c>
      <c r="F1019" s="54">
        <v>0</v>
      </c>
      <c r="G1019" s="52">
        <v>0</v>
      </c>
      <c r="H1019" s="55">
        <v>0</v>
      </c>
      <c r="I1019" s="82" t="str">
        <f t="shared" si="21"/>
        <v>-</v>
      </c>
      <c r="J1019" s="60" t="str">
        <f t="shared" si="21"/>
        <v>-</v>
      </c>
      <c r="K1019" s="83" t="str">
        <f t="shared" si="21"/>
        <v>-</v>
      </c>
      <c r="L1019" s="120" t="s">
        <v>36</v>
      </c>
    </row>
    <row r="1020" spans="1:12">
      <c r="B1020" s="120" t="s">
        <v>37</v>
      </c>
      <c r="C1020" s="51">
        <v>0</v>
      </c>
      <c r="D1020" s="52">
        <v>0</v>
      </c>
      <c r="E1020" s="53">
        <v>0</v>
      </c>
      <c r="F1020" s="54">
        <v>0</v>
      </c>
      <c r="G1020" s="52">
        <v>0</v>
      </c>
      <c r="H1020" s="55">
        <v>0</v>
      </c>
      <c r="I1020" s="82" t="str">
        <f t="shared" si="21"/>
        <v>-</v>
      </c>
      <c r="J1020" s="60" t="str">
        <f t="shared" si="21"/>
        <v>-</v>
      </c>
      <c r="K1020" s="83" t="str">
        <f t="shared" si="21"/>
        <v>-</v>
      </c>
      <c r="L1020" s="120" t="s">
        <v>157</v>
      </c>
    </row>
    <row r="1021" spans="1:12">
      <c r="B1021" s="120" t="s">
        <v>38</v>
      </c>
      <c r="C1021" s="51">
        <v>0</v>
      </c>
      <c r="D1021" s="52">
        <v>0</v>
      </c>
      <c r="E1021" s="53">
        <v>0</v>
      </c>
      <c r="F1021" s="54">
        <v>0</v>
      </c>
      <c r="G1021" s="52">
        <v>0</v>
      </c>
      <c r="H1021" s="55">
        <v>0</v>
      </c>
      <c r="I1021" s="82" t="str">
        <f t="shared" si="21"/>
        <v>-</v>
      </c>
      <c r="J1021" s="60" t="str">
        <f t="shared" si="21"/>
        <v>-</v>
      </c>
      <c r="K1021" s="83" t="str">
        <f t="shared" si="21"/>
        <v>-</v>
      </c>
      <c r="L1021" s="120" t="s">
        <v>38</v>
      </c>
    </row>
    <row r="1022" spans="1:12">
      <c r="B1022" s="120" t="s">
        <v>39</v>
      </c>
      <c r="C1022" s="51">
        <v>0</v>
      </c>
      <c r="D1022" s="52">
        <v>0</v>
      </c>
      <c r="E1022" s="53">
        <v>0</v>
      </c>
      <c r="F1022" s="54">
        <v>0</v>
      </c>
      <c r="G1022" s="52">
        <v>0</v>
      </c>
      <c r="H1022" s="55">
        <v>0</v>
      </c>
      <c r="I1022" s="82" t="str">
        <f t="shared" si="21"/>
        <v>-</v>
      </c>
      <c r="J1022" s="60" t="str">
        <f t="shared" si="21"/>
        <v>-</v>
      </c>
      <c r="K1022" s="83" t="str">
        <f t="shared" si="21"/>
        <v>-</v>
      </c>
      <c r="L1022" s="120" t="s">
        <v>39</v>
      </c>
    </row>
    <row r="1023" spans="1:12">
      <c r="B1023" s="120" t="s">
        <v>40</v>
      </c>
      <c r="C1023" s="51">
        <v>0</v>
      </c>
      <c r="D1023" s="52">
        <v>0</v>
      </c>
      <c r="E1023" s="53">
        <v>0</v>
      </c>
      <c r="F1023" s="54">
        <v>0</v>
      </c>
      <c r="G1023" s="52">
        <v>0</v>
      </c>
      <c r="H1023" s="55">
        <v>0</v>
      </c>
      <c r="I1023" s="82" t="str">
        <f t="shared" si="21"/>
        <v>-</v>
      </c>
      <c r="J1023" s="60" t="str">
        <f t="shared" si="21"/>
        <v>-</v>
      </c>
      <c r="K1023" s="83" t="str">
        <f t="shared" si="21"/>
        <v>-</v>
      </c>
      <c r="L1023" s="120" t="s">
        <v>40</v>
      </c>
    </row>
    <row r="1024" spans="1:12">
      <c r="B1024" s="120" t="str">
        <f>B16</f>
        <v>城市</v>
      </c>
      <c r="C1024" s="51">
        <v>0</v>
      </c>
      <c r="D1024" s="52">
        <v>0</v>
      </c>
      <c r="E1024" s="53">
        <v>0</v>
      </c>
      <c r="F1024" s="54">
        <v>0</v>
      </c>
      <c r="G1024" s="52">
        <v>0</v>
      </c>
      <c r="H1024" s="55">
        <v>0</v>
      </c>
      <c r="I1024" s="82" t="str">
        <f t="shared" si="21"/>
        <v>-</v>
      </c>
      <c r="J1024" s="60" t="str">
        <f t="shared" si="21"/>
        <v>-</v>
      </c>
      <c r="K1024" s="83" t="str">
        <f t="shared" si="21"/>
        <v>-</v>
      </c>
      <c r="L1024" s="120" t="str">
        <f>B1024</f>
        <v>城市</v>
      </c>
    </row>
    <row r="1025" spans="2:12">
      <c r="B1025" s="121" t="s">
        <v>41</v>
      </c>
      <c r="C1025" s="51">
        <v>0</v>
      </c>
      <c r="D1025" s="52">
        <v>0</v>
      </c>
      <c r="E1025" s="53">
        <v>0</v>
      </c>
      <c r="F1025" s="54">
        <v>0</v>
      </c>
      <c r="G1025" s="52">
        <v>0</v>
      </c>
      <c r="H1025" s="55">
        <v>0</v>
      </c>
      <c r="I1025" s="82" t="str">
        <f t="shared" si="21"/>
        <v>-</v>
      </c>
      <c r="J1025" s="60" t="str">
        <f t="shared" si="21"/>
        <v>-</v>
      </c>
      <c r="K1025" s="83" t="str">
        <f t="shared" si="21"/>
        <v>-</v>
      </c>
      <c r="L1025" s="121" t="s">
        <v>41</v>
      </c>
    </row>
    <row r="1026" spans="2:12">
      <c r="B1026" s="120" t="s">
        <v>42</v>
      </c>
      <c r="C1026" s="51">
        <v>0</v>
      </c>
      <c r="D1026" s="52">
        <v>0</v>
      </c>
      <c r="E1026" s="53">
        <v>0</v>
      </c>
      <c r="F1026" s="54">
        <v>0</v>
      </c>
      <c r="G1026" s="52">
        <v>0</v>
      </c>
      <c r="H1026" s="55">
        <v>0</v>
      </c>
      <c r="I1026" s="82" t="str">
        <f t="shared" si="21"/>
        <v>-</v>
      </c>
      <c r="J1026" s="60" t="str">
        <f t="shared" si="21"/>
        <v>-</v>
      </c>
      <c r="K1026" s="83" t="str">
        <f t="shared" si="21"/>
        <v>-</v>
      </c>
      <c r="L1026" s="120" t="s">
        <v>42</v>
      </c>
    </row>
    <row r="1027" spans="2:12">
      <c r="B1027" s="120" t="s">
        <v>43</v>
      </c>
      <c r="C1027" s="51">
        <v>0</v>
      </c>
      <c r="D1027" s="52">
        <v>0</v>
      </c>
      <c r="E1027" s="53">
        <v>0</v>
      </c>
      <c r="F1027" s="54">
        <v>0</v>
      </c>
      <c r="G1027" s="52">
        <v>0</v>
      </c>
      <c r="H1027" s="55">
        <v>0</v>
      </c>
      <c r="I1027" s="82" t="str">
        <f t="shared" si="21"/>
        <v>-</v>
      </c>
      <c r="J1027" s="60" t="str">
        <f t="shared" si="21"/>
        <v>-</v>
      </c>
      <c r="K1027" s="83" t="str">
        <f t="shared" si="21"/>
        <v>-</v>
      </c>
      <c r="L1027" s="120" t="s">
        <v>43</v>
      </c>
    </row>
    <row r="1028" spans="2:12">
      <c r="B1028" s="120" t="s">
        <v>44</v>
      </c>
      <c r="C1028" s="51">
        <v>0</v>
      </c>
      <c r="D1028" s="52">
        <v>0</v>
      </c>
      <c r="E1028" s="53">
        <v>0</v>
      </c>
      <c r="F1028" s="54">
        <v>0</v>
      </c>
      <c r="G1028" s="52">
        <v>0</v>
      </c>
      <c r="H1028" s="55">
        <v>0</v>
      </c>
      <c r="I1028" s="82" t="str">
        <f t="shared" si="21"/>
        <v>-</v>
      </c>
      <c r="J1028" s="60" t="str">
        <f t="shared" si="21"/>
        <v>-</v>
      </c>
      <c r="K1028" s="83" t="str">
        <f t="shared" si="21"/>
        <v>-</v>
      </c>
      <c r="L1028" s="120" t="s">
        <v>44</v>
      </c>
    </row>
    <row r="1029" spans="2:12">
      <c r="B1029" s="120" t="s">
        <v>45</v>
      </c>
      <c r="C1029" s="51">
        <v>0</v>
      </c>
      <c r="D1029" s="52">
        <v>0</v>
      </c>
      <c r="E1029" s="53">
        <v>0</v>
      </c>
      <c r="F1029" s="54">
        <v>0</v>
      </c>
      <c r="G1029" s="52">
        <v>0</v>
      </c>
      <c r="H1029" s="55">
        <v>0</v>
      </c>
      <c r="I1029" s="82" t="str">
        <f t="shared" si="21"/>
        <v>-</v>
      </c>
      <c r="J1029" s="60" t="str">
        <f t="shared" si="21"/>
        <v>-</v>
      </c>
      <c r="K1029" s="83" t="str">
        <f t="shared" si="21"/>
        <v>-</v>
      </c>
      <c r="L1029" s="120" t="s">
        <v>45</v>
      </c>
    </row>
    <row r="1030" spans="2:12">
      <c r="B1030" s="120" t="s">
        <v>46</v>
      </c>
      <c r="C1030" s="51">
        <v>0</v>
      </c>
      <c r="D1030" s="52">
        <v>0</v>
      </c>
      <c r="E1030" s="53">
        <v>0</v>
      </c>
      <c r="F1030" s="54">
        <v>0</v>
      </c>
      <c r="G1030" s="52">
        <v>0</v>
      </c>
      <c r="H1030" s="55">
        <v>0</v>
      </c>
      <c r="I1030" s="82" t="str">
        <f t="shared" si="21"/>
        <v>-</v>
      </c>
      <c r="J1030" s="60" t="str">
        <f t="shared" si="21"/>
        <v>-</v>
      </c>
      <c r="K1030" s="83" t="str">
        <f t="shared" si="21"/>
        <v>-</v>
      </c>
      <c r="L1030" s="120" t="s">
        <v>46</v>
      </c>
    </row>
    <row r="1031" spans="2:12">
      <c r="B1031" s="120" t="s">
        <v>47</v>
      </c>
      <c r="C1031" s="51">
        <v>0</v>
      </c>
      <c r="D1031" s="52">
        <v>0</v>
      </c>
      <c r="E1031" s="53">
        <v>0</v>
      </c>
      <c r="F1031" s="54">
        <v>0</v>
      </c>
      <c r="G1031" s="52">
        <v>0</v>
      </c>
      <c r="H1031" s="55">
        <v>0</v>
      </c>
      <c r="I1031" s="82" t="str">
        <f t="shared" si="21"/>
        <v>-</v>
      </c>
      <c r="J1031" s="60" t="str">
        <f t="shared" si="21"/>
        <v>-</v>
      </c>
      <c r="K1031" s="83" t="str">
        <f t="shared" si="21"/>
        <v>-</v>
      </c>
      <c r="L1031" s="120" t="s">
        <v>47</v>
      </c>
    </row>
    <row r="1032" spans="2:12">
      <c r="B1032" s="120" t="s">
        <v>48</v>
      </c>
      <c r="C1032" s="51">
        <v>0</v>
      </c>
      <c r="D1032" s="52">
        <v>0</v>
      </c>
      <c r="E1032" s="53">
        <v>0</v>
      </c>
      <c r="F1032" s="54">
        <v>0</v>
      </c>
      <c r="G1032" s="52">
        <v>0</v>
      </c>
      <c r="H1032" s="55">
        <v>0</v>
      </c>
      <c r="I1032" s="82" t="str">
        <f t="shared" si="21"/>
        <v>-</v>
      </c>
      <c r="J1032" s="60" t="str">
        <f t="shared" si="21"/>
        <v>-</v>
      </c>
      <c r="K1032" s="83" t="str">
        <f t="shared" si="21"/>
        <v>-</v>
      </c>
      <c r="L1032" s="120" t="s">
        <v>48</v>
      </c>
    </row>
    <row r="1033" spans="2:12">
      <c r="B1033" s="120" t="s">
        <v>49</v>
      </c>
      <c r="C1033" s="51">
        <v>0</v>
      </c>
      <c r="D1033" s="52">
        <v>0</v>
      </c>
      <c r="E1033" s="53">
        <v>0</v>
      </c>
      <c r="F1033" s="54">
        <v>0</v>
      </c>
      <c r="G1033" s="52">
        <v>0</v>
      </c>
      <c r="H1033" s="55">
        <v>0</v>
      </c>
      <c r="I1033" s="82" t="str">
        <f t="shared" si="21"/>
        <v>-</v>
      </c>
      <c r="J1033" s="60" t="str">
        <f t="shared" si="21"/>
        <v>-</v>
      </c>
      <c r="K1033" s="83" t="str">
        <f t="shared" si="21"/>
        <v>-</v>
      </c>
      <c r="L1033" s="120" t="s">
        <v>49</v>
      </c>
    </row>
    <row r="1034" spans="2:12">
      <c r="B1034" s="120" t="s">
        <v>50</v>
      </c>
      <c r="C1034" s="51">
        <v>0</v>
      </c>
      <c r="D1034" s="52">
        <v>0</v>
      </c>
      <c r="E1034" s="53">
        <v>0</v>
      </c>
      <c r="F1034" s="54">
        <v>0</v>
      </c>
      <c r="G1034" s="52">
        <v>0</v>
      </c>
      <c r="H1034" s="55">
        <v>0</v>
      </c>
      <c r="I1034" s="82" t="str">
        <f t="shared" si="21"/>
        <v>-</v>
      </c>
      <c r="J1034" s="60" t="str">
        <f t="shared" si="21"/>
        <v>-</v>
      </c>
      <c r="K1034" s="83" t="str">
        <f t="shared" si="21"/>
        <v>-</v>
      </c>
      <c r="L1034" s="120" t="s">
        <v>50</v>
      </c>
    </row>
    <row r="1035" spans="2:12">
      <c r="B1035" s="120" t="s">
        <v>51</v>
      </c>
      <c r="C1035" s="51">
        <v>0</v>
      </c>
      <c r="D1035" s="52">
        <v>0</v>
      </c>
      <c r="E1035" s="53">
        <v>0</v>
      </c>
      <c r="F1035" s="54">
        <v>0</v>
      </c>
      <c r="G1035" s="52">
        <v>0</v>
      </c>
      <c r="H1035" s="55">
        <v>0</v>
      </c>
      <c r="I1035" s="82" t="str">
        <f t="shared" si="21"/>
        <v>-</v>
      </c>
      <c r="J1035" s="60" t="str">
        <f t="shared" si="21"/>
        <v>-</v>
      </c>
      <c r="K1035" s="83" t="str">
        <f t="shared" si="21"/>
        <v>-</v>
      </c>
      <c r="L1035" s="120" t="s">
        <v>51</v>
      </c>
    </row>
    <row r="1036" spans="2:12">
      <c r="B1036" s="120" t="s">
        <v>52</v>
      </c>
      <c r="C1036" s="51">
        <v>0</v>
      </c>
      <c r="D1036" s="52">
        <v>0</v>
      </c>
      <c r="E1036" s="53">
        <v>0</v>
      </c>
      <c r="F1036" s="54">
        <v>0</v>
      </c>
      <c r="G1036" s="52">
        <v>0</v>
      </c>
      <c r="H1036" s="55">
        <v>0</v>
      </c>
      <c r="I1036" s="82" t="str">
        <f t="shared" si="21"/>
        <v>-</v>
      </c>
      <c r="J1036" s="60" t="str">
        <f t="shared" si="21"/>
        <v>-</v>
      </c>
      <c r="K1036" s="83" t="str">
        <f t="shared" si="21"/>
        <v>-</v>
      </c>
      <c r="L1036" s="120" t="s">
        <v>52</v>
      </c>
    </row>
    <row r="1037" spans="2:12">
      <c r="B1037" s="120" t="s">
        <v>53</v>
      </c>
      <c r="C1037" s="51">
        <v>0</v>
      </c>
      <c r="D1037" s="52">
        <v>0</v>
      </c>
      <c r="E1037" s="53">
        <v>0</v>
      </c>
      <c r="F1037" s="54">
        <v>0</v>
      </c>
      <c r="G1037" s="52">
        <v>0</v>
      </c>
      <c r="H1037" s="55">
        <v>0</v>
      </c>
      <c r="I1037" s="82" t="str">
        <f t="shared" si="21"/>
        <v>-</v>
      </c>
      <c r="J1037" s="60" t="str">
        <f t="shared" si="21"/>
        <v>-</v>
      </c>
      <c r="K1037" s="83" t="str">
        <f t="shared" si="21"/>
        <v>-</v>
      </c>
      <c r="L1037" s="120" t="s">
        <v>53</v>
      </c>
    </row>
    <row r="1038" spans="2:12">
      <c r="B1038" s="120" t="s">
        <v>54</v>
      </c>
      <c r="C1038" s="51">
        <v>0</v>
      </c>
      <c r="D1038" s="52">
        <v>0</v>
      </c>
      <c r="E1038" s="53">
        <v>0</v>
      </c>
      <c r="F1038" s="54">
        <v>0</v>
      </c>
      <c r="G1038" s="52">
        <v>0</v>
      </c>
      <c r="H1038" s="55">
        <v>0</v>
      </c>
      <c r="I1038" s="82" t="str">
        <f t="shared" si="21"/>
        <v>-</v>
      </c>
      <c r="J1038" s="60" t="str">
        <f t="shared" si="21"/>
        <v>-</v>
      </c>
      <c r="K1038" s="83" t="str">
        <f t="shared" si="21"/>
        <v>-</v>
      </c>
      <c r="L1038" s="120" t="s">
        <v>54</v>
      </c>
    </row>
    <row r="1039" spans="2:12">
      <c r="B1039" s="120" t="s">
        <v>55</v>
      </c>
      <c r="C1039" s="51">
        <v>0</v>
      </c>
      <c r="D1039" s="52">
        <v>0</v>
      </c>
      <c r="E1039" s="53">
        <v>0</v>
      </c>
      <c r="F1039" s="54">
        <v>0</v>
      </c>
      <c r="G1039" s="52">
        <v>0</v>
      </c>
      <c r="H1039" s="55">
        <v>0</v>
      </c>
      <c r="I1039" s="82" t="str">
        <f t="shared" si="21"/>
        <v>-</v>
      </c>
      <c r="J1039" s="60" t="str">
        <f t="shared" si="21"/>
        <v>-</v>
      </c>
      <c r="K1039" s="83" t="str">
        <f t="shared" si="21"/>
        <v>-</v>
      </c>
      <c r="L1039" s="120" t="s">
        <v>55</v>
      </c>
    </row>
    <row r="1040" spans="2:12">
      <c r="B1040" s="120" t="s">
        <v>56</v>
      </c>
      <c r="C1040" s="51">
        <v>0</v>
      </c>
      <c r="D1040" s="52">
        <v>0</v>
      </c>
      <c r="E1040" s="53">
        <v>0</v>
      </c>
      <c r="F1040" s="54">
        <v>0</v>
      </c>
      <c r="G1040" s="52">
        <v>0</v>
      </c>
      <c r="H1040" s="55">
        <v>0</v>
      </c>
      <c r="I1040" s="82" t="str">
        <f t="shared" si="21"/>
        <v>-</v>
      </c>
      <c r="J1040" s="60" t="str">
        <f t="shared" si="21"/>
        <v>-</v>
      </c>
      <c r="K1040" s="83" t="str">
        <f t="shared" si="21"/>
        <v>-</v>
      </c>
      <c r="L1040" s="120" t="s">
        <v>56</v>
      </c>
    </row>
    <row r="1041" spans="2:12">
      <c r="B1041" s="120" t="s">
        <v>57</v>
      </c>
      <c r="C1041" s="51">
        <v>0</v>
      </c>
      <c r="D1041" s="52">
        <v>0</v>
      </c>
      <c r="E1041" s="53">
        <v>0</v>
      </c>
      <c r="F1041" s="54">
        <v>0</v>
      </c>
      <c r="G1041" s="52">
        <v>0</v>
      </c>
      <c r="H1041" s="55">
        <v>0</v>
      </c>
      <c r="I1041" s="82" t="str">
        <f t="shared" si="21"/>
        <v>-</v>
      </c>
      <c r="J1041" s="60" t="str">
        <f t="shared" si="21"/>
        <v>-</v>
      </c>
      <c r="K1041" s="83" t="str">
        <f t="shared" si="21"/>
        <v>-</v>
      </c>
      <c r="L1041" s="120" t="s">
        <v>57</v>
      </c>
    </row>
    <row r="1042" spans="2:12">
      <c r="B1042" s="120" t="s">
        <v>58</v>
      </c>
      <c r="C1042" s="51">
        <v>0</v>
      </c>
      <c r="D1042" s="52">
        <v>0</v>
      </c>
      <c r="E1042" s="53">
        <v>0</v>
      </c>
      <c r="F1042" s="54">
        <v>0</v>
      </c>
      <c r="G1042" s="52">
        <v>0</v>
      </c>
      <c r="H1042" s="55">
        <v>0</v>
      </c>
      <c r="I1042" s="82" t="str">
        <f t="shared" si="21"/>
        <v>-</v>
      </c>
      <c r="J1042" s="60" t="str">
        <f t="shared" si="21"/>
        <v>-</v>
      </c>
      <c r="K1042" s="83" t="str">
        <f t="shared" si="21"/>
        <v>-</v>
      </c>
      <c r="L1042" s="120" t="s">
        <v>58</v>
      </c>
    </row>
    <row r="1043" spans="2:12">
      <c r="B1043" s="120" t="s">
        <v>59</v>
      </c>
      <c r="C1043" s="51">
        <v>0</v>
      </c>
      <c r="D1043" s="52">
        <v>0</v>
      </c>
      <c r="E1043" s="53">
        <v>0</v>
      </c>
      <c r="F1043" s="54">
        <v>0</v>
      </c>
      <c r="G1043" s="52">
        <v>0</v>
      </c>
      <c r="H1043" s="55">
        <v>0</v>
      </c>
      <c r="I1043" s="82" t="str">
        <f t="shared" si="21"/>
        <v>-</v>
      </c>
      <c r="J1043" s="60" t="str">
        <f t="shared" si="21"/>
        <v>-</v>
      </c>
      <c r="K1043" s="83" t="str">
        <f t="shared" si="21"/>
        <v>-</v>
      </c>
      <c r="L1043" s="120" t="s">
        <v>59</v>
      </c>
    </row>
    <row r="1044" spans="2:12">
      <c r="B1044" s="120" t="s">
        <v>60</v>
      </c>
      <c r="C1044" s="51">
        <v>0</v>
      </c>
      <c r="D1044" s="52">
        <v>0</v>
      </c>
      <c r="E1044" s="53">
        <v>0</v>
      </c>
      <c r="F1044" s="54">
        <v>0</v>
      </c>
      <c r="G1044" s="52">
        <v>0</v>
      </c>
      <c r="H1044" s="55">
        <v>0</v>
      </c>
      <c r="I1044" s="82" t="str">
        <f t="shared" si="21"/>
        <v>-</v>
      </c>
      <c r="J1044" s="60" t="str">
        <f t="shared" si="21"/>
        <v>-</v>
      </c>
      <c r="K1044" s="83" t="str">
        <f t="shared" si="21"/>
        <v>-</v>
      </c>
      <c r="L1044" s="120" t="s">
        <v>60</v>
      </c>
    </row>
    <row r="1045" spans="2:12">
      <c r="B1045" s="120" t="s">
        <v>61</v>
      </c>
      <c r="C1045" s="51">
        <v>0</v>
      </c>
      <c r="D1045" s="52">
        <v>0</v>
      </c>
      <c r="E1045" s="53">
        <v>0</v>
      </c>
      <c r="F1045" s="54">
        <v>0</v>
      </c>
      <c r="G1045" s="52">
        <v>0</v>
      </c>
      <c r="H1045" s="55">
        <v>0</v>
      </c>
      <c r="I1045" s="82" t="str">
        <f t="shared" si="21"/>
        <v>-</v>
      </c>
      <c r="J1045" s="60" t="str">
        <f t="shared" si="21"/>
        <v>-</v>
      </c>
      <c r="K1045" s="83" t="str">
        <f t="shared" si="21"/>
        <v>-</v>
      </c>
      <c r="L1045" s="120" t="s">
        <v>61</v>
      </c>
    </row>
    <row r="1046" spans="2:12">
      <c r="B1046" s="120" t="s">
        <v>62</v>
      </c>
      <c r="C1046" s="51">
        <v>0</v>
      </c>
      <c r="D1046" s="52">
        <v>0</v>
      </c>
      <c r="E1046" s="53">
        <v>0</v>
      </c>
      <c r="F1046" s="54">
        <v>0</v>
      </c>
      <c r="G1046" s="52">
        <v>0</v>
      </c>
      <c r="H1046" s="55">
        <v>0</v>
      </c>
      <c r="I1046" s="82" t="str">
        <f t="shared" si="21"/>
        <v>-</v>
      </c>
      <c r="J1046" s="60" t="str">
        <f t="shared" si="21"/>
        <v>-</v>
      </c>
      <c r="K1046" s="83" t="str">
        <f t="shared" si="21"/>
        <v>-</v>
      </c>
      <c r="L1046" s="120" t="s">
        <v>62</v>
      </c>
    </row>
    <row r="1047" spans="2:12">
      <c r="B1047" s="120" t="s">
        <v>63</v>
      </c>
      <c r="C1047" s="51">
        <v>0</v>
      </c>
      <c r="D1047" s="52">
        <v>0</v>
      </c>
      <c r="E1047" s="53">
        <v>0</v>
      </c>
      <c r="F1047" s="54">
        <v>0</v>
      </c>
      <c r="G1047" s="52">
        <v>0</v>
      </c>
      <c r="H1047" s="55">
        <v>0</v>
      </c>
      <c r="I1047" s="82" t="str">
        <f t="shared" si="21"/>
        <v>-</v>
      </c>
      <c r="J1047" s="60" t="str">
        <f t="shared" si="21"/>
        <v>-</v>
      </c>
      <c r="K1047" s="83" t="str">
        <f t="shared" si="21"/>
        <v>-</v>
      </c>
      <c r="L1047" s="120" t="s">
        <v>63</v>
      </c>
    </row>
    <row r="1048" spans="2:12">
      <c r="B1048" s="120" t="s">
        <v>64</v>
      </c>
      <c r="C1048" s="51">
        <v>0</v>
      </c>
      <c r="D1048" s="52">
        <v>0</v>
      </c>
      <c r="E1048" s="53">
        <v>0</v>
      </c>
      <c r="F1048" s="54">
        <v>0</v>
      </c>
      <c r="G1048" s="52">
        <v>0</v>
      </c>
      <c r="H1048" s="55">
        <v>0</v>
      </c>
      <c r="I1048" s="82" t="str">
        <f t="shared" si="21"/>
        <v>-</v>
      </c>
      <c r="J1048" s="60" t="str">
        <f t="shared" si="21"/>
        <v>-</v>
      </c>
      <c r="K1048" s="83" t="str">
        <f t="shared" si="21"/>
        <v>-</v>
      </c>
      <c r="L1048" s="120" t="s">
        <v>64</v>
      </c>
    </row>
    <row r="1049" spans="2:12">
      <c r="B1049" s="120" t="s">
        <v>65</v>
      </c>
      <c r="C1049" s="51">
        <v>0</v>
      </c>
      <c r="D1049" s="52">
        <v>0</v>
      </c>
      <c r="E1049" s="53">
        <v>0</v>
      </c>
      <c r="F1049" s="54">
        <v>0</v>
      </c>
      <c r="G1049" s="52">
        <v>0</v>
      </c>
      <c r="H1049" s="55">
        <v>0</v>
      </c>
      <c r="I1049" s="82" t="str">
        <f t="shared" si="21"/>
        <v>-</v>
      </c>
      <c r="J1049" s="60" t="str">
        <f t="shared" si="21"/>
        <v>-</v>
      </c>
      <c r="K1049" s="83" t="str">
        <f t="shared" si="21"/>
        <v>-</v>
      </c>
      <c r="L1049" s="120" t="s">
        <v>65</v>
      </c>
    </row>
    <row r="1050" spans="2:12">
      <c r="B1050" s="120" t="s">
        <v>66</v>
      </c>
      <c r="C1050" s="51">
        <v>0</v>
      </c>
      <c r="D1050" s="59">
        <v>0</v>
      </c>
      <c r="E1050" s="53">
        <v>0</v>
      </c>
      <c r="F1050" s="54">
        <v>0</v>
      </c>
      <c r="G1050" s="59">
        <v>0</v>
      </c>
      <c r="H1050" s="55">
        <v>0</v>
      </c>
      <c r="I1050" s="82" t="str">
        <f t="shared" si="21"/>
        <v>-</v>
      </c>
      <c r="J1050" s="60" t="str">
        <f t="shared" si="21"/>
        <v>-</v>
      </c>
      <c r="K1050" s="83" t="str">
        <f t="shared" si="21"/>
        <v>-</v>
      </c>
      <c r="L1050" s="120" t="s">
        <v>66</v>
      </c>
    </row>
    <row r="1051" spans="2:12">
      <c r="B1051" s="120" t="s">
        <v>67</v>
      </c>
      <c r="C1051" s="51">
        <v>0</v>
      </c>
      <c r="D1051" s="52">
        <v>0</v>
      </c>
      <c r="E1051" s="53">
        <v>0</v>
      </c>
      <c r="F1051" s="54">
        <v>0</v>
      </c>
      <c r="G1051" s="52">
        <v>0</v>
      </c>
      <c r="H1051" s="55">
        <v>0</v>
      </c>
      <c r="I1051" s="82" t="str">
        <f t="shared" si="21"/>
        <v>-</v>
      </c>
      <c r="J1051" s="60" t="str">
        <f t="shared" si="21"/>
        <v>-</v>
      </c>
      <c r="K1051" s="83" t="str">
        <f t="shared" si="21"/>
        <v>-</v>
      </c>
      <c r="L1051" s="120" t="s">
        <v>67</v>
      </c>
    </row>
    <row r="1052" spans="2:12">
      <c r="B1052" s="122" t="s">
        <v>68</v>
      </c>
      <c r="C1052" s="61">
        <v>0</v>
      </c>
      <c r="D1052" s="62">
        <v>0</v>
      </c>
      <c r="E1052" s="63">
        <v>0</v>
      </c>
      <c r="F1052" s="64">
        <v>0</v>
      </c>
      <c r="G1052" s="62">
        <v>0</v>
      </c>
      <c r="H1052" s="65">
        <v>0</v>
      </c>
      <c r="I1052" s="92" t="str">
        <f t="shared" si="21"/>
        <v>-</v>
      </c>
      <c r="J1052" s="93" t="str">
        <f t="shared" si="21"/>
        <v>-</v>
      </c>
      <c r="K1052" s="94" t="str">
        <f t="shared" si="21"/>
        <v>-</v>
      </c>
      <c r="L1052" s="122" t="s">
        <v>68</v>
      </c>
    </row>
    <row r="1053" spans="2:12">
      <c r="B1053" s="69" t="s">
        <v>70</v>
      </c>
      <c r="C1053" s="70">
        <v>0</v>
      </c>
      <c r="D1053" s="71">
        <v>0</v>
      </c>
      <c r="E1053" s="72">
        <v>0</v>
      </c>
      <c r="F1053" s="73">
        <v>0</v>
      </c>
      <c r="G1053" s="71">
        <v>0</v>
      </c>
      <c r="H1053" s="74">
        <v>0</v>
      </c>
      <c r="I1053" s="95" t="str">
        <f>IF(C1053=0,"-",ROUND(F1053/C1053*100,1))</f>
        <v>-</v>
      </c>
      <c r="J1053" s="96" t="str">
        <f>IF(D1053=0,"-",ROUND(G1053/D1053*100,1))</f>
        <v>-</v>
      </c>
      <c r="K1053" s="97" t="str">
        <f>IF(E1053=0,"-",ROUND(H1053/E1053*100,1))</f>
        <v>-</v>
      </c>
      <c r="L1053" s="69" t="s">
        <v>70</v>
      </c>
    </row>
    <row r="1054" spans="2:12">
      <c r="B1054" s="69" t="s">
        <v>71</v>
      </c>
      <c r="C1054" s="70">
        <v>0</v>
      </c>
      <c r="D1054" s="71">
        <v>0</v>
      </c>
      <c r="E1054" s="72">
        <v>0</v>
      </c>
      <c r="F1054" s="73">
        <v>0</v>
      </c>
      <c r="G1054" s="71">
        <v>0</v>
      </c>
      <c r="H1054" s="74">
        <v>0</v>
      </c>
      <c r="I1054" s="95" t="str">
        <f t="shared" si="21"/>
        <v>-</v>
      </c>
      <c r="J1054" s="96" t="str">
        <f t="shared" si="21"/>
        <v>-</v>
      </c>
      <c r="K1054" s="97" t="str">
        <f t="shared" si="21"/>
        <v>-</v>
      </c>
      <c r="L1054" s="69" t="s">
        <v>71</v>
      </c>
    </row>
    <row r="1055" spans="2:12" ht="15.75" customHeight="1">
      <c r="B1055" s="69" t="s">
        <v>72</v>
      </c>
      <c r="C1055" s="70">
        <v>0</v>
      </c>
      <c r="D1055" s="71">
        <v>0</v>
      </c>
      <c r="E1055" s="72">
        <v>0</v>
      </c>
      <c r="F1055" s="73">
        <v>0</v>
      </c>
      <c r="G1055" s="71">
        <v>0</v>
      </c>
      <c r="H1055" s="74">
        <v>0</v>
      </c>
      <c r="I1055" s="95" t="str">
        <f t="shared" si="21"/>
        <v>-</v>
      </c>
      <c r="J1055" s="96" t="str">
        <f t="shared" si="21"/>
        <v>-</v>
      </c>
      <c r="K1055" s="97" t="str">
        <f t="shared" si="21"/>
        <v>-</v>
      </c>
      <c r="L1055" s="69" t="s">
        <v>72</v>
      </c>
    </row>
    <row r="1056" spans="2:12">
      <c r="I1056" s="78"/>
      <c r="J1056" s="78"/>
      <c r="K1056" s="78"/>
      <c r="L1056" s="40" t="s">
        <v>100</v>
      </c>
    </row>
    <row r="1057" spans="1:12" ht="19.2">
      <c r="B1057" s="41" t="s">
        <v>163</v>
      </c>
      <c r="I1057" s="78"/>
      <c r="J1057" s="78"/>
      <c r="K1057" s="78"/>
    </row>
    <row r="1058" spans="1:12">
      <c r="I1058" s="78"/>
      <c r="J1058" s="78"/>
      <c r="K1058" s="78"/>
      <c r="L1058" s="3" t="s">
        <v>9</v>
      </c>
    </row>
    <row r="1059" spans="1:12" s="11" customFormat="1" ht="17.25" customHeight="1">
      <c r="A1059" s="42"/>
      <c r="B1059" s="160"/>
      <c r="C1059" s="483" t="s">
        <v>5</v>
      </c>
      <c r="D1059" s="484"/>
      <c r="E1059" s="485"/>
      <c r="F1059" s="484" t="s">
        <v>6</v>
      </c>
      <c r="G1059" s="484"/>
      <c r="H1059" s="484"/>
      <c r="I1059" s="486" t="s">
        <v>7</v>
      </c>
      <c r="J1059" s="487"/>
      <c r="K1059" s="488"/>
      <c r="L1059" s="160"/>
    </row>
    <row r="1060" spans="1:12" s="11" customFormat="1" ht="17.25" customHeight="1">
      <c r="A1060" s="42"/>
      <c r="B1060" s="161" t="s">
        <v>8</v>
      </c>
      <c r="C1060" s="162" t="s">
        <v>2</v>
      </c>
      <c r="D1060" s="163" t="s">
        <v>3</v>
      </c>
      <c r="E1060" s="164" t="s">
        <v>4</v>
      </c>
      <c r="F1060" s="165" t="s">
        <v>2</v>
      </c>
      <c r="G1060" s="163" t="s">
        <v>3</v>
      </c>
      <c r="H1060" s="166" t="s">
        <v>4</v>
      </c>
      <c r="I1060" s="173" t="s">
        <v>97</v>
      </c>
      <c r="J1060" s="174" t="s">
        <v>98</v>
      </c>
      <c r="K1060" s="175" t="s">
        <v>99</v>
      </c>
      <c r="L1060" s="161" t="s">
        <v>69</v>
      </c>
    </row>
    <row r="1061" spans="1:12" s="11" customFormat="1" ht="17.25" customHeight="1">
      <c r="B1061" s="167"/>
      <c r="C1061" s="168" t="s">
        <v>14</v>
      </c>
      <c r="D1061" s="169" t="s">
        <v>15</v>
      </c>
      <c r="E1061" s="170" t="s">
        <v>16</v>
      </c>
      <c r="F1061" s="171" t="s">
        <v>17</v>
      </c>
      <c r="G1061" s="169" t="s">
        <v>18</v>
      </c>
      <c r="H1061" s="172" t="s">
        <v>19</v>
      </c>
      <c r="I1061" s="176"/>
      <c r="J1061" s="177"/>
      <c r="K1061" s="178"/>
      <c r="L1061" s="167"/>
    </row>
    <row r="1062" spans="1:12">
      <c r="A1062" s="11"/>
      <c r="B1062" s="119" t="s">
        <v>33</v>
      </c>
      <c r="C1062" s="43">
        <v>4114321</v>
      </c>
      <c r="D1062" s="44">
        <v>341414</v>
      </c>
      <c r="E1062" s="45">
        <v>4455735</v>
      </c>
      <c r="F1062" s="46">
        <v>4053796</v>
      </c>
      <c r="G1062" s="44">
        <v>142689</v>
      </c>
      <c r="H1062" s="47">
        <v>4196485</v>
      </c>
      <c r="I1062" s="79">
        <f t="shared" ref="I1062:K1070" si="22">ROUND(F1062/C1062*100,1)</f>
        <v>98.5</v>
      </c>
      <c r="J1062" s="80">
        <f t="shared" si="22"/>
        <v>41.8</v>
      </c>
      <c r="K1062" s="81">
        <f t="shared" si="22"/>
        <v>94.2</v>
      </c>
      <c r="L1062" s="123" t="s">
        <v>33</v>
      </c>
    </row>
    <row r="1063" spans="1:12">
      <c r="A1063" s="11"/>
      <c r="B1063" s="120" t="s">
        <v>0</v>
      </c>
      <c r="C1063" s="51">
        <v>383405</v>
      </c>
      <c r="D1063" s="52">
        <v>34664</v>
      </c>
      <c r="E1063" s="53">
        <v>418069</v>
      </c>
      <c r="F1063" s="54">
        <v>377297</v>
      </c>
      <c r="G1063" s="52">
        <v>8714</v>
      </c>
      <c r="H1063" s="55">
        <v>386011</v>
      </c>
      <c r="I1063" s="82">
        <f t="shared" si="22"/>
        <v>98.4</v>
      </c>
      <c r="J1063" s="60">
        <f t="shared" si="22"/>
        <v>25.1</v>
      </c>
      <c r="K1063" s="83">
        <f t="shared" si="22"/>
        <v>92.3</v>
      </c>
      <c r="L1063" s="120" t="s">
        <v>0</v>
      </c>
    </row>
    <row r="1064" spans="1:12">
      <c r="B1064" s="120" t="s">
        <v>1</v>
      </c>
      <c r="C1064" s="51">
        <v>745936</v>
      </c>
      <c r="D1064" s="52">
        <v>63457</v>
      </c>
      <c r="E1064" s="53">
        <v>809393</v>
      </c>
      <c r="F1064" s="54">
        <v>733013</v>
      </c>
      <c r="G1064" s="52">
        <v>11273</v>
      </c>
      <c r="H1064" s="55">
        <v>744286</v>
      </c>
      <c r="I1064" s="82">
        <f t="shared" si="22"/>
        <v>98.3</v>
      </c>
      <c r="J1064" s="60">
        <f t="shared" si="22"/>
        <v>17.8</v>
      </c>
      <c r="K1064" s="83">
        <f t="shared" si="22"/>
        <v>92</v>
      </c>
      <c r="L1064" s="120" t="s">
        <v>1</v>
      </c>
    </row>
    <row r="1065" spans="1:12">
      <c r="B1065" s="120" t="s">
        <v>34</v>
      </c>
      <c r="C1065" s="51">
        <v>512109</v>
      </c>
      <c r="D1065" s="52">
        <v>40594</v>
      </c>
      <c r="E1065" s="53">
        <v>552703</v>
      </c>
      <c r="F1065" s="54">
        <v>504272</v>
      </c>
      <c r="G1065" s="52">
        <v>9036</v>
      </c>
      <c r="H1065" s="55">
        <v>513308</v>
      </c>
      <c r="I1065" s="82">
        <f t="shared" si="22"/>
        <v>98.5</v>
      </c>
      <c r="J1065" s="60">
        <f t="shared" si="22"/>
        <v>22.3</v>
      </c>
      <c r="K1065" s="83">
        <f t="shared" si="22"/>
        <v>92.9</v>
      </c>
      <c r="L1065" s="120" t="s">
        <v>34</v>
      </c>
    </row>
    <row r="1066" spans="1:12">
      <c r="B1066" s="120" t="s">
        <v>35</v>
      </c>
      <c r="C1066" s="51">
        <v>1236965</v>
      </c>
      <c r="D1066" s="52">
        <v>93339</v>
      </c>
      <c r="E1066" s="53">
        <v>1330304</v>
      </c>
      <c r="F1066" s="54">
        <v>1221500</v>
      </c>
      <c r="G1066" s="52">
        <v>22536</v>
      </c>
      <c r="H1066" s="55">
        <v>1244036</v>
      </c>
      <c r="I1066" s="82">
        <f t="shared" si="22"/>
        <v>98.7</v>
      </c>
      <c r="J1066" s="60">
        <f t="shared" si="22"/>
        <v>24.1</v>
      </c>
      <c r="K1066" s="83">
        <f t="shared" si="22"/>
        <v>93.5</v>
      </c>
      <c r="L1066" s="120" t="s">
        <v>35</v>
      </c>
    </row>
    <row r="1067" spans="1:12">
      <c r="B1067" s="120" t="s">
        <v>36</v>
      </c>
      <c r="C1067" s="51">
        <v>437944</v>
      </c>
      <c r="D1067" s="52">
        <v>11842</v>
      </c>
      <c r="E1067" s="53">
        <v>449786</v>
      </c>
      <c r="F1067" s="54">
        <v>436280</v>
      </c>
      <c r="G1067" s="52">
        <v>4171</v>
      </c>
      <c r="H1067" s="55">
        <v>440451</v>
      </c>
      <c r="I1067" s="82">
        <f t="shared" si="22"/>
        <v>99.6</v>
      </c>
      <c r="J1067" s="60">
        <f t="shared" si="22"/>
        <v>35.200000000000003</v>
      </c>
      <c r="K1067" s="83">
        <f t="shared" si="22"/>
        <v>97.9</v>
      </c>
      <c r="L1067" s="120" t="s">
        <v>36</v>
      </c>
    </row>
    <row r="1068" spans="1:12">
      <c r="B1068" s="120" t="s">
        <v>37</v>
      </c>
      <c r="C1068" s="51">
        <v>122098</v>
      </c>
      <c r="D1068" s="52">
        <v>9127</v>
      </c>
      <c r="E1068" s="53">
        <v>131225</v>
      </c>
      <c r="F1068" s="54">
        <v>121051</v>
      </c>
      <c r="G1068" s="52">
        <v>1799</v>
      </c>
      <c r="H1068" s="55">
        <v>122850</v>
      </c>
      <c r="I1068" s="82">
        <f t="shared" si="22"/>
        <v>99.1</v>
      </c>
      <c r="J1068" s="60">
        <f t="shared" si="22"/>
        <v>19.7</v>
      </c>
      <c r="K1068" s="83">
        <f t="shared" si="22"/>
        <v>93.6</v>
      </c>
      <c r="L1068" s="120" t="s">
        <v>157</v>
      </c>
    </row>
    <row r="1069" spans="1:12">
      <c r="B1069" s="120" t="s">
        <v>38</v>
      </c>
      <c r="C1069" s="51">
        <v>92114</v>
      </c>
      <c r="D1069" s="52">
        <v>9057</v>
      </c>
      <c r="E1069" s="53">
        <v>101171</v>
      </c>
      <c r="F1069" s="54">
        <v>90246</v>
      </c>
      <c r="G1069" s="52">
        <v>1568</v>
      </c>
      <c r="H1069" s="55">
        <v>91814</v>
      </c>
      <c r="I1069" s="82">
        <f t="shared" si="22"/>
        <v>98</v>
      </c>
      <c r="J1069" s="60">
        <f t="shared" si="22"/>
        <v>17.3</v>
      </c>
      <c r="K1069" s="83">
        <f t="shared" si="22"/>
        <v>90.8</v>
      </c>
      <c r="L1069" s="120" t="s">
        <v>38</v>
      </c>
    </row>
    <row r="1070" spans="1:12">
      <c r="B1070" s="120" t="s">
        <v>39</v>
      </c>
      <c r="C1070" s="51">
        <v>1258664</v>
      </c>
      <c r="D1070" s="52">
        <v>126597</v>
      </c>
      <c r="E1070" s="53">
        <v>1385261</v>
      </c>
      <c r="F1070" s="54">
        <v>1249928</v>
      </c>
      <c r="G1070" s="52">
        <v>13921</v>
      </c>
      <c r="H1070" s="55">
        <v>1263849</v>
      </c>
      <c r="I1070" s="82">
        <f t="shared" si="22"/>
        <v>99.3</v>
      </c>
      <c r="J1070" s="60">
        <f t="shared" si="22"/>
        <v>11</v>
      </c>
      <c r="K1070" s="83">
        <f t="shared" si="22"/>
        <v>91.2</v>
      </c>
      <c r="L1070" s="120" t="s">
        <v>39</v>
      </c>
    </row>
    <row r="1071" spans="1:12">
      <c r="B1071" s="120" t="s">
        <v>40</v>
      </c>
      <c r="C1071" s="51">
        <v>0</v>
      </c>
      <c r="D1071" s="52">
        <v>0</v>
      </c>
      <c r="E1071" s="53">
        <v>0</v>
      </c>
      <c r="F1071" s="54">
        <v>0</v>
      </c>
      <c r="G1071" s="52">
        <v>0</v>
      </c>
      <c r="H1071" s="55">
        <v>0</v>
      </c>
      <c r="I1071" s="82" t="s">
        <v>191</v>
      </c>
      <c r="J1071" s="60" t="s">
        <v>191</v>
      </c>
      <c r="K1071" s="83" t="s">
        <v>191</v>
      </c>
      <c r="L1071" s="120" t="s">
        <v>40</v>
      </c>
    </row>
    <row r="1072" spans="1:12">
      <c r="B1072" s="120" t="str">
        <f>B16</f>
        <v>城市</v>
      </c>
      <c r="C1072" s="51">
        <v>0</v>
      </c>
      <c r="D1072" s="52">
        <v>0</v>
      </c>
      <c r="E1072" s="53">
        <v>0</v>
      </c>
      <c r="F1072" s="54">
        <v>0</v>
      </c>
      <c r="G1072" s="52">
        <v>0</v>
      </c>
      <c r="H1072" s="55">
        <v>0</v>
      </c>
      <c r="I1072" s="82" t="s">
        <v>191</v>
      </c>
      <c r="J1072" s="60" t="s">
        <v>191</v>
      </c>
      <c r="K1072" s="83" t="s">
        <v>191</v>
      </c>
      <c r="L1072" s="120" t="str">
        <f>B1072</f>
        <v>城市</v>
      </c>
    </row>
    <row r="1073" spans="2:12">
      <c r="B1073" s="121" t="s">
        <v>41</v>
      </c>
      <c r="C1073" s="51">
        <v>0</v>
      </c>
      <c r="D1073" s="52">
        <v>0</v>
      </c>
      <c r="E1073" s="53">
        <v>0</v>
      </c>
      <c r="F1073" s="54">
        <v>0</v>
      </c>
      <c r="G1073" s="52">
        <v>0</v>
      </c>
      <c r="H1073" s="55">
        <v>0</v>
      </c>
      <c r="I1073" s="82" t="s">
        <v>191</v>
      </c>
      <c r="J1073" s="60" t="s">
        <v>191</v>
      </c>
      <c r="K1073" s="83" t="s">
        <v>191</v>
      </c>
      <c r="L1073" s="121" t="s">
        <v>41</v>
      </c>
    </row>
    <row r="1074" spans="2:12">
      <c r="B1074" s="120" t="s">
        <v>42</v>
      </c>
      <c r="C1074" s="51">
        <v>0</v>
      </c>
      <c r="D1074" s="52">
        <v>0</v>
      </c>
      <c r="E1074" s="53">
        <v>0</v>
      </c>
      <c r="F1074" s="54">
        <v>0</v>
      </c>
      <c r="G1074" s="52">
        <v>0</v>
      </c>
      <c r="H1074" s="55">
        <v>0</v>
      </c>
      <c r="I1074" s="82" t="s">
        <v>191</v>
      </c>
      <c r="J1074" s="60" t="s">
        <v>191</v>
      </c>
      <c r="K1074" s="83" t="s">
        <v>191</v>
      </c>
      <c r="L1074" s="120" t="s">
        <v>42</v>
      </c>
    </row>
    <row r="1075" spans="2:12">
      <c r="B1075" s="120" t="s">
        <v>43</v>
      </c>
      <c r="C1075" s="51">
        <v>3545</v>
      </c>
      <c r="D1075" s="52">
        <v>0</v>
      </c>
      <c r="E1075" s="53">
        <v>3545</v>
      </c>
      <c r="F1075" s="54">
        <v>3545</v>
      </c>
      <c r="G1075" s="52">
        <v>0</v>
      </c>
      <c r="H1075" s="55">
        <v>3545</v>
      </c>
      <c r="I1075" s="82">
        <f t="shared" ref="I1075:J1077" si="23">ROUND(F1075/C1075*100,1)</f>
        <v>100</v>
      </c>
      <c r="J1075" s="60" t="s">
        <v>191</v>
      </c>
      <c r="K1075" s="83">
        <f t="shared" ref="K1075:K1077" si="24">ROUND(H1075/E1075*100,1)</f>
        <v>100</v>
      </c>
      <c r="L1075" s="120" t="s">
        <v>43</v>
      </c>
    </row>
    <row r="1076" spans="2:12">
      <c r="B1076" s="120" t="s">
        <v>44</v>
      </c>
      <c r="C1076" s="51">
        <v>124149</v>
      </c>
      <c r="D1076" s="52">
        <v>31684</v>
      </c>
      <c r="E1076" s="53">
        <v>155833</v>
      </c>
      <c r="F1076" s="54">
        <v>121561</v>
      </c>
      <c r="G1076" s="52">
        <v>2177</v>
      </c>
      <c r="H1076" s="55">
        <v>123738</v>
      </c>
      <c r="I1076" s="82">
        <f t="shared" si="23"/>
        <v>97.9</v>
      </c>
      <c r="J1076" s="60">
        <f t="shared" si="23"/>
        <v>6.9</v>
      </c>
      <c r="K1076" s="83">
        <f t="shared" si="24"/>
        <v>79.400000000000006</v>
      </c>
      <c r="L1076" s="120" t="s">
        <v>44</v>
      </c>
    </row>
    <row r="1077" spans="2:12">
      <c r="B1077" s="120" t="s">
        <v>45</v>
      </c>
      <c r="C1077" s="51">
        <v>123896</v>
      </c>
      <c r="D1077" s="52">
        <v>6719</v>
      </c>
      <c r="E1077" s="53">
        <v>130615</v>
      </c>
      <c r="F1077" s="54">
        <v>122476</v>
      </c>
      <c r="G1077" s="52">
        <v>1859</v>
      </c>
      <c r="H1077" s="55">
        <v>124335</v>
      </c>
      <c r="I1077" s="82">
        <f t="shared" si="23"/>
        <v>98.9</v>
      </c>
      <c r="J1077" s="60">
        <f t="shared" si="23"/>
        <v>27.7</v>
      </c>
      <c r="K1077" s="83">
        <f t="shared" si="24"/>
        <v>95.2</v>
      </c>
      <c r="L1077" s="120" t="s">
        <v>45</v>
      </c>
    </row>
    <row r="1078" spans="2:12">
      <c r="B1078" s="120" t="s">
        <v>46</v>
      </c>
      <c r="C1078" s="51">
        <v>0</v>
      </c>
      <c r="D1078" s="52">
        <v>0</v>
      </c>
      <c r="E1078" s="53">
        <v>0</v>
      </c>
      <c r="F1078" s="54">
        <v>0</v>
      </c>
      <c r="G1078" s="52">
        <v>0</v>
      </c>
      <c r="H1078" s="55">
        <v>0</v>
      </c>
      <c r="I1078" s="82" t="s">
        <v>191</v>
      </c>
      <c r="J1078" s="60" t="s">
        <v>191</v>
      </c>
      <c r="K1078" s="83" t="s">
        <v>191</v>
      </c>
      <c r="L1078" s="120" t="s">
        <v>46</v>
      </c>
    </row>
    <row r="1079" spans="2:12">
      <c r="B1079" s="120" t="s">
        <v>47</v>
      </c>
      <c r="C1079" s="51">
        <v>0</v>
      </c>
      <c r="D1079" s="52">
        <v>0</v>
      </c>
      <c r="E1079" s="53">
        <v>0</v>
      </c>
      <c r="F1079" s="54">
        <v>0</v>
      </c>
      <c r="G1079" s="52">
        <v>0</v>
      </c>
      <c r="H1079" s="55">
        <v>0</v>
      </c>
      <c r="I1079" s="82" t="s">
        <v>191</v>
      </c>
      <c r="J1079" s="60" t="s">
        <v>191</v>
      </c>
      <c r="K1079" s="83" t="s">
        <v>191</v>
      </c>
      <c r="L1079" s="120" t="s">
        <v>47</v>
      </c>
    </row>
    <row r="1080" spans="2:12">
      <c r="B1080" s="120" t="s">
        <v>48</v>
      </c>
      <c r="C1080" s="51">
        <v>0</v>
      </c>
      <c r="D1080" s="52">
        <v>0</v>
      </c>
      <c r="E1080" s="53">
        <v>0</v>
      </c>
      <c r="F1080" s="54">
        <v>0</v>
      </c>
      <c r="G1080" s="52">
        <v>0</v>
      </c>
      <c r="H1080" s="55">
        <v>0</v>
      </c>
      <c r="I1080" s="82" t="s">
        <v>191</v>
      </c>
      <c r="J1080" s="60" t="s">
        <v>191</v>
      </c>
      <c r="K1080" s="83" t="s">
        <v>191</v>
      </c>
      <c r="L1080" s="120" t="s">
        <v>48</v>
      </c>
    </row>
    <row r="1081" spans="2:12">
      <c r="B1081" s="120" t="s">
        <v>49</v>
      </c>
      <c r="C1081" s="51">
        <v>156335</v>
      </c>
      <c r="D1081" s="52">
        <v>10692</v>
      </c>
      <c r="E1081" s="53">
        <v>167027</v>
      </c>
      <c r="F1081" s="54">
        <v>154447</v>
      </c>
      <c r="G1081" s="52">
        <v>2499</v>
      </c>
      <c r="H1081" s="55">
        <v>156946</v>
      </c>
      <c r="I1081" s="82">
        <f t="shared" ref="I1081:K1081" si="25">ROUND(F1081/C1081*100,1)</f>
        <v>98.8</v>
      </c>
      <c r="J1081" s="60">
        <f t="shared" si="25"/>
        <v>23.4</v>
      </c>
      <c r="K1081" s="83">
        <f t="shared" si="25"/>
        <v>94</v>
      </c>
      <c r="L1081" s="120" t="s">
        <v>49</v>
      </c>
    </row>
    <row r="1082" spans="2:12">
      <c r="B1082" s="120" t="s">
        <v>50</v>
      </c>
      <c r="C1082" s="51">
        <v>0</v>
      </c>
      <c r="D1082" s="52">
        <v>0</v>
      </c>
      <c r="E1082" s="53">
        <v>0</v>
      </c>
      <c r="F1082" s="54">
        <v>0</v>
      </c>
      <c r="G1082" s="52">
        <v>0</v>
      </c>
      <c r="H1082" s="55">
        <v>0</v>
      </c>
      <c r="I1082" s="82" t="s">
        <v>191</v>
      </c>
      <c r="J1082" s="60" t="s">
        <v>191</v>
      </c>
      <c r="K1082" s="83" t="s">
        <v>191</v>
      </c>
      <c r="L1082" s="120" t="s">
        <v>50</v>
      </c>
    </row>
    <row r="1083" spans="2:12">
      <c r="B1083" s="120" t="s">
        <v>51</v>
      </c>
      <c r="C1083" s="51">
        <v>0</v>
      </c>
      <c r="D1083" s="52">
        <v>0</v>
      </c>
      <c r="E1083" s="53">
        <v>0</v>
      </c>
      <c r="F1083" s="54">
        <v>0</v>
      </c>
      <c r="G1083" s="52">
        <v>0</v>
      </c>
      <c r="H1083" s="55">
        <v>0</v>
      </c>
      <c r="I1083" s="82" t="s">
        <v>191</v>
      </c>
      <c r="J1083" s="60" t="s">
        <v>191</v>
      </c>
      <c r="K1083" s="83" t="s">
        <v>191</v>
      </c>
      <c r="L1083" s="120" t="s">
        <v>51</v>
      </c>
    </row>
    <row r="1084" spans="2:12">
      <c r="B1084" s="120" t="s">
        <v>52</v>
      </c>
      <c r="C1084" s="51">
        <v>0</v>
      </c>
      <c r="D1084" s="52">
        <v>0</v>
      </c>
      <c r="E1084" s="53">
        <v>0</v>
      </c>
      <c r="F1084" s="54">
        <v>0</v>
      </c>
      <c r="G1084" s="52">
        <v>0</v>
      </c>
      <c r="H1084" s="55">
        <v>0</v>
      </c>
      <c r="I1084" s="82" t="s">
        <v>191</v>
      </c>
      <c r="J1084" s="60" t="s">
        <v>191</v>
      </c>
      <c r="K1084" s="83" t="s">
        <v>191</v>
      </c>
      <c r="L1084" s="120" t="s">
        <v>52</v>
      </c>
    </row>
    <row r="1085" spans="2:12">
      <c r="B1085" s="120" t="s">
        <v>53</v>
      </c>
      <c r="C1085" s="51">
        <v>0</v>
      </c>
      <c r="D1085" s="52">
        <v>0</v>
      </c>
      <c r="E1085" s="53">
        <v>0</v>
      </c>
      <c r="F1085" s="54">
        <v>0</v>
      </c>
      <c r="G1085" s="52">
        <v>0</v>
      </c>
      <c r="H1085" s="55">
        <v>0</v>
      </c>
      <c r="I1085" s="82" t="s">
        <v>191</v>
      </c>
      <c r="J1085" s="60" t="s">
        <v>191</v>
      </c>
      <c r="K1085" s="83" t="s">
        <v>191</v>
      </c>
      <c r="L1085" s="120" t="s">
        <v>53</v>
      </c>
    </row>
    <row r="1086" spans="2:12">
      <c r="B1086" s="120" t="s">
        <v>54</v>
      </c>
      <c r="C1086" s="51">
        <v>0</v>
      </c>
      <c r="D1086" s="52">
        <v>0</v>
      </c>
      <c r="E1086" s="53">
        <v>0</v>
      </c>
      <c r="F1086" s="54">
        <v>0</v>
      </c>
      <c r="G1086" s="52">
        <v>0</v>
      </c>
      <c r="H1086" s="55">
        <v>0</v>
      </c>
      <c r="I1086" s="82" t="s">
        <v>191</v>
      </c>
      <c r="J1086" s="60" t="s">
        <v>191</v>
      </c>
      <c r="K1086" s="83" t="s">
        <v>191</v>
      </c>
      <c r="L1086" s="120" t="s">
        <v>54</v>
      </c>
    </row>
    <row r="1087" spans="2:12">
      <c r="B1087" s="120" t="s">
        <v>55</v>
      </c>
      <c r="C1087" s="51">
        <v>156054</v>
      </c>
      <c r="D1087" s="52">
        <v>1589</v>
      </c>
      <c r="E1087" s="53">
        <v>157643</v>
      </c>
      <c r="F1087" s="54">
        <v>155939</v>
      </c>
      <c r="G1087" s="52">
        <v>255</v>
      </c>
      <c r="H1087" s="55">
        <v>156194</v>
      </c>
      <c r="I1087" s="82">
        <f t="shared" ref="I1087:K1087" si="26">ROUND(F1087/C1087*100,1)</f>
        <v>99.9</v>
      </c>
      <c r="J1087" s="60">
        <f t="shared" si="26"/>
        <v>16</v>
      </c>
      <c r="K1087" s="83">
        <f t="shared" si="26"/>
        <v>99.1</v>
      </c>
      <c r="L1087" s="120" t="s">
        <v>55</v>
      </c>
    </row>
    <row r="1088" spans="2:12">
      <c r="B1088" s="120" t="s">
        <v>56</v>
      </c>
      <c r="C1088" s="51">
        <v>0</v>
      </c>
      <c r="D1088" s="52">
        <v>0</v>
      </c>
      <c r="E1088" s="53">
        <v>0</v>
      </c>
      <c r="F1088" s="54">
        <v>0</v>
      </c>
      <c r="G1088" s="52">
        <v>0</v>
      </c>
      <c r="H1088" s="55">
        <v>0</v>
      </c>
      <c r="I1088" s="82" t="s">
        <v>191</v>
      </c>
      <c r="J1088" s="60" t="s">
        <v>191</v>
      </c>
      <c r="K1088" s="83" t="s">
        <v>191</v>
      </c>
      <c r="L1088" s="120" t="s">
        <v>56</v>
      </c>
    </row>
    <row r="1089" spans="2:12">
      <c r="B1089" s="120" t="s">
        <v>57</v>
      </c>
      <c r="C1089" s="51">
        <v>0</v>
      </c>
      <c r="D1089" s="52">
        <v>0</v>
      </c>
      <c r="E1089" s="53">
        <v>0</v>
      </c>
      <c r="F1089" s="54">
        <v>0</v>
      </c>
      <c r="G1089" s="52">
        <v>0</v>
      </c>
      <c r="H1089" s="55">
        <v>0</v>
      </c>
      <c r="I1089" s="82" t="s">
        <v>191</v>
      </c>
      <c r="J1089" s="60" t="s">
        <v>191</v>
      </c>
      <c r="K1089" s="83" t="s">
        <v>191</v>
      </c>
      <c r="L1089" s="120" t="s">
        <v>57</v>
      </c>
    </row>
    <row r="1090" spans="2:12">
      <c r="B1090" s="120" t="s">
        <v>58</v>
      </c>
      <c r="C1090" s="51">
        <v>555</v>
      </c>
      <c r="D1090" s="52">
        <v>0</v>
      </c>
      <c r="E1090" s="53">
        <v>555</v>
      </c>
      <c r="F1090" s="54">
        <v>555</v>
      </c>
      <c r="G1090" s="52">
        <v>0</v>
      </c>
      <c r="H1090" s="55">
        <v>555</v>
      </c>
      <c r="I1090" s="82">
        <f t="shared" ref="I1090" si="27">ROUND(F1090/C1090*100,1)</f>
        <v>100</v>
      </c>
      <c r="J1090" s="60" t="s">
        <v>191</v>
      </c>
      <c r="K1090" s="83">
        <f t="shared" ref="K1090" si="28">ROUND(H1090/E1090*100,1)</f>
        <v>100</v>
      </c>
      <c r="L1090" s="120" t="s">
        <v>58</v>
      </c>
    </row>
    <row r="1091" spans="2:12">
      <c r="B1091" s="120" t="s">
        <v>59</v>
      </c>
      <c r="C1091" s="51">
        <v>0</v>
      </c>
      <c r="D1091" s="52">
        <v>0</v>
      </c>
      <c r="E1091" s="53">
        <v>0</v>
      </c>
      <c r="F1091" s="54">
        <v>0</v>
      </c>
      <c r="G1091" s="52">
        <v>0</v>
      </c>
      <c r="H1091" s="55">
        <v>0</v>
      </c>
      <c r="I1091" s="82" t="s">
        <v>191</v>
      </c>
      <c r="J1091" s="60" t="s">
        <v>191</v>
      </c>
      <c r="K1091" s="83" t="s">
        <v>191</v>
      </c>
      <c r="L1091" s="120" t="s">
        <v>59</v>
      </c>
    </row>
    <row r="1092" spans="2:12">
      <c r="B1092" s="120" t="s">
        <v>60</v>
      </c>
      <c r="C1092" s="51">
        <v>0</v>
      </c>
      <c r="D1092" s="52">
        <v>0</v>
      </c>
      <c r="E1092" s="53">
        <v>0</v>
      </c>
      <c r="F1092" s="54">
        <v>0</v>
      </c>
      <c r="G1092" s="52">
        <v>0</v>
      </c>
      <c r="H1092" s="55">
        <v>0</v>
      </c>
      <c r="I1092" s="82" t="s">
        <v>191</v>
      </c>
      <c r="J1092" s="60" t="s">
        <v>191</v>
      </c>
      <c r="K1092" s="83" t="s">
        <v>191</v>
      </c>
      <c r="L1092" s="120" t="s">
        <v>60</v>
      </c>
    </row>
    <row r="1093" spans="2:12">
      <c r="B1093" s="120" t="s">
        <v>61</v>
      </c>
      <c r="C1093" s="51">
        <v>0</v>
      </c>
      <c r="D1093" s="52">
        <v>0</v>
      </c>
      <c r="E1093" s="53">
        <v>0</v>
      </c>
      <c r="F1093" s="54">
        <v>0</v>
      </c>
      <c r="G1093" s="52">
        <v>0</v>
      </c>
      <c r="H1093" s="55">
        <v>0</v>
      </c>
      <c r="I1093" s="82" t="s">
        <v>191</v>
      </c>
      <c r="J1093" s="60" t="s">
        <v>191</v>
      </c>
      <c r="K1093" s="83" t="s">
        <v>191</v>
      </c>
      <c r="L1093" s="120" t="s">
        <v>61</v>
      </c>
    </row>
    <row r="1094" spans="2:12">
      <c r="B1094" s="120" t="s">
        <v>62</v>
      </c>
      <c r="C1094" s="51">
        <v>9816</v>
      </c>
      <c r="D1094" s="52">
        <v>0</v>
      </c>
      <c r="E1094" s="53">
        <v>9816</v>
      </c>
      <c r="F1094" s="54">
        <v>9816</v>
      </c>
      <c r="G1094" s="52">
        <v>0</v>
      </c>
      <c r="H1094" s="55">
        <v>9816</v>
      </c>
      <c r="I1094" s="82">
        <f t="shared" ref="I1094" si="29">ROUND(F1094/C1094*100,1)</f>
        <v>100</v>
      </c>
      <c r="J1094" s="60" t="s">
        <v>191</v>
      </c>
      <c r="K1094" s="83">
        <f t="shared" ref="K1094" si="30">ROUND(H1094/E1094*100,1)</f>
        <v>100</v>
      </c>
      <c r="L1094" s="120" t="s">
        <v>62</v>
      </c>
    </row>
    <row r="1095" spans="2:12">
      <c r="B1095" s="120" t="s">
        <v>63</v>
      </c>
      <c r="C1095" s="51">
        <v>0</v>
      </c>
      <c r="D1095" s="52">
        <v>0</v>
      </c>
      <c r="E1095" s="53">
        <v>0</v>
      </c>
      <c r="F1095" s="54">
        <v>0</v>
      </c>
      <c r="G1095" s="52">
        <v>0</v>
      </c>
      <c r="H1095" s="55">
        <v>0</v>
      </c>
      <c r="I1095" s="82" t="s">
        <v>191</v>
      </c>
      <c r="J1095" s="60" t="s">
        <v>191</v>
      </c>
      <c r="K1095" s="83" t="s">
        <v>191</v>
      </c>
      <c r="L1095" s="120" t="s">
        <v>63</v>
      </c>
    </row>
    <row r="1096" spans="2:12">
      <c r="B1096" s="120" t="s">
        <v>64</v>
      </c>
      <c r="C1096" s="51">
        <v>3470</v>
      </c>
      <c r="D1096" s="52">
        <v>0</v>
      </c>
      <c r="E1096" s="53">
        <v>3470</v>
      </c>
      <c r="F1096" s="54">
        <v>3470</v>
      </c>
      <c r="G1096" s="52">
        <v>0</v>
      </c>
      <c r="H1096" s="55">
        <v>3470</v>
      </c>
      <c r="I1096" s="82">
        <f t="shared" ref="I1096" si="31">ROUND(F1096/C1096*100,1)</f>
        <v>100</v>
      </c>
      <c r="J1096" s="60" t="s">
        <v>191</v>
      </c>
      <c r="K1096" s="83">
        <f t="shared" ref="K1096" si="32">ROUND(H1096/E1096*100,1)</f>
        <v>100</v>
      </c>
      <c r="L1096" s="120" t="s">
        <v>64</v>
      </c>
    </row>
    <row r="1097" spans="2:12">
      <c r="B1097" s="120" t="s">
        <v>65</v>
      </c>
      <c r="C1097" s="51">
        <v>0</v>
      </c>
      <c r="D1097" s="52">
        <v>0</v>
      </c>
      <c r="E1097" s="53">
        <v>0</v>
      </c>
      <c r="F1097" s="54">
        <v>0</v>
      </c>
      <c r="G1097" s="52">
        <v>0</v>
      </c>
      <c r="H1097" s="55">
        <v>0</v>
      </c>
      <c r="I1097" s="82" t="s">
        <v>191</v>
      </c>
      <c r="J1097" s="60" t="s">
        <v>191</v>
      </c>
      <c r="K1097" s="83" t="s">
        <v>191</v>
      </c>
      <c r="L1097" s="120" t="s">
        <v>65</v>
      </c>
    </row>
    <row r="1098" spans="2:12">
      <c r="B1098" s="120" t="s">
        <v>66</v>
      </c>
      <c r="C1098" s="51">
        <v>0</v>
      </c>
      <c r="D1098" s="59">
        <v>0</v>
      </c>
      <c r="E1098" s="53">
        <v>0</v>
      </c>
      <c r="F1098" s="54">
        <v>0</v>
      </c>
      <c r="G1098" s="59">
        <v>0</v>
      </c>
      <c r="H1098" s="55">
        <v>0</v>
      </c>
      <c r="I1098" s="82" t="s">
        <v>191</v>
      </c>
      <c r="J1098" s="60" t="s">
        <v>191</v>
      </c>
      <c r="K1098" s="83" t="s">
        <v>191</v>
      </c>
      <c r="L1098" s="120" t="s">
        <v>66</v>
      </c>
    </row>
    <row r="1099" spans="2:12">
      <c r="B1099" s="120" t="s">
        <v>67</v>
      </c>
      <c r="C1099" s="51">
        <v>0</v>
      </c>
      <c r="D1099" s="52">
        <v>0</v>
      </c>
      <c r="E1099" s="53">
        <v>0</v>
      </c>
      <c r="F1099" s="54">
        <v>0</v>
      </c>
      <c r="G1099" s="52">
        <v>0</v>
      </c>
      <c r="H1099" s="55">
        <v>0</v>
      </c>
      <c r="I1099" s="82" t="s">
        <v>191</v>
      </c>
      <c r="J1099" s="60" t="s">
        <v>191</v>
      </c>
      <c r="K1099" s="83" t="s">
        <v>191</v>
      </c>
      <c r="L1099" s="120" t="s">
        <v>67</v>
      </c>
    </row>
    <row r="1100" spans="2:12">
      <c r="B1100" s="122" t="s">
        <v>68</v>
      </c>
      <c r="C1100" s="61">
        <v>0</v>
      </c>
      <c r="D1100" s="62">
        <v>0</v>
      </c>
      <c r="E1100" s="63">
        <v>0</v>
      </c>
      <c r="F1100" s="64">
        <v>0</v>
      </c>
      <c r="G1100" s="62">
        <v>0</v>
      </c>
      <c r="H1100" s="65">
        <v>0</v>
      </c>
      <c r="I1100" s="92" t="s">
        <v>191</v>
      </c>
      <c r="J1100" s="93" t="s">
        <v>191</v>
      </c>
      <c r="K1100" s="94" t="s">
        <v>191</v>
      </c>
      <c r="L1100" s="122" t="s">
        <v>68</v>
      </c>
    </row>
    <row r="1101" spans="2:12" ht="15.75" customHeight="1">
      <c r="B1101" s="69" t="s">
        <v>70</v>
      </c>
      <c r="C1101" s="70">
        <v>8903556</v>
      </c>
      <c r="D1101" s="71">
        <v>730091</v>
      </c>
      <c r="E1101" s="72">
        <v>9633647</v>
      </c>
      <c r="F1101" s="73">
        <v>8787383</v>
      </c>
      <c r="G1101" s="71">
        <v>215707</v>
      </c>
      <c r="H1101" s="74">
        <v>9003090</v>
      </c>
      <c r="I1101" s="95">
        <f t="shared" ref="I1101:K1103" si="33">ROUND(F1101/C1101*100,1)</f>
        <v>98.7</v>
      </c>
      <c r="J1101" s="96">
        <f t="shared" si="33"/>
        <v>29.5</v>
      </c>
      <c r="K1101" s="97">
        <f t="shared" si="33"/>
        <v>93.5</v>
      </c>
      <c r="L1101" s="69" t="s">
        <v>70</v>
      </c>
    </row>
    <row r="1102" spans="2:12" ht="15.75" customHeight="1">
      <c r="B1102" s="69" t="s">
        <v>71</v>
      </c>
      <c r="C1102" s="70">
        <v>577820</v>
      </c>
      <c r="D1102" s="71">
        <v>50684</v>
      </c>
      <c r="E1102" s="72">
        <v>628504</v>
      </c>
      <c r="F1102" s="73">
        <v>571809</v>
      </c>
      <c r="G1102" s="71">
        <v>6790</v>
      </c>
      <c r="H1102" s="74">
        <v>578599</v>
      </c>
      <c r="I1102" s="75">
        <f t="shared" si="33"/>
        <v>99</v>
      </c>
      <c r="J1102" s="76">
        <f t="shared" si="33"/>
        <v>13.4</v>
      </c>
      <c r="K1102" s="77">
        <f t="shared" si="33"/>
        <v>92.1</v>
      </c>
      <c r="L1102" s="69" t="s">
        <v>71</v>
      </c>
    </row>
    <row r="1103" spans="2:12" ht="15.75" customHeight="1">
      <c r="B1103" s="69" t="s">
        <v>72</v>
      </c>
      <c r="C1103" s="70">
        <v>9481376</v>
      </c>
      <c r="D1103" s="71">
        <v>780775</v>
      </c>
      <c r="E1103" s="72">
        <v>10262151</v>
      </c>
      <c r="F1103" s="73">
        <v>9359192</v>
      </c>
      <c r="G1103" s="71">
        <v>222497</v>
      </c>
      <c r="H1103" s="74">
        <v>9581689</v>
      </c>
      <c r="I1103" s="75">
        <f t="shared" si="33"/>
        <v>98.7</v>
      </c>
      <c r="J1103" s="76">
        <f t="shared" si="33"/>
        <v>28.5</v>
      </c>
      <c r="K1103" s="77">
        <f t="shared" si="33"/>
        <v>93.4</v>
      </c>
      <c r="L1103" s="69" t="s">
        <v>72</v>
      </c>
    </row>
    <row r="1104" spans="2:12">
      <c r="I1104" s="78"/>
      <c r="J1104" s="78"/>
      <c r="K1104" s="78"/>
      <c r="L1104" s="40" t="s">
        <v>100</v>
      </c>
    </row>
    <row r="1105" spans="1:12" ht="19.2">
      <c r="B1105" s="41" t="s">
        <v>94</v>
      </c>
      <c r="I1105" s="78"/>
      <c r="J1105" s="78"/>
      <c r="K1105" s="78"/>
    </row>
    <row r="1106" spans="1:12">
      <c r="I1106" s="78"/>
      <c r="J1106" s="78"/>
      <c r="K1106" s="78"/>
      <c r="L1106" s="3" t="s">
        <v>9</v>
      </c>
    </row>
    <row r="1107" spans="1:12" s="11" customFormat="1" ht="17.25" customHeight="1">
      <c r="A1107" s="42"/>
      <c r="B1107" s="160"/>
      <c r="C1107" s="483" t="s">
        <v>5</v>
      </c>
      <c r="D1107" s="484"/>
      <c r="E1107" s="485"/>
      <c r="F1107" s="484" t="s">
        <v>6</v>
      </c>
      <c r="G1107" s="484"/>
      <c r="H1107" s="484"/>
      <c r="I1107" s="486" t="s">
        <v>7</v>
      </c>
      <c r="J1107" s="487"/>
      <c r="K1107" s="488"/>
      <c r="L1107" s="160"/>
    </row>
    <row r="1108" spans="1:12" s="11" customFormat="1" ht="17.25" customHeight="1">
      <c r="A1108" s="42"/>
      <c r="B1108" s="161" t="s">
        <v>8</v>
      </c>
      <c r="C1108" s="162" t="s">
        <v>2</v>
      </c>
      <c r="D1108" s="163" t="s">
        <v>3</v>
      </c>
      <c r="E1108" s="164" t="s">
        <v>4</v>
      </c>
      <c r="F1108" s="165" t="s">
        <v>2</v>
      </c>
      <c r="G1108" s="163" t="s">
        <v>3</v>
      </c>
      <c r="H1108" s="166" t="s">
        <v>4</v>
      </c>
      <c r="I1108" s="173" t="s">
        <v>97</v>
      </c>
      <c r="J1108" s="174" t="s">
        <v>98</v>
      </c>
      <c r="K1108" s="175" t="s">
        <v>99</v>
      </c>
      <c r="L1108" s="161" t="s">
        <v>69</v>
      </c>
    </row>
    <row r="1109" spans="1:12" s="11" customFormat="1" ht="17.25" customHeight="1">
      <c r="B1109" s="167"/>
      <c r="C1109" s="168" t="s">
        <v>14</v>
      </c>
      <c r="D1109" s="169" t="s">
        <v>15</v>
      </c>
      <c r="E1109" s="170" t="s">
        <v>16</v>
      </c>
      <c r="F1109" s="171" t="s">
        <v>17</v>
      </c>
      <c r="G1109" s="169" t="s">
        <v>18</v>
      </c>
      <c r="H1109" s="172" t="s">
        <v>19</v>
      </c>
      <c r="I1109" s="176"/>
      <c r="J1109" s="177"/>
      <c r="K1109" s="178"/>
      <c r="L1109" s="167"/>
    </row>
    <row r="1110" spans="1:12">
      <c r="A1110" s="11"/>
      <c r="B1110" s="119" t="s">
        <v>33</v>
      </c>
      <c r="C1110" s="43">
        <v>5292</v>
      </c>
      <c r="D1110" s="44">
        <v>0</v>
      </c>
      <c r="E1110" s="45">
        <v>5292</v>
      </c>
      <c r="F1110" s="46">
        <v>5292</v>
      </c>
      <c r="G1110" s="44">
        <v>0</v>
      </c>
      <c r="H1110" s="47">
        <v>5292</v>
      </c>
      <c r="I1110" s="79">
        <v>100</v>
      </c>
      <c r="J1110" s="80" t="s">
        <v>191</v>
      </c>
      <c r="K1110" s="81">
        <v>100</v>
      </c>
      <c r="L1110" s="123" t="s">
        <v>33</v>
      </c>
    </row>
    <row r="1111" spans="1:12">
      <c r="A1111" s="11"/>
      <c r="B1111" s="120" t="s">
        <v>0</v>
      </c>
      <c r="C1111" s="51">
        <v>0</v>
      </c>
      <c r="D1111" s="52">
        <v>0</v>
      </c>
      <c r="E1111" s="53">
        <v>0</v>
      </c>
      <c r="F1111" s="54">
        <v>0</v>
      </c>
      <c r="G1111" s="52">
        <v>0</v>
      </c>
      <c r="H1111" s="55">
        <v>0</v>
      </c>
      <c r="I1111" s="82" t="s">
        <v>191</v>
      </c>
      <c r="J1111" s="60" t="s">
        <v>191</v>
      </c>
      <c r="K1111" s="83" t="s">
        <v>191</v>
      </c>
      <c r="L1111" s="120" t="s">
        <v>0</v>
      </c>
    </row>
    <row r="1112" spans="1:12">
      <c r="B1112" s="120" t="s">
        <v>1</v>
      </c>
      <c r="C1112" s="51">
        <v>635</v>
      </c>
      <c r="D1112" s="52">
        <v>0</v>
      </c>
      <c r="E1112" s="53">
        <v>635</v>
      </c>
      <c r="F1112" s="54">
        <v>635</v>
      </c>
      <c r="G1112" s="52">
        <v>0</v>
      </c>
      <c r="H1112" s="55">
        <v>635</v>
      </c>
      <c r="I1112" s="82">
        <v>100</v>
      </c>
      <c r="J1112" s="60" t="s">
        <v>191</v>
      </c>
      <c r="K1112" s="83">
        <v>100</v>
      </c>
      <c r="L1112" s="120" t="s">
        <v>1</v>
      </c>
    </row>
    <row r="1113" spans="1:12">
      <c r="B1113" s="120" t="s">
        <v>34</v>
      </c>
      <c r="C1113" s="51">
        <v>0</v>
      </c>
      <c r="D1113" s="52">
        <v>0</v>
      </c>
      <c r="E1113" s="53">
        <v>0</v>
      </c>
      <c r="F1113" s="54">
        <v>0</v>
      </c>
      <c r="G1113" s="52">
        <v>0</v>
      </c>
      <c r="H1113" s="55">
        <v>0</v>
      </c>
      <c r="I1113" s="82" t="s">
        <v>191</v>
      </c>
      <c r="J1113" s="60" t="s">
        <v>191</v>
      </c>
      <c r="K1113" s="83" t="s">
        <v>191</v>
      </c>
      <c r="L1113" s="120" t="s">
        <v>34</v>
      </c>
    </row>
    <row r="1114" spans="1:12">
      <c r="B1114" s="120" t="s">
        <v>35</v>
      </c>
      <c r="C1114" s="51">
        <v>15148</v>
      </c>
      <c r="D1114" s="52">
        <v>0</v>
      </c>
      <c r="E1114" s="53">
        <v>15148</v>
      </c>
      <c r="F1114" s="54">
        <v>15148</v>
      </c>
      <c r="G1114" s="52">
        <v>0</v>
      </c>
      <c r="H1114" s="55">
        <v>15148</v>
      </c>
      <c r="I1114" s="82">
        <v>100</v>
      </c>
      <c r="J1114" s="60" t="s">
        <v>191</v>
      </c>
      <c r="K1114" s="83">
        <v>100</v>
      </c>
      <c r="L1114" s="120" t="s">
        <v>35</v>
      </c>
    </row>
    <row r="1115" spans="1:12">
      <c r="B1115" s="120" t="s">
        <v>36</v>
      </c>
      <c r="C1115" s="51">
        <v>0</v>
      </c>
      <c r="D1115" s="52">
        <v>0</v>
      </c>
      <c r="E1115" s="53">
        <v>0</v>
      </c>
      <c r="F1115" s="54">
        <v>0</v>
      </c>
      <c r="G1115" s="52">
        <v>0</v>
      </c>
      <c r="H1115" s="55">
        <v>0</v>
      </c>
      <c r="I1115" s="82" t="s">
        <v>191</v>
      </c>
      <c r="J1115" s="60" t="s">
        <v>191</v>
      </c>
      <c r="K1115" s="83" t="s">
        <v>191</v>
      </c>
      <c r="L1115" s="120" t="s">
        <v>36</v>
      </c>
    </row>
    <row r="1116" spans="1:12">
      <c r="B1116" s="120" t="s">
        <v>37</v>
      </c>
      <c r="C1116" s="51">
        <v>0</v>
      </c>
      <c r="D1116" s="52">
        <v>0</v>
      </c>
      <c r="E1116" s="53">
        <v>0</v>
      </c>
      <c r="F1116" s="54">
        <v>0</v>
      </c>
      <c r="G1116" s="52">
        <v>0</v>
      </c>
      <c r="H1116" s="55">
        <v>0</v>
      </c>
      <c r="I1116" s="82" t="s">
        <v>191</v>
      </c>
      <c r="J1116" s="60" t="s">
        <v>191</v>
      </c>
      <c r="K1116" s="83" t="s">
        <v>191</v>
      </c>
      <c r="L1116" s="120" t="s">
        <v>157</v>
      </c>
    </row>
    <row r="1117" spans="1:12">
      <c r="B1117" s="120" t="s">
        <v>38</v>
      </c>
      <c r="C1117" s="51">
        <v>0</v>
      </c>
      <c r="D1117" s="52">
        <v>0</v>
      </c>
      <c r="E1117" s="53">
        <v>0</v>
      </c>
      <c r="F1117" s="54">
        <v>0</v>
      </c>
      <c r="G1117" s="52">
        <v>0</v>
      </c>
      <c r="H1117" s="55">
        <v>0</v>
      </c>
      <c r="I1117" s="82" t="s">
        <v>191</v>
      </c>
      <c r="J1117" s="60" t="s">
        <v>191</v>
      </c>
      <c r="K1117" s="83" t="s">
        <v>191</v>
      </c>
      <c r="L1117" s="120" t="s">
        <v>38</v>
      </c>
    </row>
    <row r="1118" spans="1:12">
      <c r="B1118" s="120" t="s">
        <v>39</v>
      </c>
      <c r="C1118" s="51">
        <v>0</v>
      </c>
      <c r="D1118" s="52">
        <v>0</v>
      </c>
      <c r="E1118" s="53">
        <v>0</v>
      </c>
      <c r="F1118" s="54">
        <v>0</v>
      </c>
      <c r="G1118" s="52">
        <v>0</v>
      </c>
      <c r="H1118" s="55">
        <v>0</v>
      </c>
      <c r="I1118" s="82" t="s">
        <v>191</v>
      </c>
      <c r="J1118" s="60" t="s">
        <v>191</v>
      </c>
      <c r="K1118" s="83" t="s">
        <v>191</v>
      </c>
      <c r="L1118" s="120" t="s">
        <v>39</v>
      </c>
    </row>
    <row r="1119" spans="1:12">
      <c r="B1119" s="120" t="s">
        <v>40</v>
      </c>
      <c r="C1119" s="61">
        <v>0</v>
      </c>
      <c r="D1119" s="62">
        <v>0</v>
      </c>
      <c r="E1119" s="63">
        <v>0</v>
      </c>
      <c r="F1119" s="64">
        <v>0</v>
      </c>
      <c r="G1119" s="62">
        <v>0</v>
      </c>
      <c r="H1119" s="65">
        <v>0</v>
      </c>
      <c r="I1119" s="92" t="s">
        <v>191</v>
      </c>
      <c r="J1119" s="93" t="s">
        <v>191</v>
      </c>
      <c r="K1119" s="94" t="s">
        <v>191</v>
      </c>
      <c r="L1119" s="120" t="s">
        <v>40</v>
      </c>
    </row>
    <row r="1120" spans="1:12">
      <c r="B1120" s="120" t="str">
        <f>B16</f>
        <v>城市</v>
      </c>
      <c r="C1120" s="61">
        <v>0</v>
      </c>
      <c r="D1120" s="62">
        <v>0</v>
      </c>
      <c r="E1120" s="63">
        <v>0</v>
      </c>
      <c r="F1120" s="64">
        <v>0</v>
      </c>
      <c r="G1120" s="62">
        <v>0</v>
      </c>
      <c r="H1120" s="65">
        <v>0</v>
      </c>
      <c r="I1120" s="92" t="s">
        <v>191</v>
      </c>
      <c r="J1120" s="93" t="s">
        <v>191</v>
      </c>
      <c r="K1120" s="94" t="s">
        <v>191</v>
      </c>
      <c r="L1120" s="120" t="str">
        <f>B1120</f>
        <v>城市</v>
      </c>
    </row>
    <row r="1121" spans="2:12">
      <c r="B1121" s="121" t="s">
        <v>41</v>
      </c>
      <c r="C1121" s="61">
        <v>0</v>
      </c>
      <c r="D1121" s="62">
        <v>0</v>
      </c>
      <c r="E1121" s="63">
        <v>0</v>
      </c>
      <c r="F1121" s="64">
        <v>0</v>
      </c>
      <c r="G1121" s="62">
        <v>0</v>
      </c>
      <c r="H1121" s="65">
        <v>0</v>
      </c>
      <c r="I1121" s="92" t="s">
        <v>191</v>
      </c>
      <c r="J1121" s="93" t="s">
        <v>191</v>
      </c>
      <c r="K1121" s="94" t="s">
        <v>191</v>
      </c>
      <c r="L1121" s="121" t="s">
        <v>41</v>
      </c>
    </row>
    <row r="1122" spans="2:12">
      <c r="B1122" s="120" t="s">
        <v>42</v>
      </c>
      <c r="C1122" s="61">
        <v>0</v>
      </c>
      <c r="D1122" s="62">
        <v>0</v>
      </c>
      <c r="E1122" s="63">
        <v>0</v>
      </c>
      <c r="F1122" s="64">
        <v>0</v>
      </c>
      <c r="G1122" s="62">
        <v>0</v>
      </c>
      <c r="H1122" s="65">
        <v>0</v>
      </c>
      <c r="I1122" s="92" t="s">
        <v>191</v>
      </c>
      <c r="J1122" s="93" t="s">
        <v>191</v>
      </c>
      <c r="K1122" s="94" t="s">
        <v>191</v>
      </c>
      <c r="L1122" s="120" t="s">
        <v>42</v>
      </c>
    </row>
    <row r="1123" spans="2:12">
      <c r="B1123" s="120" t="s">
        <v>43</v>
      </c>
      <c r="C1123" s="61">
        <v>3545</v>
      </c>
      <c r="D1123" s="62">
        <v>0</v>
      </c>
      <c r="E1123" s="63">
        <v>3545</v>
      </c>
      <c r="F1123" s="64">
        <v>3545</v>
      </c>
      <c r="G1123" s="62">
        <v>0</v>
      </c>
      <c r="H1123" s="65">
        <v>3545</v>
      </c>
      <c r="I1123" s="92">
        <v>100</v>
      </c>
      <c r="J1123" s="93" t="s">
        <v>191</v>
      </c>
      <c r="K1123" s="94">
        <v>100</v>
      </c>
      <c r="L1123" s="120" t="s">
        <v>43</v>
      </c>
    </row>
    <row r="1124" spans="2:12">
      <c r="B1124" s="120" t="s">
        <v>44</v>
      </c>
      <c r="C1124" s="61">
        <v>2726</v>
      </c>
      <c r="D1124" s="62">
        <v>0</v>
      </c>
      <c r="E1124" s="63">
        <v>2726</v>
      </c>
      <c r="F1124" s="64">
        <v>2726</v>
      </c>
      <c r="G1124" s="62">
        <v>0</v>
      </c>
      <c r="H1124" s="65">
        <v>2726</v>
      </c>
      <c r="I1124" s="92">
        <v>100</v>
      </c>
      <c r="J1124" s="93" t="s">
        <v>191</v>
      </c>
      <c r="K1124" s="94">
        <v>100</v>
      </c>
      <c r="L1124" s="120" t="s">
        <v>44</v>
      </c>
    </row>
    <row r="1125" spans="2:12">
      <c r="B1125" s="120" t="s">
        <v>45</v>
      </c>
      <c r="C1125" s="51">
        <v>0</v>
      </c>
      <c r="D1125" s="52">
        <v>0</v>
      </c>
      <c r="E1125" s="53">
        <v>0</v>
      </c>
      <c r="F1125" s="54">
        <v>0</v>
      </c>
      <c r="G1125" s="52">
        <v>0</v>
      </c>
      <c r="H1125" s="55">
        <v>0</v>
      </c>
      <c r="I1125" s="82" t="s">
        <v>191</v>
      </c>
      <c r="J1125" s="60" t="s">
        <v>191</v>
      </c>
      <c r="K1125" s="83" t="s">
        <v>191</v>
      </c>
      <c r="L1125" s="120" t="s">
        <v>45</v>
      </c>
    </row>
    <row r="1126" spans="2:12">
      <c r="B1126" s="120" t="s">
        <v>46</v>
      </c>
      <c r="C1126" s="51">
        <v>0</v>
      </c>
      <c r="D1126" s="52">
        <v>0</v>
      </c>
      <c r="E1126" s="53">
        <v>0</v>
      </c>
      <c r="F1126" s="54">
        <v>0</v>
      </c>
      <c r="G1126" s="52">
        <v>0</v>
      </c>
      <c r="H1126" s="55">
        <v>0</v>
      </c>
      <c r="I1126" s="82" t="s">
        <v>191</v>
      </c>
      <c r="J1126" s="60" t="s">
        <v>191</v>
      </c>
      <c r="K1126" s="83" t="s">
        <v>191</v>
      </c>
      <c r="L1126" s="120" t="s">
        <v>46</v>
      </c>
    </row>
    <row r="1127" spans="2:12">
      <c r="B1127" s="120" t="s">
        <v>47</v>
      </c>
      <c r="C1127" s="51">
        <v>0</v>
      </c>
      <c r="D1127" s="52">
        <v>0</v>
      </c>
      <c r="E1127" s="53">
        <v>0</v>
      </c>
      <c r="F1127" s="54">
        <v>0</v>
      </c>
      <c r="G1127" s="52">
        <v>0</v>
      </c>
      <c r="H1127" s="55">
        <v>0</v>
      </c>
      <c r="I1127" s="82" t="s">
        <v>191</v>
      </c>
      <c r="J1127" s="60" t="s">
        <v>191</v>
      </c>
      <c r="K1127" s="83" t="s">
        <v>191</v>
      </c>
      <c r="L1127" s="120" t="s">
        <v>47</v>
      </c>
    </row>
    <row r="1128" spans="2:12">
      <c r="B1128" s="120" t="s">
        <v>48</v>
      </c>
      <c r="C1128" s="51">
        <v>0</v>
      </c>
      <c r="D1128" s="52">
        <v>0</v>
      </c>
      <c r="E1128" s="53">
        <v>0</v>
      </c>
      <c r="F1128" s="54">
        <v>0</v>
      </c>
      <c r="G1128" s="52">
        <v>0</v>
      </c>
      <c r="H1128" s="55">
        <v>0</v>
      </c>
      <c r="I1128" s="82" t="s">
        <v>191</v>
      </c>
      <c r="J1128" s="60" t="s">
        <v>191</v>
      </c>
      <c r="K1128" s="83" t="s">
        <v>191</v>
      </c>
      <c r="L1128" s="120" t="s">
        <v>48</v>
      </c>
    </row>
    <row r="1129" spans="2:12">
      <c r="B1129" s="120" t="s">
        <v>49</v>
      </c>
      <c r="C1129" s="51">
        <v>0</v>
      </c>
      <c r="D1129" s="52">
        <v>0</v>
      </c>
      <c r="E1129" s="53">
        <v>0</v>
      </c>
      <c r="F1129" s="54">
        <v>0</v>
      </c>
      <c r="G1129" s="52">
        <v>0</v>
      </c>
      <c r="H1129" s="55">
        <v>0</v>
      </c>
      <c r="I1129" s="82" t="s">
        <v>191</v>
      </c>
      <c r="J1129" s="60" t="s">
        <v>191</v>
      </c>
      <c r="K1129" s="83" t="s">
        <v>191</v>
      </c>
      <c r="L1129" s="120" t="s">
        <v>49</v>
      </c>
    </row>
    <row r="1130" spans="2:12">
      <c r="B1130" s="120" t="s">
        <v>50</v>
      </c>
      <c r="C1130" s="51">
        <v>0</v>
      </c>
      <c r="D1130" s="52">
        <v>0</v>
      </c>
      <c r="E1130" s="53">
        <v>0</v>
      </c>
      <c r="F1130" s="54">
        <v>0</v>
      </c>
      <c r="G1130" s="52">
        <v>0</v>
      </c>
      <c r="H1130" s="55">
        <v>0</v>
      </c>
      <c r="I1130" s="82" t="s">
        <v>191</v>
      </c>
      <c r="J1130" s="60" t="s">
        <v>191</v>
      </c>
      <c r="K1130" s="83" t="s">
        <v>191</v>
      </c>
      <c r="L1130" s="120" t="s">
        <v>50</v>
      </c>
    </row>
    <row r="1131" spans="2:12">
      <c r="B1131" s="120" t="s">
        <v>51</v>
      </c>
      <c r="C1131" s="51">
        <v>0</v>
      </c>
      <c r="D1131" s="52">
        <v>0</v>
      </c>
      <c r="E1131" s="53">
        <v>0</v>
      </c>
      <c r="F1131" s="54">
        <v>0</v>
      </c>
      <c r="G1131" s="52">
        <v>0</v>
      </c>
      <c r="H1131" s="55">
        <v>0</v>
      </c>
      <c r="I1131" s="82" t="s">
        <v>191</v>
      </c>
      <c r="J1131" s="60" t="s">
        <v>191</v>
      </c>
      <c r="K1131" s="83" t="s">
        <v>191</v>
      </c>
      <c r="L1131" s="120" t="s">
        <v>51</v>
      </c>
    </row>
    <row r="1132" spans="2:12">
      <c r="B1132" s="120" t="s">
        <v>52</v>
      </c>
      <c r="C1132" s="51">
        <v>0</v>
      </c>
      <c r="D1132" s="52">
        <v>0</v>
      </c>
      <c r="E1132" s="53">
        <v>0</v>
      </c>
      <c r="F1132" s="54">
        <v>0</v>
      </c>
      <c r="G1132" s="52">
        <v>0</v>
      </c>
      <c r="H1132" s="55">
        <v>0</v>
      </c>
      <c r="I1132" s="82" t="s">
        <v>191</v>
      </c>
      <c r="J1132" s="60" t="s">
        <v>191</v>
      </c>
      <c r="K1132" s="83" t="s">
        <v>191</v>
      </c>
      <c r="L1132" s="120" t="s">
        <v>52</v>
      </c>
    </row>
    <row r="1133" spans="2:12">
      <c r="B1133" s="120" t="s">
        <v>53</v>
      </c>
      <c r="C1133" s="51">
        <v>0</v>
      </c>
      <c r="D1133" s="52">
        <v>0</v>
      </c>
      <c r="E1133" s="53">
        <v>0</v>
      </c>
      <c r="F1133" s="54">
        <v>0</v>
      </c>
      <c r="G1133" s="52">
        <v>0</v>
      </c>
      <c r="H1133" s="55">
        <v>0</v>
      </c>
      <c r="I1133" s="82" t="s">
        <v>191</v>
      </c>
      <c r="J1133" s="60" t="s">
        <v>191</v>
      </c>
      <c r="K1133" s="83" t="s">
        <v>191</v>
      </c>
      <c r="L1133" s="120" t="s">
        <v>53</v>
      </c>
    </row>
    <row r="1134" spans="2:12">
      <c r="B1134" s="120" t="s">
        <v>54</v>
      </c>
      <c r="C1134" s="51">
        <v>0</v>
      </c>
      <c r="D1134" s="52">
        <v>0</v>
      </c>
      <c r="E1134" s="53">
        <v>0</v>
      </c>
      <c r="F1134" s="54">
        <v>0</v>
      </c>
      <c r="G1134" s="52">
        <v>0</v>
      </c>
      <c r="H1134" s="55">
        <v>0</v>
      </c>
      <c r="I1134" s="82" t="s">
        <v>191</v>
      </c>
      <c r="J1134" s="60" t="s">
        <v>191</v>
      </c>
      <c r="K1134" s="83" t="s">
        <v>191</v>
      </c>
      <c r="L1134" s="120" t="s">
        <v>54</v>
      </c>
    </row>
    <row r="1135" spans="2:12">
      <c r="B1135" s="120" t="s">
        <v>55</v>
      </c>
      <c r="C1135" s="51">
        <v>0</v>
      </c>
      <c r="D1135" s="52">
        <v>0</v>
      </c>
      <c r="E1135" s="53">
        <v>0</v>
      </c>
      <c r="F1135" s="54">
        <v>0</v>
      </c>
      <c r="G1135" s="52">
        <v>0</v>
      </c>
      <c r="H1135" s="55">
        <v>0</v>
      </c>
      <c r="I1135" s="82" t="s">
        <v>191</v>
      </c>
      <c r="J1135" s="60" t="s">
        <v>191</v>
      </c>
      <c r="K1135" s="83" t="s">
        <v>191</v>
      </c>
      <c r="L1135" s="120" t="s">
        <v>55</v>
      </c>
    </row>
    <row r="1136" spans="2:12">
      <c r="B1136" s="120" t="s">
        <v>56</v>
      </c>
      <c r="C1136" s="51">
        <v>0</v>
      </c>
      <c r="D1136" s="52">
        <v>0</v>
      </c>
      <c r="E1136" s="53">
        <v>0</v>
      </c>
      <c r="F1136" s="54">
        <v>0</v>
      </c>
      <c r="G1136" s="52">
        <v>0</v>
      </c>
      <c r="H1136" s="55">
        <v>0</v>
      </c>
      <c r="I1136" s="82" t="s">
        <v>191</v>
      </c>
      <c r="J1136" s="60" t="s">
        <v>191</v>
      </c>
      <c r="K1136" s="83" t="s">
        <v>191</v>
      </c>
      <c r="L1136" s="120" t="s">
        <v>56</v>
      </c>
    </row>
    <row r="1137" spans="2:12">
      <c r="B1137" s="120" t="s">
        <v>57</v>
      </c>
      <c r="C1137" s="51">
        <v>0</v>
      </c>
      <c r="D1137" s="52">
        <v>0</v>
      </c>
      <c r="E1137" s="53">
        <v>0</v>
      </c>
      <c r="F1137" s="54">
        <v>0</v>
      </c>
      <c r="G1137" s="52">
        <v>0</v>
      </c>
      <c r="H1137" s="55">
        <v>0</v>
      </c>
      <c r="I1137" s="82" t="s">
        <v>191</v>
      </c>
      <c r="J1137" s="60" t="s">
        <v>191</v>
      </c>
      <c r="K1137" s="83" t="s">
        <v>191</v>
      </c>
      <c r="L1137" s="120" t="s">
        <v>57</v>
      </c>
    </row>
    <row r="1138" spans="2:12">
      <c r="B1138" s="120" t="s">
        <v>58</v>
      </c>
      <c r="C1138" s="51">
        <v>555</v>
      </c>
      <c r="D1138" s="52">
        <v>0</v>
      </c>
      <c r="E1138" s="53">
        <v>555</v>
      </c>
      <c r="F1138" s="54">
        <v>555</v>
      </c>
      <c r="G1138" s="52">
        <v>0</v>
      </c>
      <c r="H1138" s="55">
        <v>555</v>
      </c>
      <c r="I1138" s="82">
        <v>100</v>
      </c>
      <c r="J1138" s="60" t="s">
        <v>191</v>
      </c>
      <c r="K1138" s="83">
        <v>100</v>
      </c>
      <c r="L1138" s="120" t="s">
        <v>58</v>
      </c>
    </row>
    <row r="1139" spans="2:12">
      <c r="B1139" s="120" t="s">
        <v>59</v>
      </c>
      <c r="C1139" s="51">
        <v>0</v>
      </c>
      <c r="D1139" s="52">
        <v>0</v>
      </c>
      <c r="E1139" s="53">
        <v>0</v>
      </c>
      <c r="F1139" s="54">
        <v>0</v>
      </c>
      <c r="G1139" s="52">
        <v>0</v>
      </c>
      <c r="H1139" s="55">
        <v>0</v>
      </c>
      <c r="I1139" s="82" t="s">
        <v>191</v>
      </c>
      <c r="J1139" s="60" t="s">
        <v>191</v>
      </c>
      <c r="K1139" s="83" t="s">
        <v>191</v>
      </c>
      <c r="L1139" s="120" t="s">
        <v>59</v>
      </c>
    </row>
    <row r="1140" spans="2:12">
      <c r="B1140" s="120" t="s">
        <v>60</v>
      </c>
      <c r="C1140" s="51">
        <v>0</v>
      </c>
      <c r="D1140" s="52">
        <v>0</v>
      </c>
      <c r="E1140" s="53">
        <v>0</v>
      </c>
      <c r="F1140" s="54">
        <v>0</v>
      </c>
      <c r="G1140" s="52">
        <v>0</v>
      </c>
      <c r="H1140" s="55">
        <v>0</v>
      </c>
      <c r="I1140" s="82" t="s">
        <v>191</v>
      </c>
      <c r="J1140" s="60" t="s">
        <v>191</v>
      </c>
      <c r="K1140" s="83" t="s">
        <v>191</v>
      </c>
      <c r="L1140" s="120" t="s">
        <v>60</v>
      </c>
    </row>
    <row r="1141" spans="2:12">
      <c r="B1141" s="120" t="s">
        <v>61</v>
      </c>
      <c r="C1141" s="51">
        <v>0</v>
      </c>
      <c r="D1141" s="52">
        <v>0</v>
      </c>
      <c r="E1141" s="53">
        <v>0</v>
      </c>
      <c r="F1141" s="54">
        <v>0</v>
      </c>
      <c r="G1141" s="52">
        <v>0</v>
      </c>
      <c r="H1141" s="55">
        <v>0</v>
      </c>
      <c r="I1141" s="82" t="s">
        <v>191</v>
      </c>
      <c r="J1141" s="60" t="s">
        <v>191</v>
      </c>
      <c r="K1141" s="83" t="s">
        <v>191</v>
      </c>
      <c r="L1141" s="120" t="s">
        <v>61</v>
      </c>
    </row>
    <row r="1142" spans="2:12">
      <c r="B1142" s="120" t="s">
        <v>62</v>
      </c>
      <c r="C1142" s="51">
        <v>9816</v>
      </c>
      <c r="D1142" s="52">
        <v>0</v>
      </c>
      <c r="E1142" s="53">
        <v>9816</v>
      </c>
      <c r="F1142" s="54">
        <v>9816</v>
      </c>
      <c r="G1142" s="52">
        <v>0</v>
      </c>
      <c r="H1142" s="55">
        <v>9816</v>
      </c>
      <c r="I1142" s="82">
        <v>100</v>
      </c>
      <c r="J1142" s="60" t="s">
        <v>191</v>
      </c>
      <c r="K1142" s="83">
        <v>100</v>
      </c>
      <c r="L1142" s="120" t="s">
        <v>62</v>
      </c>
    </row>
    <row r="1143" spans="2:12">
      <c r="B1143" s="120" t="s">
        <v>63</v>
      </c>
      <c r="C1143" s="51">
        <v>0</v>
      </c>
      <c r="D1143" s="52">
        <v>0</v>
      </c>
      <c r="E1143" s="53">
        <v>0</v>
      </c>
      <c r="F1143" s="54">
        <v>0</v>
      </c>
      <c r="G1143" s="52">
        <v>0</v>
      </c>
      <c r="H1143" s="55">
        <v>0</v>
      </c>
      <c r="I1143" s="82" t="s">
        <v>191</v>
      </c>
      <c r="J1143" s="60" t="s">
        <v>191</v>
      </c>
      <c r="K1143" s="83" t="s">
        <v>191</v>
      </c>
      <c r="L1143" s="120" t="s">
        <v>63</v>
      </c>
    </row>
    <row r="1144" spans="2:12">
      <c r="B1144" s="120" t="s">
        <v>64</v>
      </c>
      <c r="C1144" s="51">
        <v>3470</v>
      </c>
      <c r="D1144" s="52">
        <v>0</v>
      </c>
      <c r="E1144" s="53">
        <v>3470</v>
      </c>
      <c r="F1144" s="54">
        <v>3470</v>
      </c>
      <c r="G1144" s="52">
        <v>0</v>
      </c>
      <c r="H1144" s="55">
        <v>3470</v>
      </c>
      <c r="I1144" s="82">
        <v>100</v>
      </c>
      <c r="J1144" s="60" t="s">
        <v>191</v>
      </c>
      <c r="K1144" s="83">
        <v>100</v>
      </c>
      <c r="L1144" s="120" t="s">
        <v>64</v>
      </c>
    </row>
    <row r="1145" spans="2:12">
      <c r="B1145" s="120" t="s">
        <v>65</v>
      </c>
      <c r="C1145" s="51">
        <v>0</v>
      </c>
      <c r="D1145" s="52">
        <v>0</v>
      </c>
      <c r="E1145" s="53">
        <v>0</v>
      </c>
      <c r="F1145" s="54">
        <v>0</v>
      </c>
      <c r="G1145" s="52">
        <v>0</v>
      </c>
      <c r="H1145" s="55">
        <v>0</v>
      </c>
      <c r="I1145" s="82" t="s">
        <v>191</v>
      </c>
      <c r="J1145" s="60" t="s">
        <v>191</v>
      </c>
      <c r="K1145" s="83" t="s">
        <v>191</v>
      </c>
      <c r="L1145" s="120" t="s">
        <v>65</v>
      </c>
    </row>
    <row r="1146" spans="2:12">
      <c r="B1146" s="120" t="s">
        <v>66</v>
      </c>
      <c r="C1146" s="51">
        <v>0</v>
      </c>
      <c r="D1146" s="59">
        <v>0</v>
      </c>
      <c r="E1146" s="53">
        <v>0</v>
      </c>
      <c r="F1146" s="54">
        <v>0</v>
      </c>
      <c r="G1146" s="59">
        <v>0</v>
      </c>
      <c r="H1146" s="55">
        <v>0</v>
      </c>
      <c r="I1146" s="82" t="s">
        <v>191</v>
      </c>
      <c r="J1146" s="60" t="s">
        <v>191</v>
      </c>
      <c r="K1146" s="83" t="s">
        <v>191</v>
      </c>
      <c r="L1146" s="120" t="s">
        <v>66</v>
      </c>
    </row>
    <row r="1147" spans="2:12">
      <c r="B1147" s="120" t="s">
        <v>67</v>
      </c>
      <c r="C1147" s="51">
        <v>0</v>
      </c>
      <c r="D1147" s="52">
        <v>0</v>
      </c>
      <c r="E1147" s="53">
        <v>0</v>
      </c>
      <c r="F1147" s="54">
        <v>0</v>
      </c>
      <c r="G1147" s="52">
        <v>0</v>
      </c>
      <c r="H1147" s="55">
        <v>0</v>
      </c>
      <c r="I1147" s="82" t="s">
        <v>191</v>
      </c>
      <c r="J1147" s="60" t="s">
        <v>191</v>
      </c>
      <c r="K1147" s="83" t="s">
        <v>191</v>
      </c>
      <c r="L1147" s="120" t="s">
        <v>67</v>
      </c>
    </row>
    <row r="1148" spans="2:12">
      <c r="B1148" s="122" t="s">
        <v>68</v>
      </c>
      <c r="C1148" s="61">
        <v>0</v>
      </c>
      <c r="D1148" s="62">
        <v>0</v>
      </c>
      <c r="E1148" s="63">
        <v>0</v>
      </c>
      <c r="F1148" s="64">
        <v>0</v>
      </c>
      <c r="G1148" s="62">
        <v>0</v>
      </c>
      <c r="H1148" s="65">
        <v>0</v>
      </c>
      <c r="I1148" s="92" t="s">
        <v>191</v>
      </c>
      <c r="J1148" s="93" t="s">
        <v>191</v>
      </c>
      <c r="K1148" s="94" t="s">
        <v>191</v>
      </c>
      <c r="L1148" s="122" t="s">
        <v>68</v>
      </c>
    </row>
    <row r="1149" spans="2:12" ht="15.75" customHeight="1">
      <c r="B1149" s="69" t="s">
        <v>70</v>
      </c>
      <c r="C1149" s="70">
        <v>21075</v>
      </c>
      <c r="D1149" s="71">
        <v>0</v>
      </c>
      <c r="E1149" s="72">
        <v>21075</v>
      </c>
      <c r="F1149" s="73">
        <v>21075</v>
      </c>
      <c r="G1149" s="71">
        <v>0</v>
      </c>
      <c r="H1149" s="74">
        <v>21075</v>
      </c>
      <c r="I1149" s="95">
        <v>100</v>
      </c>
      <c r="J1149" s="96" t="s">
        <v>191</v>
      </c>
      <c r="K1149" s="97">
        <v>100</v>
      </c>
      <c r="L1149" s="69" t="s">
        <v>70</v>
      </c>
    </row>
    <row r="1150" spans="2:12" ht="15.75" customHeight="1">
      <c r="B1150" s="69" t="s">
        <v>71</v>
      </c>
      <c r="C1150" s="70">
        <v>20112</v>
      </c>
      <c r="D1150" s="71">
        <v>0</v>
      </c>
      <c r="E1150" s="72">
        <v>20112</v>
      </c>
      <c r="F1150" s="73">
        <v>20112</v>
      </c>
      <c r="G1150" s="71">
        <v>0</v>
      </c>
      <c r="H1150" s="74">
        <v>20112</v>
      </c>
      <c r="I1150" s="75">
        <v>100</v>
      </c>
      <c r="J1150" s="96" t="s">
        <v>191</v>
      </c>
      <c r="K1150" s="77">
        <v>100</v>
      </c>
      <c r="L1150" s="69" t="s">
        <v>71</v>
      </c>
    </row>
    <row r="1151" spans="2:12" ht="15.75" customHeight="1">
      <c r="B1151" s="69" t="s">
        <v>72</v>
      </c>
      <c r="C1151" s="70">
        <v>41187</v>
      </c>
      <c r="D1151" s="71">
        <v>0</v>
      </c>
      <c r="E1151" s="72">
        <v>41187</v>
      </c>
      <c r="F1151" s="73">
        <v>41187</v>
      </c>
      <c r="G1151" s="71">
        <v>0</v>
      </c>
      <c r="H1151" s="74">
        <v>41187</v>
      </c>
      <c r="I1151" s="75">
        <v>100</v>
      </c>
      <c r="J1151" s="96" t="s">
        <v>191</v>
      </c>
      <c r="K1151" s="77">
        <v>100</v>
      </c>
      <c r="L1151" s="69" t="s">
        <v>72</v>
      </c>
    </row>
    <row r="1152" spans="2:12">
      <c r="G1152" s="102"/>
      <c r="I1152" s="78"/>
      <c r="J1152" s="78"/>
      <c r="K1152" s="78"/>
      <c r="L1152" s="40" t="s">
        <v>100</v>
      </c>
    </row>
    <row r="1153" spans="1:12" ht="19.2">
      <c r="B1153" s="41" t="s">
        <v>10</v>
      </c>
      <c r="I1153" s="78"/>
      <c r="J1153" s="78"/>
      <c r="K1153" s="78"/>
    </row>
    <row r="1154" spans="1:12">
      <c r="I1154" s="78"/>
      <c r="J1154" s="78"/>
      <c r="K1154" s="78"/>
      <c r="L1154" s="3" t="s">
        <v>9</v>
      </c>
    </row>
    <row r="1155" spans="1:12" s="11" customFormat="1" ht="17.25" customHeight="1">
      <c r="A1155" s="42"/>
      <c r="B1155" s="160"/>
      <c r="C1155" s="483" t="s">
        <v>5</v>
      </c>
      <c r="D1155" s="484"/>
      <c r="E1155" s="485"/>
      <c r="F1155" s="484" t="s">
        <v>6</v>
      </c>
      <c r="G1155" s="484"/>
      <c r="H1155" s="484"/>
      <c r="I1155" s="486" t="s">
        <v>7</v>
      </c>
      <c r="J1155" s="487"/>
      <c r="K1155" s="488"/>
      <c r="L1155" s="160"/>
    </row>
    <row r="1156" spans="1:12" s="11" customFormat="1" ht="17.25" customHeight="1">
      <c r="A1156" s="42"/>
      <c r="B1156" s="161" t="s">
        <v>8</v>
      </c>
      <c r="C1156" s="162" t="s">
        <v>2</v>
      </c>
      <c r="D1156" s="163" t="s">
        <v>3</v>
      </c>
      <c r="E1156" s="164" t="s">
        <v>4</v>
      </c>
      <c r="F1156" s="165" t="s">
        <v>2</v>
      </c>
      <c r="G1156" s="163" t="s">
        <v>3</v>
      </c>
      <c r="H1156" s="166" t="s">
        <v>4</v>
      </c>
      <c r="I1156" s="173" t="s">
        <v>97</v>
      </c>
      <c r="J1156" s="174" t="s">
        <v>98</v>
      </c>
      <c r="K1156" s="175" t="s">
        <v>99</v>
      </c>
      <c r="L1156" s="161" t="s">
        <v>69</v>
      </c>
    </row>
    <row r="1157" spans="1:12" s="11" customFormat="1" ht="17.25" customHeight="1">
      <c r="B1157" s="167"/>
      <c r="C1157" s="168" t="s">
        <v>14</v>
      </c>
      <c r="D1157" s="169" t="s">
        <v>15</v>
      </c>
      <c r="E1157" s="170" t="s">
        <v>16</v>
      </c>
      <c r="F1157" s="171" t="s">
        <v>17</v>
      </c>
      <c r="G1157" s="169" t="s">
        <v>18</v>
      </c>
      <c r="H1157" s="172" t="s">
        <v>19</v>
      </c>
      <c r="I1157" s="176"/>
      <c r="J1157" s="177"/>
      <c r="K1157" s="178"/>
      <c r="L1157" s="167"/>
    </row>
    <row r="1158" spans="1:12">
      <c r="A1158" s="11"/>
      <c r="B1158" s="119" t="s">
        <v>33</v>
      </c>
      <c r="C1158" s="43">
        <v>942308</v>
      </c>
      <c r="D1158" s="44">
        <v>23803</v>
      </c>
      <c r="E1158" s="45">
        <v>966111</v>
      </c>
      <c r="F1158" s="46">
        <v>940688</v>
      </c>
      <c r="G1158" s="44">
        <v>1578</v>
      </c>
      <c r="H1158" s="47">
        <v>942266</v>
      </c>
      <c r="I1158" s="79">
        <f t="shared" ref="I1158:K1158" si="34">ROUND(F1158/C1158*100,1)</f>
        <v>99.8</v>
      </c>
      <c r="J1158" s="80">
        <f t="shared" si="34"/>
        <v>6.6</v>
      </c>
      <c r="K1158" s="81">
        <f t="shared" si="34"/>
        <v>97.5</v>
      </c>
      <c r="L1158" s="123" t="s">
        <v>33</v>
      </c>
    </row>
    <row r="1159" spans="1:12">
      <c r="A1159" s="11"/>
      <c r="B1159" s="120" t="s">
        <v>0</v>
      </c>
      <c r="C1159" s="51">
        <v>0</v>
      </c>
      <c r="D1159" s="52">
        <v>0</v>
      </c>
      <c r="E1159" s="53">
        <v>0</v>
      </c>
      <c r="F1159" s="54">
        <v>0</v>
      </c>
      <c r="G1159" s="52">
        <v>0</v>
      </c>
      <c r="H1159" s="55">
        <v>0</v>
      </c>
      <c r="I1159" s="82" t="s">
        <v>191</v>
      </c>
      <c r="J1159" s="60" t="s">
        <v>191</v>
      </c>
      <c r="K1159" s="83" t="s">
        <v>191</v>
      </c>
      <c r="L1159" s="120" t="s">
        <v>0</v>
      </c>
    </row>
    <row r="1160" spans="1:12">
      <c r="B1160" s="120" t="s">
        <v>1</v>
      </c>
      <c r="C1160" s="51">
        <v>0</v>
      </c>
      <c r="D1160" s="52">
        <v>0</v>
      </c>
      <c r="E1160" s="53">
        <v>0</v>
      </c>
      <c r="F1160" s="54">
        <v>0</v>
      </c>
      <c r="G1160" s="52">
        <v>0</v>
      </c>
      <c r="H1160" s="55">
        <v>0</v>
      </c>
      <c r="I1160" s="82" t="s">
        <v>191</v>
      </c>
      <c r="J1160" s="60" t="s">
        <v>191</v>
      </c>
      <c r="K1160" s="83" t="s">
        <v>191</v>
      </c>
      <c r="L1160" s="120" t="s">
        <v>1</v>
      </c>
    </row>
    <row r="1161" spans="1:12">
      <c r="B1161" s="120" t="s">
        <v>34</v>
      </c>
      <c r="C1161" s="51">
        <v>0</v>
      </c>
      <c r="D1161" s="52">
        <v>0</v>
      </c>
      <c r="E1161" s="53">
        <v>0</v>
      </c>
      <c r="F1161" s="54">
        <v>0</v>
      </c>
      <c r="G1161" s="52">
        <v>0</v>
      </c>
      <c r="H1161" s="55">
        <v>0</v>
      </c>
      <c r="I1161" s="82" t="s">
        <v>191</v>
      </c>
      <c r="J1161" s="60" t="s">
        <v>191</v>
      </c>
      <c r="K1161" s="83" t="s">
        <v>191</v>
      </c>
      <c r="L1161" s="120" t="s">
        <v>34</v>
      </c>
    </row>
    <row r="1162" spans="1:12">
      <c r="B1162" s="120" t="s">
        <v>35</v>
      </c>
      <c r="C1162" s="51">
        <v>0</v>
      </c>
      <c r="D1162" s="52">
        <v>0</v>
      </c>
      <c r="E1162" s="53">
        <v>0</v>
      </c>
      <c r="F1162" s="54">
        <v>0</v>
      </c>
      <c r="G1162" s="52">
        <v>0</v>
      </c>
      <c r="H1162" s="55">
        <v>0</v>
      </c>
      <c r="I1162" s="82" t="s">
        <v>191</v>
      </c>
      <c r="J1162" s="60" t="s">
        <v>191</v>
      </c>
      <c r="K1162" s="83" t="s">
        <v>191</v>
      </c>
      <c r="L1162" s="120" t="s">
        <v>35</v>
      </c>
    </row>
    <row r="1163" spans="1:12">
      <c r="B1163" s="120" t="s">
        <v>36</v>
      </c>
      <c r="C1163" s="51">
        <v>0</v>
      </c>
      <c r="D1163" s="52">
        <v>0</v>
      </c>
      <c r="E1163" s="53">
        <v>0</v>
      </c>
      <c r="F1163" s="54">
        <v>0</v>
      </c>
      <c r="G1163" s="52">
        <v>0</v>
      </c>
      <c r="H1163" s="55">
        <v>0</v>
      </c>
      <c r="I1163" s="82" t="s">
        <v>191</v>
      </c>
      <c r="J1163" s="60" t="s">
        <v>191</v>
      </c>
      <c r="K1163" s="83" t="s">
        <v>191</v>
      </c>
      <c r="L1163" s="120" t="s">
        <v>36</v>
      </c>
    </row>
    <row r="1164" spans="1:12">
      <c r="B1164" s="120" t="s">
        <v>37</v>
      </c>
      <c r="C1164" s="51">
        <v>0</v>
      </c>
      <c r="D1164" s="52">
        <v>0</v>
      </c>
      <c r="E1164" s="53">
        <v>0</v>
      </c>
      <c r="F1164" s="54">
        <v>0</v>
      </c>
      <c r="G1164" s="52">
        <v>0</v>
      </c>
      <c r="H1164" s="55">
        <v>0</v>
      </c>
      <c r="I1164" s="82" t="s">
        <v>191</v>
      </c>
      <c r="J1164" s="60" t="s">
        <v>191</v>
      </c>
      <c r="K1164" s="83" t="s">
        <v>191</v>
      </c>
      <c r="L1164" s="120" t="s">
        <v>157</v>
      </c>
    </row>
    <row r="1165" spans="1:12">
      <c r="B1165" s="120" t="s">
        <v>38</v>
      </c>
      <c r="C1165" s="51">
        <v>0</v>
      </c>
      <c r="D1165" s="52">
        <v>0</v>
      </c>
      <c r="E1165" s="53">
        <v>0</v>
      </c>
      <c r="F1165" s="54">
        <v>0</v>
      </c>
      <c r="G1165" s="52">
        <v>0</v>
      </c>
      <c r="H1165" s="55">
        <v>0</v>
      </c>
      <c r="I1165" s="82" t="s">
        <v>191</v>
      </c>
      <c r="J1165" s="60" t="s">
        <v>191</v>
      </c>
      <c r="K1165" s="83" t="s">
        <v>191</v>
      </c>
      <c r="L1165" s="120" t="s">
        <v>38</v>
      </c>
    </row>
    <row r="1166" spans="1:12">
      <c r="B1166" s="120" t="s">
        <v>39</v>
      </c>
      <c r="C1166" s="51">
        <v>0</v>
      </c>
      <c r="D1166" s="52">
        <v>0</v>
      </c>
      <c r="E1166" s="53">
        <v>0</v>
      </c>
      <c r="F1166" s="54">
        <v>0</v>
      </c>
      <c r="G1166" s="52">
        <v>0</v>
      </c>
      <c r="H1166" s="55">
        <v>0</v>
      </c>
      <c r="I1166" s="82" t="s">
        <v>191</v>
      </c>
      <c r="J1166" s="60" t="s">
        <v>191</v>
      </c>
      <c r="K1166" s="83" t="s">
        <v>191</v>
      </c>
      <c r="L1166" s="120" t="s">
        <v>39</v>
      </c>
    </row>
    <row r="1167" spans="1:12">
      <c r="B1167" s="120" t="s">
        <v>40</v>
      </c>
      <c r="C1167" s="51">
        <v>0</v>
      </c>
      <c r="D1167" s="52">
        <v>0</v>
      </c>
      <c r="E1167" s="53">
        <v>0</v>
      </c>
      <c r="F1167" s="54">
        <v>0</v>
      </c>
      <c r="G1167" s="52">
        <v>0</v>
      </c>
      <c r="H1167" s="55">
        <v>0</v>
      </c>
      <c r="I1167" s="82" t="s">
        <v>191</v>
      </c>
      <c r="J1167" s="60" t="s">
        <v>191</v>
      </c>
      <c r="K1167" s="83" t="s">
        <v>191</v>
      </c>
      <c r="L1167" s="120" t="s">
        <v>40</v>
      </c>
    </row>
    <row r="1168" spans="1:12">
      <c r="B1168" s="120" t="str">
        <f>B16</f>
        <v>城市</v>
      </c>
      <c r="C1168" s="51">
        <v>0</v>
      </c>
      <c r="D1168" s="52">
        <v>0</v>
      </c>
      <c r="E1168" s="53">
        <v>0</v>
      </c>
      <c r="F1168" s="54">
        <v>0</v>
      </c>
      <c r="G1168" s="52">
        <v>0</v>
      </c>
      <c r="H1168" s="55">
        <v>0</v>
      </c>
      <c r="I1168" s="82" t="s">
        <v>191</v>
      </c>
      <c r="J1168" s="60" t="s">
        <v>191</v>
      </c>
      <c r="K1168" s="83" t="s">
        <v>191</v>
      </c>
      <c r="L1168" s="120" t="str">
        <f>B1168</f>
        <v>城市</v>
      </c>
    </row>
    <row r="1169" spans="2:12">
      <c r="B1169" s="121" t="s">
        <v>41</v>
      </c>
      <c r="C1169" s="51">
        <v>0</v>
      </c>
      <c r="D1169" s="52">
        <v>0</v>
      </c>
      <c r="E1169" s="53">
        <v>0</v>
      </c>
      <c r="F1169" s="54">
        <v>0</v>
      </c>
      <c r="G1169" s="52">
        <v>0</v>
      </c>
      <c r="H1169" s="55">
        <v>0</v>
      </c>
      <c r="I1169" s="82" t="s">
        <v>191</v>
      </c>
      <c r="J1169" s="60" t="s">
        <v>191</v>
      </c>
      <c r="K1169" s="83" t="s">
        <v>191</v>
      </c>
      <c r="L1169" s="121" t="s">
        <v>41</v>
      </c>
    </row>
    <row r="1170" spans="2:12">
      <c r="B1170" s="120" t="s">
        <v>42</v>
      </c>
      <c r="C1170" s="51">
        <v>0</v>
      </c>
      <c r="D1170" s="52">
        <v>0</v>
      </c>
      <c r="E1170" s="53">
        <v>0</v>
      </c>
      <c r="F1170" s="54">
        <v>0</v>
      </c>
      <c r="G1170" s="52">
        <v>0</v>
      </c>
      <c r="H1170" s="55">
        <v>0</v>
      </c>
      <c r="I1170" s="82" t="s">
        <v>191</v>
      </c>
      <c r="J1170" s="60" t="s">
        <v>191</v>
      </c>
      <c r="K1170" s="83" t="s">
        <v>191</v>
      </c>
      <c r="L1170" s="120" t="s">
        <v>42</v>
      </c>
    </row>
    <row r="1171" spans="2:12">
      <c r="B1171" s="120" t="s">
        <v>43</v>
      </c>
      <c r="C1171" s="51">
        <v>0</v>
      </c>
      <c r="D1171" s="52">
        <v>0</v>
      </c>
      <c r="E1171" s="53">
        <v>0</v>
      </c>
      <c r="F1171" s="54">
        <v>0</v>
      </c>
      <c r="G1171" s="52">
        <v>0</v>
      </c>
      <c r="H1171" s="55">
        <v>0</v>
      </c>
      <c r="I1171" s="82" t="s">
        <v>191</v>
      </c>
      <c r="J1171" s="60" t="s">
        <v>191</v>
      </c>
      <c r="K1171" s="83" t="s">
        <v>191</v>
      </c>
      <c r="L1171" s="120" t="s">
        <v>43</v>
      </c>
    </row>
    <row r="1172" spans="2:12">
      <c r="B1172" s="120" t="s">
        <v>44</v>
      </c>
      <c r="C1172" s="51">
        <v>0</v>
      </c>
      <c r="D1172" s="52">
        <v>0</v>
      </c>
      <c r="E1172" s="53">
        <v>0</v>
      </c>
      <c r="F1172" s="54">
        <v>0</v>
      </c>
      <c r="G1172" s="52">
        <v>0</v>
      </c>
      <c r="H1172" s="55">
        <v>0</v>
      </c>
      <c r="I1172" s="82" t="s">
        <v>191</v>
      </c>
      <c r="J1172" s="60" t="s">
        <v>191</v>
      </c>
      <c r="K1172" s="83" t="s">
        <v>191</v>
      </c>
      <c r="L1172" s="120" t="s">
        <v>44</v>
      </c>
    </row>
    <row r="1173" spans="2:12">
      <c r="B1173" s="120" t="s">
        <v>45</v>
      </c>
      <c r="C1173" s="51">
        <v>0</v>
      </c>
      <c r="D1173" s="52">
        <v>0</v>
      </c>
      <c r="E1173" s="53">
        <v>0</v>
      </c>
      <c r="F1173" s="54">
        <v>0</v>
      </c>
      <c r="G1173" s="52">
        <v>0</v>
      </c>
      <c r="H1173" s="55">
        <v>0</v>
      </c>
      <c r="I1173" s="82" t="s">
        <v>191</v>
      </c>
      <c r="J1173" s="60" t="s">
        <v>191</v>
      </c>
      <c r="K1173" s="83" t="s">
        <v>191</v>
      </c>
      <c r="L1173" s="120" t="s">
        <v>45</v>
      </c>
    </row>
    <row r="1174" spans="2:12">
      <c r="B1174" s="120" t="s">
        <v>46</v>
      </c>
      <c r="C1174" s="51">
        <v>0</v>
      </c>
      <c r="D1174" s="52">
        <v>0</v>
      </c>
      <c r="E1174" s="53">
        <v>0</v>
      </c>
      <c r="F1174" s="54">
        <v>0</v>
      </c>
      <c r="G1174" s="52">
        <v>0</v>
      </c>
      <c r="H1174" s="55">
        <v>0</v>
      </c>
      <c r="I1174" s="82" t="s">
        <v>191</v>
      </c>
      <c r="J1174" s="60" t="s">
        <v>191</v>
      </c>
      <c r="K1174" s="83" t="s">
        <v>191</v>
      </c>
      <c r="L1174" s="120" t="s">
        <v>46</v>
      </c>
    </row>
    <row r="1175" spans="2:12">
      <c r="B1175" s="120" t="s">
        <v>47</v>
      </c>
      <c r="C1175" s="51">
        <v>0</v>
      </c>
      <c r="D1175" s="52">
        <v>0</v>
      </c>
      <c r="E1175" s="53">
        <v>0</v>
      </c>
      <c r="F1175" s="54">
        <v>0</v>
      </c>
      <c r="G1175" s="52">
        <v>0</v>
      </c>
      <c r="H1175" s="55">
        <v>0</v>
      </c>
      <c r="I1175" s="82" t="s">
        <v>191</v>
      </c>
      <c r="J1175" s="60" t="s">
        <v>191</v>
      </c>
      <c r="K1175" s="83" t="s">
        <v>191</v>
      </c>
      <c r="L1175" s="120" t="s">
        <v>47</v>
      </c>
    </row>
    <row r="1176" spans="2:12">
      <c r="B1176" s="120" t="s">
        <v>48</v>
      </c>
      <c r="C1176" s="51">
        <v>0</v>
      </c>
      <c r="D1176" s="52">
        <v>0</v>
      </c>
      <c r="E1176" s="53">
        <v>0</v>
      </c>
      <c r="F1176" s="54">
        <v>0</v>
      </c>
      <c r="G1176" s="52">
        <v>0</v>
      </c>
      <c r="H1176" s="55">
        <v>0</v>
      </c>
      <c r="I1176" s="82" t="s">
        <v>191</v>
      </c>
      <c r="J1176" s="60" t="s">
        <v>191</v>
      </c>
      <c r="K1176" s="83" t="s">
        <v>191</v>
      </c>
      <c r="L1176" s="120" t="s">
        <v>48</v>
      </c>
    </row>
    <row r="1177" spans="2:12">
      <c r="B1177" s="120" t="s">
        <v>49</v>
      </c>
      <c r="C1177" s="51">
        <v>0</v>
      </c>
      <c r="D1177" s="52">
        <v>0</v>
      </c>
      <c r="E1177" s="53">
        <v>0</v>
      </c>
      <c r="F1177" s="54">
        <v>0</v>
      </c>
      <c r="G1177" s="52">
        <v>0</v>
      </c>
      <c r="H1177" s="55">
        <v>0</v>
      </c>
      <c r="I1177" s="82" t="s">
        <v>191</v>
      </c>
      <c r="J1177" s="60" t="s">
        <v>191</v>
      </c>
      <c r="K1177" s="83" t="s">
        <v>191</v>
      </c>
      <c r="L1177" s="120" t="s">
        <v>49</v>
      </c>
    </row>
    <row r="1178" spans="2:12">
      <c r="B1178" s="120" t="s">
        <v>50</v>
      </c>
      <c r="C1178" s="51">
        <v>0</v>
      </c>
      <c r="D1178" s="52">
        <v>0</v>
      </c>
      <c r="E1178" s="53">
        <v>0</v>
      </c>
      <c r="F1178" s="54">
        <v>0</v>
      </c>
      <c r="G1178" s="52">
        <v>0</v>
      </c>
      <c r="H1178" s="55">
        <v>0</v>
      </c>
      <c r="I1178" s="82" t="s">
        <v>191</v>
      </c>
      <c r="J1178" s="60" t="s">
        <v>191</v>
      </c>
      <c r="K1178" s="83" t="s">
        <v>191</v>
      </c>
      <c r="L1178" s="120" t="s">
        <v>50</v>
      </c>
    </row>
    <row r="1179" spans="2:12">
      <c r="B1179" s="120" t="s">
        <v>51</v>
      </c>
      <c r="C1179" s="51">
        <v>0</v>
      </c>
      <c r="D1179" s="52">
        <v>0</v>
      </c>
      <c r="E1179" s="53">
        <v>0</v>
      </c>
      <c r="F1179" s="54">
        <v>0</v>
      </c>
      <c r="G1179" s="52">
        <v>0</v>
      </c>
      <c r="H1179" s="55">
        <v>0</v>
      </c>
      <c r="I1179" s="82" t="s">
        <v>191</v>
      </c>
      <c r="J1179" s="60" t="s">
        <v>191</v>
      </c>
      <c r="K1179" s="83" t="s">
        <v>191</v>
      </c>
      <c r="L1179" s="120" t="s">
        <v>51</v>
      </c>
    </row>
    <row r="1180" spans="2:12">
      <c r="B1180" s="120" t="s">
        <v>52</v>
      </c>
      <c r="C1180" s="51">
        <v>0</v>
      </c>
      <c r="D1180" s="52">
        <v>0</v>
      </c>
      <c r="E1180" s="53">
        <v>0</v>
      </c>
      <c r="F1180" s="54">
        <v>0</v>
      </c>
      <c r="G1180" s="52">
        <v>0</v>
      </c>
      <c r="H1180" s="55">
        <v>0</v>
      </c>
      <c r="I1180" s="82" t="s">
        <v>191</v>
      </c>
      <c r="J1180" s="60" t="s">
        <v>191</v>
      </c>
      <c r="K1180" s="83" t="s">
        <v>191</v>
      </c>
      <c r="L1180" s="120" t="s">
        <v>52</v>
      </c>
    </row>
    <row r="1181" spans="2:12">
      <c r="B1181" s="120" t="s">
        <v>53</v>
      </c>
      <c r="C1181" s="51">
        <v>0</v>
      </c>
      <c r="D1181" s="52">
        <v>0</v>
      </c>
      <c r="E1181" s="53">
        <v>0</v>
      </c>
      <c r="F1181" s="54">
        <v>0</v>
      </c>
      <c r="G1181" s="52">
        <v>0</v>
      </c>
      <c r="H1181" s="55">
        <v>0</v>
      </c>
      <c r="I1181" s="82" t="s">
        <v>191</v>
      </c>
      <c r="J1181" s="60" t="s">
        <v>191</v>
      </c>
      <c r="K1181" s="83" t="s">
        <v>191</v>
      </c>
      <c r="L1181" s="120" t="s">
        <v>53</v>
      </c>
    </row>
    <row r="1182" spans="2:12">
      <c r="B1182" s="120" t="s">
        <v>54</v>
      </c>
      <c r="C1182" s="51">
        <v>0</v>
      </c>
      <c r="D1182" s="52">
        <v>0</v>
      </c>
      <c r="E1182" s="53">
        <v>0</v>
      </c>
      <c r="F1182" s="54">
        <v>0</v>
      </c>
      <c r="G1182" s="52">
        <v>0</v>
      </c>
      <c r="H1182" s="55">
        <v>0</v>
      </c>
      <c r="I1182" s="82" t="s">
        <v>191</v>
      </c>
      <c r="J1182" s="60" t="s">
        <v>191</v>
      </c>
      <c r="K1182" s="83" t="s">
        <v>191</v>
      </c>
      <c r="L1182" s="120" t="s">
        <v>54</v>
      </c>
    </row>
    <row r="1183" spans="2:12">
      <c r="B1183" s="120" t="s">
        <v>55</v>
      </c>
      <c r="C1183" s="51">
        <v>0</v>
      </c>
      <c r="D1183" s="52">
        <v>0</v>
      </c>
      <c r="E1183" s="53">
        <v>0</v>
      </c>
      <c r="F1183" s="54">
        <v>0</v>
      </c>
      <c r="G1183" s="52">
        <v>0</v>
      </c>
      <c r="H1183" s="55">
        <v>0</v>
      </c>
      <c r="I1183" s="82" t="s">
        <v>191</v>
      </c>
      <c r="J1183" s="60" t="s">
        <v>191</v>
      </c>
      <c r="K1183" s="83" t="s">
        <v>191</v>
      </c>
      <c r="L1183" s="120" t="s">
        <v>55</v>
      </c>
    </row>
    <row r="1184" spans="2:12">
      <c r="B1184" s="120" t="s">
        <v>56</v>
      </c>
      <c r="C1184" s="51">
        <v>0</v>
      </c>
      <c r="D1184" s="52">
        <v>0</v>
      </c>
      <c r="E1184" s="53">
        <v>0</v>
      </c>
      <c r="F1184" s="54">
        <v>0</v>
      </c>
      <c r="G1184" s="52">
        <v>0</v>
      </c>
      <c r="H1184" s="55">
        <v>0</v>
      </c>
      <c r="I1184" s="82" t="s">
        <v>191</v>
      </c>
      <c r="J1184" s="60" t="s">
        <v>191</v>
      </c>
      <c r="K1184" s="83" t="s">
        <v>191</v>
      </c>
      <c r="L1184" s="120" t="s">
        <v>56</v>
      </c>
    </row>
    <row r="1185" spans="2:12">
      <c r="B1185" s="120" t="s">
        <v>57</v>
      </c>
      <c r="C1185" s="51">
        <v>0</v>
      </c>
      <c r="D1185" s="52">
        <v>0</v>
      </c>
      <c r="E1185" s="53">
        <v>0</v>
      </c>
      <c r="F1185" s="54">
        <v>0</v>
      </c>
      <c r="G1185" s="52">
        <v>0</v>
      </c>
      <c r="H1185" s="55">
        <v>0</v>
      </c>
      <c r="I1185" s="82" t="s">
        <v>191</v>
      </c>
      <c r="J1185" s="60" t="s">
        <v>191</v>
      </c>
      <c r="K1185" s="83" t="s">
        <v>191</v>
      </c>
      <c r="L1185" s="120" t="s">
        <v>57</v>
      </c>
    </row>
    <row r="1186" spans="2:12">
      <c r="B1186" s="120" t="s">
        <v>58</v>
      </c>
      <c r="C1186" s="51">
        <v>0</v>
      </c>
      <c r="D1186" s="52">
        <v>0</v>
      </c>
      <c r="E1186" s="53">
        <v>0</v>
      </c>
      <c r="F1186" s="54">
        <v>0</v>
      </c>
      <c r="G1186" s="52">
        <v>0</v>
      </c>
      <c r="H1186" s="55">
        <v>0</v>
      </c>
      <c r="I1186" s="82" t="s">
        <v>191</v>
      </c>
      <c r="J1186" s="60" t="s">
        <v>191</v>
      </c>
      <c r="K1186" s="83" t="s">
        <v>191</v>
      </c>
      <c r="L1186" s="120" t="s">
        <v>58</v>
      </c>
    </row>
    <row r="1187" spans="2:12">
      <c r="B1187" s="120" t="s">
        <v>59</v>
      </c>
      <c r="C1187" s="51">
        <v>0</v>
      </c>
      <c r="D1187" s="52">
        <v>0</v>
      </c>
      <c r="E1187" s="53">
        <v>0</v>
      </c>
      <c r="F1187" s="54">
        <v>0</v>
      </c>
      <c r="G1187" s="52">
        <v>0</v>
      </c>
      <c r="H1187" s="55">
        <v>0</v>
      </c>
      <c r="I1187" s="82" t="s">
        <v>191</v>
      </c>
      <c r="J1187" s="60" t="s">
        <v>191</v>
      </c>
      <c r="K1187" s="83" t="s">
        <v>191</v>
      </c>
      <c r="L1187" s="120" t="s">
        <v>59</v>
      </c>
    </row>
    <row r="1188" spans="2:12">
      <c r="B1188" s="120" t="s">
        <v>60</v>
      </c>
      <c r="C1188" s="51">
        <v>0</v>
      </c>
      <c r="D1188" s="52">
        <v>0</v>
      </c>
      <c r="E1188" s="53">
        <v>0</v>
      </c>
      <c r="F1188" s="54">
        <v>0</v>
      </c>
      <c r="G1188" s="52">
        <v>0</v>
      </c>
      <c r="H1188" s="55">
        <v>0</v>
      </c>
      <c r="I1188" s="82" t="s">
        <v>191</v>
      </c>
      <c r="J1188" s="60" t="s">
        <v>191</v>
      </c>
      <c r="K1188" s="83" t="s">
        <v>191</v>
      </c>
      <c r="L1188" s="120" t="s">
        <v>60</v>
      </c>
    </row>
    <row r="1189" spans="2:12">
      <c r="B1189" s="120" t="s">
        <v>61</v>
      </c>
      <c r="C1189" s="51">
        <v>0</v>
      </c>
      <c r="D1189" s="52">
        <v>0</v>
      </c>
      <c r="E1189" s="53">
        <v>0</v>
      </c>
      <c r="F1189" s="54">
        <v>0</v>
      </c>
      <c r="G1189" s="52">
        <v>0</v>
      </c>
      <c r="H1189" s="55">
        <v>0</v>
      </c>
      <c r="I1189" s="82" t="s">
        <v>191</v>
      </c>
      <c r="J1189" s="60" t="s">
        <v>191</v>
      </c>
      <c r="K1189" s="83" t="s">
        <v>191</v>
      </c>
      <c r="L1189" s="120" t="s">
        <v>61</v>
      </c>
    </row>
    <row r="1190" spans="2:12">
      <c r="B1190" s="120" t="s">
        <v>62</v>
      </c>
      <c r="C1190" s="51">
        <v>0</v>
      </c>
      <c r="D1190" s="52">
        <v>0</v>
      </c>
      <c r="E1190" s="53">
        <v>0</v>
      </c>
      <c r="F1190" s="54">
        <v>0</v>
      </c>
      <c r="G1190" s="52">
        <v>0</v>
      </c>
      <c r="H1190" s="55">
        <v>0</v>
      </c>
      <c r="I1190" s="82" t="s">
        <v>191</v>
      </c>
      <c r="J1190" s="60" t="s">
        <v>191</v>
      </c>
      <c r="K1190" s="83" t="s">
        <v>191</v>
      </c>
      <c r="L1190" s="120" t="s">
        <v>62</v>
      </c>
    </row>
    <row r="1191" spans="2:12">
      <c r="B1191" s="120" t="s">
        <v>63</v>
      </c>
      <c r="C1191" s="51">
        <v>0</v>
      </c>
      <c r="D1191" s="52">
        <v>0</v>
      </c>
      <c r="E1191" s="53">
        <v>0</v>
      </c>
      <c r="F1191" s="54">
        <v>0</v>
      </c>
      <c r="G1191" s="52">
        <v>0</v>
      </c>
      <c r="H1191" s="55">
        <v>0</v>
      </c>
      <c r="I1191" s="82" t="s">
        <v>191</v>
      </c>
      <c r="J1191" s="60" t="s">
        <v>191</v>
      </c>
      <c r="K1191" s="83" t="s">
        <v>191</v>
      </c>
      <c r="L1191" s="120" t="s">
        <v>63</v>
      </c>
    </row>
    <row r="1192" spans="2:12">
      <c r="B1192" s="120" t="s">
        <v>64</v>
      </c>
      <c r="C1192" s="51">
        <v>0</v>
      </c>
      <c r="D1192" s="52">
        <v>0</v>
      </c>
      <c r="E1192" s="53">
        <v>0</v>
      </c>
      <c r="F1192" s="54">
        <v>0</v>
      </c>
      <c r="G1192" s="52">
        <v>0</v>
      </c>
      <c r="H1192" s="55">
        <v>0</v>
      </c>
      <c r="I1192" s="82" t="s">
        <v>191</v>
      </c>
      <c r="J1192" s="60" t="s">
        <v>191</v>
      </c>
      <c r="K1192" s="83" t="s">
        <v>191</v>
      </c>
      <c r="L1192" s="120" t="s">
        <v>64</v>
      </c>
    </row>
    <row r="1193" spans="2:12">
      <c r="B1193" s="120" t="s">
        <v>65</v>
      </c>
      <c r="C1193" s="51">
        <v>0</v>
      </c>
      <c r="D1193" s="52">
        <v>0</v>
      </c>
      <c r="E1193" s="53">
        <v>0</v>
      </c>
      <c r="F1193" s="54">
        <v>0</v>
      </c>
      <c r="G1193" s="52">
        <v>0</v>
      </c>
      <c r="H1193" s="55">
        <v>0</v>
      </c>
      <c r="I1193" s="82" t="s">
        <v>191</v>
      </c>
      <c r="J1193" s="60" t="s">
        <v>191</v>
      </c>
      <c r="K1193" s="83" t="s">
        <v>191</v>
      </c>
      <c r="L1193" s="120" t="s">
        <v>65</v>
      </c>
    </row>
    <row r="1194" spans="2:12">
      <c r="B1194" s="120" t="s">
        <v>66</v>
      </c>
      <c r="C1194" s="51">
        <v>0</v>
      </c>
      <c r="D1194" s="59">
        <v>0</v>
      </c>
      <c r="E1194" s="53">
        <v>0</v>
      </c>
      <c r="F1194" s="54">
        <v>0</v>
      </c>
      <c r="G1194" s="59">
        <v>0</v>
      </c>
      <c r="H1194" s="55">
        <v>0</v>
      </c>
      <c r="I1194" s="82" t="s">
        <v>191</v>
      </c>
      <c r="J1194" s="60" t="s">
        <v>191</v>
      </c>
      <c r="K1194" s="83" t="s">
        <v>191</v>
      </c>
      <c r="L1194" s="120" t="s">
        <v>66</v>
      </c>
    </row>
    <row r="1195" spans="2:12">
      <c r="B1195" s="120" t="s">
        <v>67</v>
      </c>
      <c r="C1195" s="51">
        <v>0</v>
      </c>
      <c r="D1195" s="52">
        <v>0</v>
      </c>
      <c r="E1195" s="53">
        <v>0</v>
      </c>
      <c r="F1195" s="54">
        <v>0</v>
      </c>
      <c r="G1195" s="52">
        <v>0</v>
      </c>
      <c r="H1195" s="55">
        <v>0</v>
      </c>
      <c r="I1195" s="82" t="s">
        <v>191</v>
      </c>
      <c r="J1195" s="60" t="s">
        <v>191</v>
      </c>
      <c r="K1195" s="83" t="s">
        <v>191</v>
      </c>
      <c r="L1195" s="120" t="s">
        <v>67</v>
      </c>
    </row>
    <row r="1196" spans="2:12">
      <c r="B1196" s="122" t="s">
        <v>68</v>
      </c>
      <c r="C1196" s="61">
        <v>0</v>
      </c>
      <c r="D1196" s="62">
        <v>0</v>
      </c>
      <c r="E1196" s="63">
        <v>0</v>
      </c>
      <c r="F1196" s="64">
        <v>0</v>
      </c>
      <c r="G1196" s="62">
        <v>0</v>
      </c>
      <c r="H1196" s="65">
        <v>0</v>
      </c>
      <c r="I1196" s="92" t="s">
        <v>191</v>
      </c>
      <c r="J1196" s="93" t="s">
        <v>191</v>
      </c>
      <c r="K1196" s="94" t="s">
        <v>191</v>
      </c>
      <c r="L1196" s="122" t="s">
        <v>68</v>
      </c>
    </row>
    <row r="1197" spans="2:12" ht="15.75" customHeight="1">
      <c r="B1197" s="69" t="s">
        <v>70</v>
      </c>
      <c r="C1197" s="70">
        <v>942308</v>
      </c>
      <c r="D1197" s="71">
        <v>23803</v>
      </c>
      <c r="E1197" s="72">
        <v>966111</v>
      </c>
      <c r="F1197" s="73">
        <v>940688</v>
      </c>
      <c r="G1197" s="71">
        <v>1578</v>
      </c>
      <c r="H1197" s="74">
        <v>942266</v>
      </c>
      <c r="I1197" s="95">
        <f t="shared" ref="I1197:K1197" si="35">ROUND(F1197/C1197*100,1)</f>
        <v>99.8</v>
      </c>
      <c r="J1197" s="96">
        <f t="shared" si="35"/>
        <v>6.6</v>
      </c>
      <c r="K1197" s="97">
        <f t="shared" si="35"/>
        <v>97.5</v>
      </c>
      <c r="L1197" s="69" t="s">
        <v>70</v>
      </c>
    </row>
    <row r="1198" spans="2:12" ht="15.75" customHeight="1">
      <c r="B1198" s="69" t="s">
        <v>71</v>
      </c>
      <c r="C1198" s="70">
        <v>0</v>
      </c>
      <c r="D1198" s="71">
        <v>0</v>
      </c>
      <c r="E1198" s="72">
        <v>0</v>
      </c>
      <c r="F1198" s="73">
        <v>0</v>
      </c>
      <c r="G1198" s="71">
        <v>0</v>
      </c>
      <c r="H1198" s="74">
        <v>0</v>
      </c>
      <c r="I1198" s="95" t="s">
        <v>191</v>
      </c>
      <c r="J1198" s="96" t="s">
        <v>191</v>
      </c>
      <c r="K1198" s="97" t="s">
        <v>191</v>
      </c>
      <c r="L1198" s="69" t="s">
        <v>71</v>
      </c>
    </row>
    <row r="1199" spans="2:12" ht="15.75" customHeight="1">
      <c r="B1199" s="69" t="s">
        <v>72</v>
      </c>
      <c r="C1199" s="70">
        <v>942308</v>
      </c>
      <c r="D1199" s="71">
        <v>23803</v>
      </c>
      <c r="E1199" s="72">
        <v>966111</v>
      </c>
      <c r="F1199" s="73">
        <v>940688</v>
      </c>
      <c r="G1199" s="71">
        <v>1578</v>
      </c>
      <c r="H1199" s="74">
        <v>942266</v>
      </c>
      <c r="I1199" s="75">
        <f t="shared" ref="I1199:K1199" si="36">ROUND(F1199/C1199*100,1)</f>
        <v>99.8</v>
      </c>
      <c r="J1199" s="76">
        <f t="shared" si="36"/>
        <v>6.6</v>
      </c>
      <c r="K1199" s="77">
        <f t="shared" si="36"/>
        <v>97.5</v>
      </c>
      <c r="L1199" s="69" t="s">
        <v>72</v>
      </c>
    </row>
    <row r="1200" spans="2:12">
      <c r="I1200" s="78"/>
      <c r="J1200" s="78"/>
      <c r="K1200" s="78"/>
      <c r="L1200" s="40" t="s">
        <v>100</v>
      </c>
    </row>
    <row r="1201" spans="1:12" ht="19.2">
      <c r="B1201" s="41" t="s">
        <v>11</v>
      </c>
      <c r="I1201" s="78"/>
      <c r="J1201" s="78"/>
      <c r="K1201" s="78"/>
    </row>
    <row r="1202" spans="1:12">
      <c r="I1202" s="78"/>
      <c r="J1202" s="78"/>
      <c r="K1202" s="78"/>
      <c r="L1202" s="3" t="s">
        <v>9</v>
      </c>
    </row>
    <row r="1203" spans="1:12" s="11" customFormat="1" ht="17.25" customHeight="1">
      <c r="A1203" s="42"/>
      <c r="B1203" s="160"/>
      <c r="C1203" s="483" t="s">
        <v>5</v>
      </c>
      <c r="D1203" s="484"/>
      <c r="E1203" s="485"/>
      <c r="F1203" s="484" t="s">
        <v>6</v>
      </c>
      <c r="G1203" s="484"/>
      <c r="H1203" s="484"/>
      <c r="I1203" s="486" t="s">
        <v>7</v>
      </c>
      <c r="J1203" s="487"/>
      <c r="K1203" s="488"/>
      <c r="L1203" s="160"/>
    </row>
    <row r="1204" spans="1:12" s="11" customFormat="1" ht="17.25" customHeight="1">
      <c r="A1204" s="42"/>
      <c r="B1204" s="161" t="s">
        <v>8</v>
      </c>
      <c r="C1204" s="162" t="s">
        <v>2</v>
      </c>
      <c r="D1204" s="163" t="s">
        <v>3</v>
      </c>
      <c r="E1204" s="164" t="s">
        <v>4</v>
      </c>
      <c r="F1204" s="165" t="s">
        <v>2</v>
      </c>
      <c r="G1204" s="163" t="s">
        <v>3</v>
      </c>
      <c r="H1204" s="166" t="s">
        <v>4</v>
      </c>
      <c r="I1204" s="173" t="s">
        <v>97</v>
      </c>
      <c r="J1204" s="174" t="s">
        <v>98</v>
      </c>
      <c r="K1204" s="175" t="s">
        <v>99</v>
      </c>
      <c r="L1204" s="161" t="s">
        <v>69</v>
      </c>
    </row>
    <row r="1205" spans="1:12" s="11" customFormat="1" ht="17.25" customHeight="1">
      <c r="B1205" s="167"/>
      <c r="C1205" s="168" t="s">
        <v>14</v>
      </c>
      <c r="D1205" s="169" t="s">
        <v>15</v>
      </c>
      <c r="E1205" s="170" t="s">
        <v>16</v>
      </c>
      <c r="F1205" s="171" t="s">
        <v>17</v>
      </c>
      <c r="G1205" s="169" t="s">
        <v>18</v>
      </c>
      <c r="H1205" s="172" t="s">
        <v>19</v>
      </c>
      <c r="I1205" s="176"/>
      <c r="J1205" s="177"/>
      <c r="K1205" s="178"/>
      <c r="L1205" s="167"/>
    </row>
    <row r="1206" spans="1:12">
      <c r="A1206" s="11"/>
      <c r="B1206" s="119" t="s">
        <v>33</v>
      </c>
      <c r="C1206" s="43">
        <v>3166721</v>
      </c>
      <c r="D1206" s="44">
        <v>317611</v>
      </c>
      <c r="E1206" s="45">
        <v>3484332</v>
      </c>
      <c r="F1206" s="46">
        <v>3107816</v>
      </c>
      <c r="G1206" s="44">
        <v>141111</v>
      </c>
      <c r="H1206" s="47">
        <v>3248927</v>
      </c>
      <c r="I1206" s="79">
        <f t="shared" ref="I1206:K1214" si="37">ROUND(F1206/C1206*100,1)</f>
        <v>98.1</v>
      </c>
      <c r="J1206" s="80">
        <f t="shared" si="37"/>
        <v>44.4</v>
      </c>
      <c r="K1206" s="81">
        <f t="shared" si="37"/>
        <v>93.2</v>
      </c>
      <c r="L1206" s="123" t="s">
        <v>33</v>
      </c>
    </row>
    <row r="1207" spans="1:12">
      <c r="A1207" s="11"/>
      <c r="B1207" s="120" t="s">
        <v>0</v>
      </c>
      <c r="C1207" s="51">
        <v>383405</v>
      </c>
      <c r="D1207" s="52">
        <v>34664</v>
      </c>
      <c r="E1207" s="53">
        <v>418069</v>
      </c>
      <c r="F1207" s="54">
        <v>377297</v>
      </c>
      <c r="G1207" s="52">
        <v>8714</v>
      </c>
      <c r="H1207" s="55">
        <v>386011</v>
      </c>
      <c r="I1207" s="82">
        <f t="shared" si="37"/>
        <v>98.4</v>
      </c>
      <c r="J1207" s="60">
        <f t="shared" si="37"/>
        <v>25.1</v>
      </c>
      <c r="K1207" s="83">
        <f t="shared" si="37"/>
        <v>92.3</v>
      </c>
      <c r="L1207" s="120" t="s">
        <v>0</v>
      </c>
    </row>
    <row r="1208" spans="1:12">
      <c r="B1208" s="120" t="s">
        <v>1</v>
      </c>
      <c r="C1208" s="51">
        <v>745301</v>
      </c>
      <c r="D1208" s="52">
        <v>63457</v>
      </c>
      <c r="E1208" s="53">
        <v>808758</v>
      </c>
      <c r="F1208" s="54">
        <v>732378</v>
      </c>
      <c r="G1208" s="52">
        <v>11273</v>
      </c>
      <c r="H1208" s="55">
        <v>743651</v>
      </c>
      <c r="I1208" s="82">
        <f t="shared" si="37"/>
        <v>98.3</v>
      </c>
      <c r="J1208" s="60">
        <f t="shared" si="37"/>
        <v>17.8</v>
      </c>
      <c r="K1208" s="83">
        <f t="shared" si="37"/>
        <v>91.9</v>
      </c>
      <c r="L1208" s="120" t="s">
        <v>1</v>
      </c>
    </row>
    <row r="1209" spans="1:12">
      <c r="B1209" s="120" t="s">
        <v>34</v>
      </c>
      <c r="C1209" s="51">
        <v>512109</v>
      </c>
      <c r="D1209" s="52">
        <v>40594</v>
      </c>
      <c r="E1209" s="53">
        <v>552703</v>
      </c>
      <c r="F1209" s="54">
        <v>504272</v>
      </c>
      <c r="G1209" s="52">
        <v>9036</v>
      </c>
      <c r="H1209" s="55">
        <v>513308</v>
      </c>
      <c r="I1209" s="82">
        <f t="shared" si="37"/>
        <v>98.5</v>
      </c>
      <c r="J1209" s="60">
        <f t="shared" si="37"/>
        <v>22.3</v>
      </c>
      <c r="K1209" s="83">
        <f t="shared" si="37"/>
        <v>92.9</v>
      </c>
      <c r="L1209" s="120" t="s">
        <v>34</v>
      </c>
    </row>
    <row r="1210" spans="1:12">
      <c r="B1210" s="120" t="s">
        <v>35</v>
      </c>
      <c r="C1210" s="51">
        <v>1221817</v>
      </c>
      <c r="D1210" s="52">
        <v>93339</v>
      </c>
      <c r="E1210" s="53">
        <v>1315156</v>
      </c>
      <c r="F1210" s="54">
        <v>1206352</v>
      </c>
      <c r="G1210" s="52">
        <v>22536</v>
      </c>
      <c r="H1210" s="55">
        <v>1228888</v>
      </c>
      <c r="I1210" s="82">
        <f t="shared" si="37"/>
        <v>98.7</v>
      </c>
      <c r="J1210" s="60">
        <f t="shared" si="37"/>
        <v>24.1</v>
      </c>
      <c r="K1210" s="83">
        <f t="shared" si="37"/>
        <v>93.4</v>
      </c>
      <c r="L1210" s="120" t="s">
        <v>35</v>
      </c>
    </row>
    <row r="1211" spans="1:12">
      <c r="B1211" s="120" t="s">
        <v>36</v>
      </c>
      <c r="C1211" s="51">
        <v>437944</v>
      </c>
      <c r="D1211" s="52">
        <v>11842</v>
      </c>
      <c r="E1211" s="53">
        <v>449786</v>
      </c>
      <c r="F1211" s="54">
        <v>436280</v>
      </c>
      <c r="G1211" s="52">
        <v>4171</v>
      </c>
      <c r="H1211" s="55">
        <v>440451</v>
      </c>
      <c r="I1211" s="82">
        <f t="shared" si="37"/>
        <v>99.6</v>
      </c>
      <c r="J1211" s="60">
        <f t="shared" si="37"/>
        <v>35.200000000000003</v>
      </c>
      <c r="K1211" s="83">
        <f t="shared" si="37"/>
        <v>97.9</v>
      </c>
      <c r="L1211" s="120" t="s">
        <v>36</v>
      </c>
    </row>
    <row r="1212" spans="1:12">
      <c r="B1212" s="120" t="s">
        <v>37</v>
      </c>
      <c r="C1212" s="51">
        <v>122098</v>
      </c>
      <c r="D1212" s="52">
        <v>9127</v>
      </c>
      <c r="E1212" s="53">
        <v>131225</v>
      </c>
      <c r="F1212" s="54">
        <v>121051</v>
      </c>
      <c r="G1212" s="52">
        <v>1799</v>
      </c>
      <c r="H1212" s="55">
        <v>122850</v>
      </c>
      <c r="I1212" s="82">
        <f t="shared" si="37"/>
        <v>99.1</v>
      </c>
      <c r="J1212" s="60">
        <f t="shared" si="37"/>
        <v>19.7</v>
      </c>
      <c r="K1212" s="83">
        <f t="shared" si="37"/>
        <v>93.6</v>
      </c>
      <c r="L1212" s="120" t="s">
        <v>157</v>
      </c>
    </row>
    <row r="1213" spans="1:12">
      <c r="B1213" s="120" t="s">
        <v>38</v>
      </c>
      <c r="C1213" s="51">
        <v>92114</v>
      </c>
      <c r="D1213" s="52">
        <v>9057</v>
      </c>
      <c r="E1213" s="53">
        <v>101171</v>
      </c>
      <c r="F1213" s="54">
        <v>90246</v>
      </c>
      <c r="G1213" s="52">
        <v>1568</v>
      </c>
      <c r="H1213" s="55">
        <v>91814</v>
      </c>
      <c r="I1213" s="82">
        <f t="shared" si="37"/>
        <v>98</v>
      </c>
      <c r="J1213" s="60">
        <f t="shared" si="37"/>
        <v>17.3</v>
      </c>
      <c r="K1213" s="83">
        <f t="shared" si="37"/>
        <v>90.8</v>
      </c>
      <c r="L1213" s="120" t="s">
        <v>38</v>
      </c>
    </row>
    <row r="1214" spans="1:12">
      <c r="B1214" s="120" t="s">
        <v>39</v>
      </c>
      <c r="C1214" s="51">
        <v>1258664</v>
      </c>
      <c r="D1214" s="52">
        <v>126597</v>
      </c>
      <c r="E1214" s="53">
        <v>1385261</v>
      </c>
      <c r="F1214" s="54">
        <v>1249928</v>
      </c>
      <c r="G1214" s="52">
        <v>13921</v>
      </c>
      <c r="H1214" s="55">
        <v>1263849</v>
      </c>
      <c r="I1214" s="82">
        <f t="shared" si="37"/>
        <v>99.3</v>
      </c>
      <c r="J1214" s="60">
        <f t="shared" si="37"/>
        <v>11</v>
      </c>
      <c r="K1214" s="83">
        <f t="shared" si="37"/>
        <v>91.2</v>
      </c>
      <c r="L1214" s="120" t="s">
        <v>39</v>
      </c>
    </row>
    <row r="1215" spans="1:12">
      <c r="B1215" s="120" t="s">
        <v>40</v>
      </c>
      <c r="C1215" s="51">
        <v>0</v>
      </c>
      <c r="D1215" s="52">
        <v>0</v>
      </c>
      <c r="E1215" s="53">
        <v>0</v>
      </c>
      <c r="F1215" s="54">
        <v>0</v>
      </c>
      <c r="G1215" s="52">
        <v>0</v>
      </c>
      <c r="H1215" s="55">
        <v>0</v>
      </c>
      <c r="I1215" s="82" t="s">
        <v>191</v>
      </c>
      <c r="J1215" s="60" t="s">
        <v>191</v>
      </c>
      <c r="K1215" s="83" t="s">
        <v>191</v>
      </c>
      <c r="L1215" s="120" t="s">
        <v>40</v>
      </c>
    </row>
    <row r="1216" spans="1:12">
      <c r="B1216" s="120" t="str">
        <f>B16</f>
        <v>城市</v>
      </c>
      <c r="C1216" s="51">
        <v>0</v>
      </c>
      <c r="D1216" s="52">
        <v>0</v>
      </c>
      <c r="E1216" s="53">
        <v>0</v>
      </c>
      <c r="F1216" s="54">
        <v>0</v>
      </c>
      <c r="G1216" s="52">
        <v>0</v>
      </c>
      <c r="H1216" s="55">
        <v>0</v>
      </c>
      <c r="I1216" s="82" t="s">
        <v>191</v>
      </c>
      <c r="J1216" s="60" t="s">
        <v>191</v>
      </c>
      <c r="K1216" s="83" t="s">
        <v>191</v>
      </c>
      <c r="L1216" s="120" t="str">
        <f>B1216</f>
        <v>城市</v>
      </c>
    </row>
    <row r="1217" spans="2:12">
      <c r="B1217" s="121" t="s">
        <v>41</v>
      </c>
      <c r="C1217" s="51">
        <v>0</v>
      </c>
      <c r="D1217" s="52">
        <v>0</v>
      </c>
      <c r="E1217" s="53">
        <v>0</v>
      </c>
      <c r="F1217" s="54">
        <v>0</v>
      </c>
      <c r="G1217" s="52">
        <v>0</v>
      </c>
      <c r="H1217" s="55">
        <v>0</v>
      </c>
      <c r="I1217" s="82" t="s">
        <v>191</v>
      </c>
      <c r="J1217" s="60" t="s">
        <v>191</v>
      </c>
      <c r="K1217" s="83" t="s">
        <v>191</v>
      </c>
      <c r="L1217" s="121" t="s">
        <v>41</v>
      </c>
    </row>
    <row r="1218" spans="2:12">
      <c r="B1218" s="120" t="s">
        <v>42</v>
      </c>
      <c r="C1218" s="51">
        <v>0</v>
      </c>
      <c r="D1218" s="52">
        <v>0</v>
      </c>
      <c r="E1218" s="53">
        <v>0</v>
      </c>
      <c r="F1218" s="54">
        <v>0</v>
      </c>
      <c r="G1218" s="52">
        <v>0</v>
      </c>
      <c r="H1218" s="55">
        <v>0</v>
      </c>
      <c r="I1218" s="82" t="s">
        <v>191</v>
      </c>
      <c r="J1218" s="60" t="s">
        <v>191</v>
      </c>
      <c r="K1218" s="83" t="s">
        <v>191</v>
      </c>
      <c r="L1218" s="120" t="s">
        <v>42</v>
      </c>
    </row>
    <row r="1219" spans="2:12">
      <c r="B1219" s="120" t="s">
        <v>43</v>
      </c>
      <c r="C1219" s="51">
        <v>0</v>
      </c>
      <c r="D1219" s="52">
        <v>0</v>
      </c>
      <c r="E1219" s="53">
        <v>0</v>
      </c>
      <c r="F1219" s="54">
        <v>0</v>
      </c>
      <c r="G1219" s="52">
        <v>0</v>
      </c>
      <c r="H1219" s="55">
        <v>0</v>
      </c>
      <c r="I1219" s="82" t="s">
        <v>191</v>
      </c>
      <c r="J1219" s="60" t="s">
        <v>191</v>
      </c>
      <c r="K1219" s="83" t="s">
        <v>191</v>
      </c>
      <c r="L1219" s="120" t="s">
        <v>43</v>
      </c>
    </row>
    <row r="1220" spans="2:12">
      <c r="B1220" s="120" t="s">
        <v>44</v>
      </c>
      <c r="C1220" s="51">
        <v>121423</v>
      </c>
      <c r="D1220" s="52">
        <v>31684</v>
      </c>
      <c r="E1220" s="53">
        <v>153107</v>
      </c>
      <c r="F1220" s="54">
        <v>118835</v>
      </c>
      <c r="G1220" s="52">
        <v>2177</v>
      </c>
      <c r="H1220" s="55">
        <v>121012</v>
      </c>
      <c r="I1220" s="82">
        <f t="shared" ref="I1220:K1221" si="38">ROUND(F1220/C1220*100,1)</f>
        <v>97.9</v>
      </c>
      <c r="J1220" s="60">
        <f t="shared" si="38"/>
        <v>6.9</v>
      </c>
      <c r="K1220" s="83">
        <f t="shared" si="38"/>
        <v>79</v>
      </c>
      <c r="L1220" s="120" t="s">
        <v>44</v>
      </c>
    </row>
    <row r="1221" spans="2:12">
      <c r="B1221" s="120" t="s">
        <v>45</v>
      </c>
      <c r="C1221" s="51">
        <v>123896</v>
      </c>
      <c r="D1221" s="52">
        <v>6719</v>
      </c>
      <c r="E1221" s="53">
        <v>130615</v>
      </c>
      <c r="F1221" s="54">
        <v>122476</v>
      </c>
      <c r="G1221" s="52">
        <v>1859</v>
      </c>
      <c r="H1221" s="55">
        <v>124335</v>
      </c>
      <c r="I1221" s="82">
        <f t="shared" si="38"/>
        <v>98.9</v>
      </c>
      <c r="J1221" s="60">
        <f t="shared" si="38"/>
        <v>27.7</v>
      </c>
      <c r="K1221" s="83">
        <f t="shared" si="38"/>
        <v>95.2</v>
      </c>
      <c r="L1221" s="120" t="s">
        <v>45</v>
      </c>
    </row>
    <row r="1222" spans="2:12">
      <c r="B1222" s="120" t="s">
        <v>46</v>
      </c>
      <c r="C1222" s="51">
        <v>0</v>
      </c>
      <c r="D1222" s="52">
        <v>0</v>
      </c>
      <c r="E1222" s="53">
        <v>0</v>
      </c>
      <c r="F1222" s="54">
        <v>0</v>
      </c>
      <c r="G1222" s="52">
        <v>0</v>
      </c>
      <c r="H1222" s="55">
        <v>0</v>
      </c>
      <c r="I1222" s="82" t="s">
        <v>191</v>
      </c>
      <c r="J1222" s="60" t="s">
        <v>191</v>
      </c>
      <c r="K1222" s="83" t="s">
        <v>191</v>
      </c>
      <c r="L1222" s="120" t="s">
        <v>46</v>
      </c>
    </row>
    <row r="1223" spans="2:12">
      <c r="B1223" s="120" t="s">
        <v>47</v>
      </c>
      <c r="C1223" s="51">
        <v>0</v>
      </c>
      <c r="D1223" s="52">
        <v>0</v>
      </c>
      <c r="E1223" s="53">
        <v>0</v>
      </c>
      <c r="F1223" s="54">
        <v>0</v>
      </c>
      <c r="G1223" s="52">
        <v>0</v>
      </c>
      <c r="H1223" s="55">
        <v>0</v>
      </c>
      <c r="I1223" s="82" t="s">
        <v>191</v>
      </c>
      <c r="J1223" s="60" t="s">
        <v>191</v>
      </c>
      <c r="K1223" s="83" t="s">
        <v>191</v>
      </c>
      <c r="L1223" s="120" t="s">
        <v>47</v>
      </c>
    </row>
    <row r="1224" spans="2:12">
      <c r="B1224" s="120" t="s">
        <v>48</v>
      </c>
      <c r="C1224" s="51">
        <v>0</v>
      </c>
      <c r="D1224" s="52">
        <v>0</v>
      </c>
      <c r="E1224" s="53">
        <v>0</v>
      </c>
      <c r="F1224" s="54">
        <v>0</v>
      </c>
      <c r="G1224" s="52">
        <v>0</v>
      </c>
      <c r="H1224" s="55">
        <v>0</v>
      </c>
      <c r="I1224" s="82" t="s">
        <v>191</v>
      </c>
      <c r="J1224" s="60" t="s">
        <v>191</v>
      </c>
      <c r="K1224" s="83" t="s">
        <v>191</v>
      </c>
      <c r="L1224" s="120" t="s">
        <v>48</v>
      </c>
    </row>
    <row r="1225" spans="2:12">
      <c r="B1225" s="120" t="s">
        <v>49</v>
      </c>
      <c r="C1225" s="51">
        <v>156335</v>
      </c>
      <c r="D1225" s="52">
        <v>10692</v>
      </c>
      <c r="E1225" s="53">
        <v>167027</v>
      </c>
      <c r="F1225" s="54">
        <v>154447</v>
      </c>
      <c r="G1225" s="52">
        <v>2499</v>
      </c>
      <c r="H1225" s="55">
        <v>156946</v>
      </c>
      <c r="I1225" s="82">
        <f t="shared" ref="I1225:K1225" si="39">ROUND(F1225/C1225*100,1)</f>
        <v>98.8</v>
      </c>
      <c r="J1225" s="60">
        <f t="shared" si="39"/>
        <v>23.4</v>
      </c>
      <c r="K1225" s="83">
        <f t="shared" si="39"/>
        <v>94</v>
      </c>
      <c r="L1225" s="120" t="s">
        <v>49</v>
      </c>
    </row>
    <row r="1226" spans="2:12">
      <c r="B1226" s="120" t="s">
        <v>50</v>
      </c>
      <c r="C1226" s="51">
        <v>0</v>
      </c>
      <c r="D1226" s="52">
        <v>0</v>
      </c>
      <c r="E1226" s="53">
        <v>0</v>
      </c>
      <c r="F1226" s="54">
        <v>0</v>
      </c>
      <c r="G1226" s="52">
        <v>0</v>
      </c>
      <c r="H1226" s="55">
        <v>0</v>
      </c>
      <c r="I1226" s="82" t="s">
        <v>191</v>
      </c>
      <c r="J1226" s="60" t="s">
        <v>191</v>
      </c>
      <c r="K1226" s="83" t="s">
        <v>191</v>
      </c>
      <c r="L1226" s="120" t="s">
        <v>50</v>
      </c>
    </row>
    <row r="1227" spans="2:12">
      <c r="B1227" s="120" t="s">
        <v>51</v>
      </c>
      <c r="C1227" s="51">
        <v>0</v>
      </c>
      <c r="D1227" s="52">
        <v>0</v>
      </c>
      <c r="E1227" s="53">
        <v>0</v>
      </c>
      <c r="F1227" s="54">
        <v>0</v>
      </c>
      <c r="G1227" s="52">
        <v>0</v>
      </c>
      <c r="H1227" s="55">
        <v>0</v>
      </c>
      <c r="I1227" s="82" t="s">
        <v>191</v>
      </c>
      <c r="J1227" s="60" t="s">
        <v>191</v>
      </c>
      <c r="K1227" s="83" t="s">
        <v>191</v>
      </c>
      <c r="L1227" s="120" t="s">
        <v>51</v>
      </c>
    </row>
    <row r="1228" spans="2:12">
      <c r="B1228" s="120" t="s">
        <v>52</v>
      </c>
      <c r="C1228" s="51">
        <v>0</v>
      </c>
      <c r="D1228" s="52">
        <v>0</v>
      </c>
      <c r="E1228" s="53">
        <v>0</v>
      </c>
      <c r="F1228" s="54">
        <v>0</v>
      </c>
      <c r="G1228" s="52">
        <v>0</v>
      </c>
      <c r="H1228" s="55">
        <v>0</v>
      </c>
      <c r="I1228" s="82" t="s">
        <v>191</v>
      </c>
      <c r="J1228" s="60" t="s">
        <v>191</v>
      </c>
      <c r="K1228" s="83" t="s">
        <v>191</v>
      </c>
      <c r="L1228" s="120" t="s">
        <v>52</v>
      </c>
    </row>
    <row r="1229" spans="2:12">
      <c r="B1229" s="120" t="s">
        <v>53</v>
      </c>
      <c r="C1229" s="51">
        <v>0</v>
      </c>
      <c r="D1229" s="52">
        <v>0</v>
      </c>
      <c r="E1229" s="53">
        <v>0</v>
      </c>
      <c r="F1229" s="54">
        <v>0</v>
      </c>
      <c r="G1229" s="52">
        <v>0</v>
      </c>
      <c r="H1229" s="55">
        <v>0</v>
      </c>
      <c r="I1229" s="82" t="s">
        <v>191</v>
      </c>
      <c r="J1229" s="60" t="s">
        <v>191</v>
      </c>
      <c r="K1229" s="83" t="s">
        <v>191</v>
      </c>
      <c r="L1229" s="120" t="s">
        <v>53</v>
      </c>
    </row>
    <row r="1230" spans="2:12">
      <c r="B1230" s="120" t="s">
        <v>54</v>
      </c>
      <c r="C1230" s="51">
        <v>0</v>
      </c>
      <c r="D1230" s="52">
        <v>0</v>
      </c>
      <c r="E1230" s="53">
        <v>0</v>
      </c>
      <c r="F1230" s="54">
        <v>0</v>
      </c>
      <c r="G1230" s="52">
        <v>0</v>
      </c>
      <c r="H1230" s="55">
        <v>0</v>
      </c>
      <c r="I1230" s="82" t="s">
        <v>191</v>
      </c>
      <c r="J1230" s="60" t="s">
        <v>191</v>
      </c>
      <c r="K1230" s="83" t="s">
        <v>191</v>
      </c>
      <c r="L1230" s="120" t="s">
        <v>54</v>
      </c>
    </row>
    <row r="1231" spans="2:12">
      <c r="B1231" s="120" t="s">
        <v>55</v>
      </c>
      <c r="C1231" s="51">
        <v>156054</v>
      </c>
      <c r="D1231" s="52">
        <v>1589</v>
      </c>
      <c r="E1231" s="53">
        <v>157643</v>
      </c>
      <c r="F1231" s="54">
        <v>155939</v>
      </c>
      <c r="G1231" s="52">
        <v>255</v>
      </c>
      <c r="H1231" s="55">
        <v>156194</v>
      </c>
      <c r="I1231" s="82">
        <f t="shared" ref="I1231:K1231" si="40">ROUND(F1231/C1231*100,1)</f>
        <v>99.9</v>
      </c>
      <c r="J1231" s="60">
        <f t="shared" si="40"/>
        <v>16</v>
      </c>
      <c r="K1231" s="83">
        <f t="shared" si="40"/>
        <v>99.1</v>
      </c>
      <c r="L1231" s="120" t="s">
        <v>55</v>
      </c>
    </row>
    <row r="1232" spans="2:12">
      <c r="B1232" s="120" t="s">
        <v>56</v>
      </c>
      <c r="C1232" s="51">
        <v>0</v>
      </c>
      <c r="D1232" s="52">
        <v>0</v>
      </c>
      <c r="E1232" s="53">
        <v>0</v>
      </c>
      <c r="F1232" s="54">
        <v>0</v>
      </c>
      <c r="G1232" s="52">
        <v>0</v>
      </c>
      <c r="H1232" s="55">
        <v>0</v>
      </c>
      <c r="I1232" s="82" t="s">
        <v>191</v>
      </c>
      <c r="J1232" s="60" t="s">
        <v>191</v>
      </c>
      <c r="K1232" s="83" t="s">
        <v>191</v>
      </c>
      <c r="L1232" s="120" t="s">
        <v>56</v>
      </c>
    </row>
    <row r="1233" spans="2:12">
      <c r="B1233" s="120" t="s">
        <v>57</v>
      </c>
      <c r="C1233" s="51">
        <v>0</v>
      </c>
      <c r="D1233" s="52">
        <v>0</v>
      </c>
      <c r="E1233" s="53">
        <v>0</v>
      </c>
      <c r="F1233" s="54">
        <v>0</v>
      </c>
      <c r="G1233" s="52">
        <v>0</v>
      </c>
      <c r="H1233" s="55">
        <v>0</v>
      </c>
      <c r="I1233" s="82" t="s">
        <v>191</v>
      </c>
      <c r="J1233" s="60" t="s">
        <v>191</v>
      </c>
      <c r="K1233" s="83" t="s">
        <v>191</v>
      </c>
      <c r="L1233" s="120" t="s">
        <v>57</v>
      </c>
    </row>
    <row r="1234" spans="2:12">
      <c r="B1234" s="120" t="s">
        <v>58</v>
      </c>
      <c r="C1234" s="51">
        <v>0</v>
      </c>
      <c r="D1234" s="52">
        <v>0</v>
      </c>
      <c r="E1234" s="53">
        <v>0</v>
      </c>
      <c r="F1234" s="54">
        <v>0</v>
      </c>
      <c r="G1234" s="52">
        <v>0</v>
      </c>
      <c r="H1234" s="55">
        <v>0</v>
      </c>
      <c r="I1234" s="82" t="s">
        <v>191</v>
      </c>
      <c r="J1234" s="60" t="s">
        <v>191</v>
      </c>
      <c r="K1234" s="83" t="s">
        <v>191</v>
      </c>
      <c r="L1234" s="120" t="s">
        <v>58</v>
      </c>
    </row>
    <row r="1235" spans="2:12">
      <c r="B1235" s="120" t="s">
        <v>59</v>
      </c>
      <c r="C1235" s="51">
        <v>0</v>
      </c>
      <c r="D1235" s="52">
        <v>0</v>
      </c>
      <c r="E1235" s="53">
        <v>0</v>
      </c>
      <c r="F1235" s="54">
        <v>0</v>
      </c>
      <c r="G1235" s="52">
        <v>0</v>
      </c>
      <c r="H1235" s="55">
        <v>0</v>
      </c>
      <c r="I1235" s="82" t="s">
        <v>191</v>
      </c>
      <c r="J1235" s="60" t="s">
        <v>191</v>
      </c>
      <c r="K1235" s="83" t="s">
        <v>191</v>
      </c>
      <c r="L1235" s="120" t="s">
        <v>59</v>
      </c>
    </row>
    <row r="1236" spans="2:12">
      <c r="B1236" s="120" t="s">
        <v>60</v>
      </c>
      <c r="C1236" s="51">
        <v>0</v>
      </c>
      <c r="D1236" s="52">
        <v>0</v>
      </c>
      <c r="E1236" s="53">
        <v>0</v>
      </c>
      <c r="F1236" s="54">
        <v>0</v>
      </c>
      <c r="G1236" s="52">
        <v>0</v>
      </c>
      <c r="H1236" s="55">
        <v>0</v>
      </c>
      <c r="I1236" s="82" t="s">
        <v>191</v>
      </c>
      <c r="J1236" s="60" t="s">
        <v>191</v>
      </c>
      <c r="K1236" s="83" t="s">
        <v>191</v>
      </c>
      <c r="L1236" s="120" t="s">
        <v>60</v>
      </c>
    </row>
    <row r="1237" spans="2:12">
      <c r="B1237" s="120" t="s">
        <v>61</v>
      </c>
      <c r="C1237" s="51">
        <v>0</v>
      </c>
      <c r="D1237" s="52">
        <v>0</v>
      </c>
      <c r="E1237" s="53">
        <v>0</v>
      </c>
      <c r="F1237" s="54">
        <v>0</v>
      </c>
      <c r="G1237" s="52">
        <v>0</v>
      </c>
      <c r="H1237" s="55">
        <v>0</v>
      </c>
      <c r="I1237" s="82" t="s">
        <v>191</v>
      </c>
      <c r="J1237" s="60" t="s">
        <v>191</v>
      </c>
      <c r="K1237" s="83" t="s">
        <v>191</v>
      </c>
      <c r="L1237" s="120" t="s">
        <v>61</v>
      </c>
    </row>
    <row r="1238" spans="2:12">
      <c r="B1238" s="120" t="s">
        <v>62</v>
      </c>
      <c r="C1238" s="51">
        <v>0</v>
      </c>
      <c r="D1238" s="52">
        <v>0</v>
      </c>
      <c r="E1238" s="53">
        <v>0</v>
      </c>
      <c r="F1238" s="54">
        <v>0</v>
      </c>
      <c r="G1238" s="52">
        <v>0</v>
      </c>
      <c r="H1238" s="55">
        <v>0</v>
      </c>
      <c r="I1238" s="82" t="s">
        <v>191</v>
      </c>
      <c r="J1238" s="60" t="s">
        <v>191</v>
      </c>
      <c r="K1238" s="83" t="s">
        <v>191</v>
      </c>
      <c r="L1238" s="120" t="s">
        <v>62</v>
      </c>
    </row>
    <row r="1239" spans="2:12">
      <c r="B1239" s="120" t="s">
        <v>63</v>
      </c>
      <c r="C1239" s="51">
        <v>0</v>
      </c>
      <c r="D1239" s="52">
        <v>0</v>
      </c>
      <c r="E1239" s="53">
        <v>0</v>
      </c>
      <c r="F1239" s="54">
        <v>0</v>
      </c>
      <c r="G1239" s="52">
        <v>0</v>
      </c>
      <c r="H1239" s="55">
        <v>0</v>
      </c>
      <c r="I1239" s="82" t="s">
        <v>191</v>
      </c>
      <c r="J1239" s="60" t="s">
        <v>191</v>
      </c>
      <c r="K1239" s="83" t="s">
        <v>191</v>
      </c>
      <c r="L1239" s="120" t="s">
        <v>63</v>
      </c>
    </row>
    <row r="1240" spans="2:12">
      <c r="B1240" s="120" t="s">
        <v>64</v>
      </c>
      <c r="C1240" s="51">
        <v>0</v>
      </c>
      <c r="D1240" s="52">
        <v>0</v>
      </c>
      <c r="E1240" s="53">
        <v>0</v>
      </c>
      <c r="F1240" s="54">
        <v>0</v>
      </c>
      <c r="G1240" s="52">
        <v>0</v>
      </c>
      <c r="H1240" s="55">
        <v>0</v>
      </c>
      <c r="I1240" s="82" t="s">
        <v>191</v>
      </c>
      <c r="J1240" s="60" t="s">
        <v>191</v>
      </c>
      <c r="K1240" s="83" t="s">
        <v>191</v>
      </c>
      <c r="L1240" s="120" t="s">
        <v>64</v>
      </c>
    </row>
    <row r="1241" spans="2:12">
      <c r="B1241" s="120" t="s">
        <v>65</v>
      </c>
      <c r="C1241" s="51">
        <v>0</v>
      </c>
      <c r="D1241" s="52">
        <v>0</v>
      </c>
      <c r="E1241" s="53">
        <v>0</v>
      </c>
      <c r="F1241" s="54">
        <v>0</v>
      </c>
      <c r="G1241" s="52">
        <v>0</v>
      </c>
      <c r="H1241" s="55">
        <v>0</v>
      </c>
      <c r="I1241" s="82" t="s">
        <v>191</v>
      </c>
      <c r="J1241" s="60" t="s">
        <v>191</v>
      </c>
      <c r="K1241" s="83" t="s">
        <v>191</v>
      </c>
      <c r="L1241" s="120" t="s">
        <v>65</v>
      </c>
    </row>
    <row r="1242" spans="2:12">
      <c r="B1242" s="120" t="s">
        <v>66</v>
      </c>
      <c r="C1242" s="51">
        <v>0</v>
      </c>
      <c r="D1242" s="59">
        <v>0</v>
      </c>
      <c r="E1242" s="53">
        <v>0</v>
      </c>
      <c r="F1242" s="54">
        <v>0</v>
      </c>
      <c r="G1242" s="59">
        <v>0</v>
      </c>
      <c r="H1242" s="55">
        <v>0</v>
      </c>
      <c r="I1242" s="82" t="s">
        <v>191</v>
      </c>
      <c r="J1242" s="60" t="s">
        <v>191</v>
      </c>
      <c r="K1242" s="83" t="s">
        <v>191</v>
      </c>
      <c r="L1242" s="120" t="s">
        <v>66</v>
      </c>
    </row>
    <row r="1243" spans="2:12">
      <c r="B1243" s="120" t="s">
        <v>67</v>
      </c>
      <c r="C1243" s="51">
        <v>0</v>
      </c>
      <c r="D1243" s="52">
        <v>0</v>
      </c>
      <c r="E1243" s="53">
        <v>0</v>
      </c>
      <c r="F1243" s="54">
        <v>0</v>
      </c>
      <c r="G1243" s="52">
        <v>0</v>
      </c>
      <c r="H1243" s="55">
        <v>0</v>
      </c>
      <c r="I1243" s="82" t="s">
        <v>191</v>
      </c>
      <c r="J1243" s="60" t="s">
        <v>191</v>
      </c>
      <c r="K1243" s="83" t="s">
        <v>191</v>
      </c>
      <c r="L1243" s="120" t="s">
        <v>67</v>
      </c>
    </row>
    <row r="1244" spans="2:12">
      <c r="B1244" s="122" t="s">
        <v>68</v>
      </c>
      <c r="C1244" s="61">
        <v>0</v>
      </c>
      <c r="D1244" s="62">
        <v>0</v>
      </c>
      <c r="E1244" s="63">
        <v>0</v>
      </c>
      <c r="F1244" s="64">
        <v>0</v>
      </c>
      <c r="G1244" s="62">
        <v>0</v>
      </c>
      <c r="H1244" s="65">
        <v>0</v>
      </c>
      <c r="I1244" s="92" t="s">
        <v>191</v>
      </c>
      <c r="J1244" s="93" t="s">
        <v>191</v>
      </c>
      <c r="K1244" s="94" t="s">
        <v>191</v>
      </c>
      <c r="L1244" s="122" t="s">
        <v>68</v>
      </c>
    </row>
    <row r="1245" spans="2:12" ht="15.75" customHeight="1">
      <c r="B1245" s="69" t="s">
        <v>70</v>
      </c>
      <c r="C1245" s="70">
        <v>7940173</v>
      </c>
      <c r="D1245" s="71">
        <v>706288</v>
      </c>
      <c r="E1245" s="72">
        <v>8646461</v>
      </c>
      <c r="F1245" s="73">
        <v>7825620</v>
      </c>
      <c r="G1245" s="71">
        <v>214129</v>
      </c>
      <c r="H1245" s="74">
        <v>8039749</v>
      </c>
      <c r="I1245" s="95">
        <f t="shared" ref="I1245:K1247" si="41">ROUND(F1245/C1245*100,1)</f>
        <v>98.6</v>
      </c>
      <c r="J1245" s="96">
        <f t="shared" si="41"/>
        <v>30.3</v>
      </c>
      <c r="K1245" s="97">
        <f t="shared" si="41"/>
        <v>93</v>
      </c>
      <c r="L1245" s="69" t="s">
        <v>70</v>
      </c>
    </row>
    <row r="1246" spans="2:12" ht="15.75" customHeight="1">
      <c r="B1246" s="69" t="s">
        <v>71</v>
      </c>
      <c r="C1246" s="70">
        <v>557708</v>
      </c>
      <c r="D1246" s="71">
        <v>50684</v>
      </c>
      <c r="E1246" s="72">
        <v>608392</v>
      </c>
      <c r="F1246" s="73">
        <v>551697</v>
      </c>
      <c r="G1246" s="71">
        <v>6790</v>
      </c>
      <c r="H1246" s="74">
        <v>558487</v>
      </c>
      <c r="I1246" s="75">
        <f t="shared" si="41"/>
        <v>98.9</v>
      </c>
      <c r="J1246" s="76">
        <f t="shared" si="41"/>
        <v>13.4</v>
      </c>
      <c r="K1246" s="77">
        <f t="shared" si="41"/>
        <v>91.8</v>
      </c>
      <c r="L1246" s="69" t="s">
        <v>71</v>
      </c>
    </row>
    <row r="1247" spans="2:12" ht="15.75" customHeight="1">
      <c r="B1247" s="69" t="s">
        <v>72</v>
      </c>
      <c r="C1247" s="70">
        <v>8497881</v>
      </c>
      <c r="D1247" s="71">
        <v>756972</v>
      </c>
      <c r="E1247" s="72">
        <v>9254853</v>
      </c>
      <c r="F1247" s="73">
        <v>8377317</v>
      </c>
      <c r="G1247" s="71">
        <v>220919</v>
      </c>
      <c r="H1247" s="74">
        <v>8598236</v>
      </c>
      <c r="I1247" s="75">
        <f t="shared" si="41"/>
        <v>98.6</v>
      </c>
      <c r="J1247" s="76">
        <f t="shared" si="41"/>
        <v>29.2</v>
      </c>
      <c r="K1247" s="77">
        <f t="shared" si="41"/>
        <v>92.9</v>
      </c>
      <c r="L1247" s="69" t="s">
        <v>72</v>
      </c>
    </row>
    <row r="1248" spans="2:12">
      <c r="I1248" s="78"/>
      <c r="J1248" s="78"/>
      <c r="K1248" s="78"/>
      <c r="L1248" s="40" t="s">
        <v>100</v>
      </c>
    </row>
    <row r="1249" spans="1:12" ht="19.2">
      <c r="B1249" s="41" t="s">
        <v>95</v>
      </c>
      <c r="I1249" s="78"/>
      <c r="J1249" s="78"/>
      <c r="K1249" s="78"/>
    </row>
    <row r="1250" spans="1:12">
      <c r="I1250" s="78"/>
      <c r="J1250" s="78"/>
      <c r="K1250" s="78"/>
      <c r="L1250" s="3" t="s">
        <v>9</v>
      </c>
    </row>
    <row r="1251" spans="1:12" s="11" customFormat="1" ht="17.25" customHeight="1">
      <c r="A1251" s="42"/>
      <c r="B1251" s="160"/>
      <c r="C1251" s="483" t="s">
        <v>5</v>
      </c>
      <c r="D1251" s="484"/>
      <c r="E1251" s="485"/>
      <c r="F1251" s="484" t="s">
        <v>6</v>
      </c>
      <c r="G1251" s="484"/>
      <c r="H1251" s="484"/>
      <c r="I1251" s="486" t="s">
        <v>7</v>
      </c>
      <c r="J1251" s="487"/>
      <c r="K1251" s="488"/>
      <c r="L1251" s="160"/>
    </row>
    <row r="1252" spans="1:12" s="11" customFormat="1" ht="17.25" customHeight="1">
      <c r="A1252" s="42"/>
      <c r="B1252" s="161" t="s">
        <v>8</v>
      </c>
      <c r="C1252" s="162" t="s">
        <v>2</v>
      </c>
      <c r="D1252" s="163" t="s">
        <v>3</v>
      </c>
      <c r="E1252" s="164" t="s">
        <v>4</v>
      </c>
      <c r="F1252" s="165" t="s">
        <v>2</v>
      </c>
      <c r="G1252" s="163" t="s">
        <v>3</v>
      </c>
      <c r="H1252" s="166" t="s">
        <v>4</v>
      </c>
      <c r="I1252" s="173" t="s">
        <v>97</v>
      </c>
      <c r="J1252" s="174" t="s">
        <v>98</v>
      </c>
      <c r="K1252" s="175" t="s">
        <v>99</v>
      </c>
      <c r="L1252" s="161" t="s">
        <v>69</v>
      </c>
    </row>
    <row r="1253" spans="1:12" s="11" customFormat="1" ht="17.25" customHeight="1">
      <c r="B1253" s="167"/>
      <c r="C1253" s="168" t="s">
        <v>14</v>
      </c>
      <c r="D1253" s="169" t="s">
        <v>15</v>
      </c>
      <c r="E1253" s="170" t="s">
        <v>16</v>
      </c>
      <c r="F1253" s="171" t="s">
        <v>17</v>
      </c>
      <c r="G1253" s="169" t="s">
        <v>18</v>
      </c>
      <c r="H1253" s="172" t="s">
        <v>19</v>
      </c>
      <c r="I1253" s="176"/>
      <c r="J1253" s="177"/>
      <c r="K1253" s="178"/>
      <c r="L1253" s="167"/>
    </row>
    <row r="1254" spans="1:12">
      <c r="A1254" s="11"/>
      <c r="B1254" s="119" t="s">
        <v>33</v>
      </c>
      <c r="C1254" s="43">
        <v>1864758</v>
      </c>
      <c r="D1254" s="44">
        <v>187023</v>
      </c>
      <c r="E1254" s="45">
        <v>2051781</v>
      </c>
      <c r="F1254" s="46">
        <v>1830071</v>
      </c>
      <c r="G1254" s="44">
        <v>83092</v>
      </c>
      <c r="H1254" s="47">
        <v>1913163</v>
      </c>
      <c r="I1254" s="79">
        <f t="shared" ref="I1254:K1262" si="42">ROUND(F1254/C1254*100,1)</f>
        <v>98.1</v>
      </c>
      <c r="J1254" s="80">
        <f t="shared" si="42"/>
        <v>44.4</v>
      </c>
      <c r="K1254" s="81">
        <f t="shared" si="42"/>
        <v>93.2</v>
      </c>
      <c r="L1254" s="123" t="s">
        <v>33</v>
      </c>
    </row>
    <row r="1255" spans="1:12">
      <c r="A1255" s="11"/>
      <c r="B1255" s="120" t="s">
        <v>0</v>
      </c>
      <c r="C1255" s="51">
        <v>210559</v>
      </c>
      <c r="D1255" s="52">
        <v>19037</v>
      </c>
      <c r="E1255" s="53">
        <v>229596</v>
      </c>
      <c r="F1255" s="54">
        <v>207204</v>
      </c>
      <c r="G1255" s="52">
        <v>4786</v>
      </c>
      <c r="H1255" s="55">
        <v>211990</v>
      </c>
      <c r="I1255" s="82">
        <f t="shared" si="42"/>
        <v>98.4</v>
      </c>
      <c r="J1255" s="60">
        <f t="shared" si="42"/>
        <v>25.1</v>
      </c>
      <c r="K1255" s="83">
        <f t="shared" si="42"/>
        <v>92.3</v>
      </c>
      <c r="L1255" s="120" t="s">
        <v>0</v>
      </c>
    </row>
    <row r="1256" spans="1:12">
      <c r="B1256" s="120" t="s">
        <v>1</v>
      </c>
      <c r="C1256" s="51">
        <v>414529</v>
      </c>
      <c r="D1256" s="52">
        <v>35312</v>
      </c>
      <c r="E1256" s="53">
        <v>449841</v>
      </c>
      <c r="F1256" s="54">
        <v>407341</v>
      </c>
      <c r="G1256" s="52">
        <v>6273</v>
      </c>
      <c r="H1256" s="55">
        <v>413614</v>
      </c>
      <c r="I1256" s="82">
        <f t="shared" si="42"/>
        <v>98.3</v>
      </c>
      <c r="J1256" s="60">
        <f t="shared" si="42"/>
        <v>17.8</v>
      </c>
      <c r="K1256" s="83">
        <f t="shared" si="42"/>
        <v>91.9</v>
      </c>
      <c r="L1256" s="120" t="s">
        <v>1</v>
      </c>
    </row>
    <row r="1257" spans="1:12">
      <c r="B1257" s="120" t="s">
        <v>34</v>
      </c>
      <c r="C1257" s="51">
        <v>282517</v>
      </c>
      <c r="D1257" s="52">
        <v>22258</v>
      </c>
      <c r="E1257" s="53">
        <v>304775</v>
      </c>
      <c r="F1257" s="54">
        <v>278194</v>
      </c>
      <c r="G1257" s="52">
        <v>4954</v>
      </c>
      <c r="H1257" s="55">
        <v>283148</v>
      </c>
      <c r="I1257" s="82">
        <f t="shared" si="42"/>
        <v>98.5</v>
      </c>
      <c r="J1257" s="60">
        <f t="shared" si="42"/>
        <v>22.3</v>
      </c>
      <c r="K1257" s="83">
        <f t="shared" si="42"/>
        <v>92.9</v>
      </c>
      <c r="L1257" s="120" t="s">
        <v>34</v>
      </c>
    </row>
    <row r="1258" spans="1:12">
      <c r="B1258" s="120" t="s">
        <v>35</v>
      </c>
      <c r="C1258" s="51">
        <v>699718</v>
      </c>
      <c r="D1258" s="52">
        <v>58934</v>
      </c>
      <c r="E1258" s="53">
        <v>758652</v>
      </c>
      <c r="F1258" s="54">
        <v>690861</v>
      </c>
      <c r="G1258" s="52">
        <v>14229</v>
      </c>
      <c r="H1258" s="55">
        <v>705090</v>
      </c>
      <c r="I1258" s="82">
        <f t="shared" si="42"/>
        <v>98.7</v>
      </c>
      <c r="J1258" s="60">
        <f t="shared" si="42"/>
        <v>24.1</v>
      </c>
      <c r="K1258" s="83">
        <f t="shared" si="42"/>
        <v>92.9</v>
      </c>
      <c r="L1258" s="120" t="s">
        <v>35</v>
      </c>
    </row>
    <row r="1259" spans="1:12">
      <c r="B1259" s="120" t="s">
        <v>36</v>
      </c>
      <c r="C1259" s="51">
        <v>254244</v>
      </c>
      <c r="D1259" s="52">
        <v>6875</v>
      </c>
      <c r="E1259" s="53">
        <v>261119</v>
      </c>
      <c r="F1259" s="54">
        <v>253278</v>
      </c>
      <c r="G1259" s="52">
        <v>2421</v>
      </c>
      <c r="H1259" s="55">
        <v>255699</v>
      </c>
      <c r="I1259" s="82">
        <f t="shared" si="42"/>
        <v>99.6</v>
      </c>
      <c r="J1259" s="60">
        <f t="shared" si="42"/>
        <v>35.200000000000003</v>
      </c>
      <c r="K1259" s="83">
        <f t="shared" si="42"/>
        <v>97.9</v>
      </c>
      <c r="L1259" s="120" t="s">
        <v>36</v>
      </c>
    </row>
    <row r="1260" spans="1:12">
      <c r="B1260" s="120" t="s">
        <v>37</v>
      </c>
      <c r="C1260" s="51">
        <v>67399</v>
      </c>
      <c r="D1260" s="52">
        <v>5038</v>
      </c>
      <c r="E1260" s="53">
        <v>72437</v>
      </c>
      <c r="F1260" s="54">
        <v>66821</v>
      </c>
      <c r="G1260" s="52">
        <v>993</v>
      </c>
      <c r="H1260" s="55">
        <v>67814</v>
      </c>
      <c r="I1260" s="82">
        <f t="shared" si="42"/>
        <v>99.1</v>
      </c>
      <c r="J1260" s="60">
        <f t="shared" si="42"/>
        <v>19.7</v>
      </c>
      <c r="K1260" s="83">
        <f t="shared" si="42"/>
        <v>93.6</v>
      </c>
      <c r="L1260" s="120" t="s">
        <v>157</v>
      </c>
    </row>
    <row r="1261" spans="1:12">
      <c r="B1261" s="120" t="s">
        <v>38</v>
      </c>
      <c r="C1261" s="51">
        <v>51779</v>
      </c>
      <c r="D1261" s="52">
        <v>5072</v>
      </c>
      <c r="E1261" s="53">
        <v>56851</v>
      </c>
      <c r="F1261" s="54">
        <v>50538</v>
      </c>
      <c r="G1261" s="52">
        <v>878</v>
      </c>
      <c r="H1261" s="55">
        <v>51416</v>
      </c>
      <c r="I1261" s="82">
        <f t="shared" si="42"/>
        <v>97.6</v>
      </c>
      <c r="J1261" s="60">
        <f t="shared" si="42"/>
        <v>17.3</v>
      </c>
      <c r="K1261" s="83">
        <f t="shared" si="42"/>
        <v>90.4</v>
      </c>
      <c r="L1261" s="120" t="s">
        <v>38</v>
      </c>
    </row>
    <row r="1262" spans="1:12">
      <c r="B1262" s="120" t="s">
        <v>39</v>
      </c>
      <c r="C1262" s="51">
        <v>746125</v>
      </c>
      <c r="D1262" s="52">
        <v>75046</v>
      </c>
      <c r="E1262" s="53">
        <v>821171</v>
      </c>
      <c r="F1262" s="54">
        <v>740946</v>
      </c>
      <c r="G1262" s="52">
        <v>8252</v>
      </c>
      <c r="H1262" s="55">
        <v>749198</v>
      </c>
      <c r="I1262" s="82">
        <f t="shared" si="42"/>
        <v>99.3</v>
      </c>
      <c r="J1262" s="60">
        <f t="shared" si="42"/>
        <v>11</v>
      </c>
      <c r="K1262" s="83">
        <f t="shared" si="42"/>
        <v>91.2</v>
      </c>
      <c r="L1262" s="120" t="s">
        <v>39</v>
      </c>
    </row>
    <row r="1263" spans="1:12">
      <c r="B1263" s="120" t="s">
        <v>40</v>
      </c>
      <c r="C1263" s="51">
        <v>0</v>
      </c>
      <c r="D1263" s="52">
        <v>0</v>
      </c>
      <c r="E1263" s="53">
        <v>0</v>
      </c>
      <c r="F1263" s="54">
        <v>0</v>
      </c>
      <c r="G1263" s="52">
        <v>0</v>
      </c>
      <c r="H1263" s="55">
        <v>0</v>
      </c>
      <c r="I1263" s="82" t="s">
        <v>191</v>
      </c>
      <c r="J1263" s="60" t="s">
        <v>191</v>
      </c>
      <c r="K1263" s="83" t="s">
        <v>191</v>
      </c>
      <c r="L1263" s="120" t="s">
        <v>40</v>
      </c>
    </row>
    <row r="1264" spans="1:12">
      <c r="B1264" s="120" t="str">
        <f>B16</f>
        <v>城市</v>
      </c>
      <c r="C1264" s="51">
        <v>0</v>
      </c>
      <c r="D1264" s="52">
        <v>0</v>
      </c>
      <c r="E1264" s="53">
        <v>0</v>
      </c>
      <c r="F1264" s="54">
        <v>0</v>
      </c>
      <c r="G1264" s="52">
        <v>0</v>
      </c>
      <c r="H1264" s="55">
        <v>0</v>
      </c>
      <c r="I1264" s="82" t="s">
        <v>191</v>
      </c>
      <c r="J1264" s="60" t="s">
        <v>191</v>
      </c>
      <c r="K1264" s="83" t="s">
        <v>191</v>
      </c>
      <c r="L1264" s="120" t="str">
        <f>B1264</f>
        <v>城市</v>
      </c>
    </row>
    <row r="1265" spans="2:12">
      <c r="B1265" s="121" t="s">
        <v>41</v>
      </c>
      <c r="C1265" s="51">
        <v>0</v>
      </c>
      <c r="D1265" s="52">
        <v>0</v>
      </c>
      <c r="E1265" s="53">
        <v>0</v>
      </c>
      <c r="F1265" s="54">
        <v>0</v>
      </c>
      <c r="G1265" s="52">
        <v>0</v>
      </c>
      <c r="H1265" s="55">
        <v>0</v>
      </c>
      <c r="I1265" s="82" t="s">
        <v>191</v>
      </c>
      <c r="J1265" s="60" t="s">
        <v>191</v>
      </c>
      <c r="K1265" s="83" t="s">
        <v>191</v>
      </c>
      <c r="L1265" s="121" t="s">
        <v>41</v>
      </c>
    </row>
    <row r="1266" spans="2:12">
      <c r="B1266" s="120" t="s">
        <v>42</v>
      </c>
      <c r="C1266" s="51">
        <v>0</v>
      </c>
      <c r="D1266" s="52">
        <v>0</v>
      </c>
      <c r="E1266" s="53">
        <v>0</v>
      </c>
      <c r="F1266" s="54">
        <v>0</v>
      </c>
      <c r="G1266" s="52">
        <v>0</v>
      </c>
      <c r="H1266" s="55">
        <v>0</v>
      </c>
      <c r="I1266" s="82" t="s">
        <v>191</v>
      </c>
      <c r="J1266" s="60" t="s">
        <v>191</v>
      </c>
      <c r="K1266" s="83" t="s">
        <v>191</v>
      </c>
      <c r="L1266" s="120" t="s">
        <v>42</v>
      </c>
    </row>
    <row r="1267" spans="2:12">
      <c r="B1267" s="120" t="s">
        <v>43</v>
      </c>
      <c r="C1267" s="51">
        <v>0</v>
      </c>
      <c r="D1267" s="52">
        <v>0</v>
      </c>
      <c r="E1267" s="53">
        <v>0</v>
      </c>
      <c r="F1267" s="54">
        <v>0</v>
      </c>
      <c r="G1267" s="52">
        <v>0</v>
      </c>
      <c r="H1267" s="55">
        <v>0</v>
      </c>
      <c r="I1267" s="82" t="s">
        <v>191</v>
      </c>
      <c r="J1267" s="60" t="s">
        <v>191</v>
      </c>
      <c r="K1267" s="83" t="s">
        <v>191</v>
      </c>
      <c r="L1267" s="120" t="s">
        <v>43</v>
      </c>
    </row>
    <row r="1268" spans="2:12">
      <c r="B1268" s="120" t="s">
        <v>44</v>
      </c>
      <c r="C1268" s="51">
        <v>68399</v>
      </c>
      <c r="D1268" s="52">
        <v>18658</v>
      </c>
      <c r="E1268" s="53">
        <v>87057</v>
      </c>
      <c r="F1268" s="54">
        <v>66941</v>
      </c>
      <c r="G1268" s="52">
        <v>1282</v>
      </c>
      <c r="H1268" s="55">
        <v>68223</v>
      </c>
      <c r="I1268" s="82">
        <f t="shared" ref="I1268:K1269" si="43">ROUND(F1268/C1268*100,1)</f>
        <v>97.9</v>
      </c>
      <c r="J1268" s="60">
        <f t="shared" si="43"/>
        <v>6.9</v>
      </c>
      <c r="K1268" s="83">
        <f t="shared" si="43"/>
        <v>78.400000000000006</v>
      </c>
      <c r="L1268" s="120" t="s">
        <v>44</v>
      </c>
    </row>
    <row r="1269" spans="2:12">
      <c r="B1269" s="120" t="s">
        <v>45</v>
      </c>
      <c r="C1269" s="51">
        <v>78751</v>
      </c>
      <c r="D1269" s="52">
        <v>4271</v>
      </c>
      <c r="E1269" s="53">
        <v>83022</v>
      </c>
      <c r="F1269" s="54">
        <v>77848</v>
      </c>
      <c r="G1269" s="52">
        <v>1182</v>
      </c>
      <c r="H1269" s="55">
        <v>79030</v>
      </c>
      <c r="I1269" s="82">
        <f t="shared" si="43"/>
        <v>98.9</v>
      </c>
      <c r="J1269" s="60">
        <f t="shared" si="43"/>
        <v>27.7</v>
      </c>
      <c r="K1269" s="83">
        <f t="shared" si="43"/>
        <v>95.2</v>
      </c>
      <c r="L1269" s="120" t="s">
        <v>45</v>
      </c>
    </row>
    <row r="1270" spans="2:12">
      <c r="B1270" s="120" t="s">
        <v>46</v>
      </c>
      <c r="C1270" s="51">
        <v>0</v>
      </c>
      <c r="D1270" s="52">
        <v>0</v>
      </c>
      <c r="E1270" s="53">
        <v>0</v>
      </c>
      <c r="F1270" s="54">
        <v>0</v>
      </c>
      <c r="G1270" s="52">
        <v>0</v>
      </c>
      <c r="H1270" s="55">
        <v>0</v>
      </c>
      <c r="I1270" s="82" t="s">
        <v>191</v>
      </c>
      <c r="J1270" s="60" t="s">
        <v>191</v>
      </c>
      <c r="K1270" s="83" t="s">
        <v>191</v>
      </c>
      <c r="L1270" s="120" t="s">
        <v>46</v>
      </c>
    </row>
    <row r="1271" spans="2:12">
      <c r="B1271" s="120" t="s">
        <v>47</v>
      </c>
      <c r="C1271" s="51">
        <v>0</v>
      </c>
      <c r="D1271" s="52">
        <v>0</v>
      </c>
      <c r="E1271" s="53">
        <v>0</v>
      </c>
      <c r="F1271" s="54">
        <v>0</v>
      </c>
      <c r="G1271" s="52">
        <v>0</v>
      </c>
      <c r="H1271" s="55">
        <v>0</v>
      </c>
      <c r="I1271" s="82" t="s">
        <v>191</v>
      </c>
      <c r="J1271" s="60" t="s">
        <v>191</v>
      </c>
      <c r="K1271" s="83" t="s">
        <v>191</v>
      </c>
      <c r="L1271" s="120" t="s">
        <v>47</v>
      </c>
    </row>
    <row r="1272" spans="2:12">
      <c r="B1272" s="120" t="s">
        <v>48</v>
      </c>
      <c r="C1272" s="51">
        <v>0</v>
      </c>
      <c r="D1272" s="52">
        <v>0</v>
      </c>
      <c r="E1272" s="53">
        <v>0</v>
      </c>
      <c r="F1272" s="54">
        <v>0</v>
      </c>
      <c r="G1272" s="52">
        <v>0</v>
      </c>
      <c r="H1272" s="55">
        <v>0</v>
      </c>
      <c r="I1272" s="82" t="s">
        <v>191</v>
      </c>
      <c r="J1272" s="60" t="s">
        <v>191</v>
      </c>
      <c r="K1272" s="83" t="s">
        <v>191</v>
      </c>
      <c r="L1272" s="120" t="s">
        <v>48</v>
      </c>
    </row>
    <row r="1273" spans="2:12">
      <c r="B1273" s="120" t="s">
        <v>49</v>
      </c>
      <c r="C1273" s="51">
        <v>99423</v>
      </c>
      <c r="D1273" s="52">
        <v>6800</v>
      </c>
      <c r="E1273" s="53">
        <v>106223</v>
      </c>
      <c r="F1273" s="54">
        <v>98223</v>
      </c>
      <c r="G1273" s="52">
        <v>1589</v>
      </c>
      <c r="H1273" s="55">
        <v>99812</v>
      </c>
      <c r="I1273" s="82">
        <f t="shared" ref="I1273:K1273" si="44">ROUND(F1273/C1273*100,1)</f>
        <v>98.8</v>
      </c>
      <c r="J1273" s="60">
        <f t="shared" si="44"/>
        <v>23.4</v>
      </c>
      <c r="K1273" s="83">
        <f t="shared" si="44"/>
        <v>94</v>
      </c>
      <c r="L1273" s="120" t="s">
        <v>49</v>
      </c>
    </row>
    <row r="1274" spans="2:12">
      <c r="B1274" s="120" t="s">
        <v>50</v>
      </c>
      <c r="C1274" s="51">
        <v>0</v>
      </c>
      <c r="D1274" s="52">
        <v>0</v>
      </c>
      <c r="E1274" s="53">
        <v>0</v>
      </c>
      <c r="F1274" s="54">
        <v>0</v>
      </c>
      <c r="G1274" s="52">
        <v>0</v>
      </c>
      <c r="H1274" s="55">
        <v>0</v>
      </c>
      <c r="I1274" s="82" t="s">
        <v>191</v>
      </c>
      <c r="J1274" s="60" t="s">
        <v>191</v>
      </c>
      <c r="K1274" s="83" t="s">
        <v>191</v>
      </c>
      <c r="L1274" s="120" t="s">
        <v>50</v>
      </c>
    </row>
    <row r="1275" spans="2:12">
      <c r="B1275" s="120" t="s">
        <v>51</v>
      </c>
      <c r="C1275" s="51">
        <v>0</v>
      </c>
      <c r="D1275" s="52">
        <v>0</v>
      </c>
      <c r="E1275" s="53">
        <v>0</v>
      </c>
      <c r="F1275" s="54">
        <v>0</v>
      </c>
      <c r="G1275" s="52">
        <v>0</v>
      </c>
      <c r="H1275" s="55">
        <v>0</v>
      </c>
      <c r="I1275" s="82" t="s">
        <v>191</v>
      </c>
      <c r="J1275" s="60" t="s">
        <v>191</v>
      </c>
      <c r="K1275" s="83" t="s">
        <v>191</v>
      </c>
      <c r="L1275" s="120" t="s">
        <v>51</v>
      </c>
    </row>
    <row r="1276" spans="2:12">
      <c r="B1276" s="120" t="s">
        <v>52</v>
      </c>
      <c r="C1276" s="51">
        <v>0</v>
      </c>
      <c r="D1276" s="52">
        <v>0</v>
      </c>
      <c r="E1276" s="53">
        <v>0</v>
      </c>
      <c r="F1276" s="54">
        <v>0</v>
      </c>
      <c r="G1276" s="52">
        <v>0</v>
      </c>
      <c r="H1276" s="55">
        <v>0</v>
      </c>
      <c r="I1276" s="82" t="s">
        <v>191</v>
      </c>
      <c r="J1276" s="60" t="s">
        <v>191</v>
      </c>
      <c r="K1276" s="83" t="s">
        <v>191</v>
      </c>
      <c r="L1276" s="120" t="s">
        <v>52</v>
      </c>
    </row>
    <row r="1277" spans="2:12">
      <c r="B1277" s="120" t="s">
        <v>53</v>
      </c>
      <c r="C1277" s="51">
        <v>0</v>
      </c>
      <c r="D1277" s="52">
        <v>0</v>
      </c>
      <c r="E1277" s="53">
        <v>0</v>
      </c>
      <c r="F1277" s="54">
        <v>0</v>
      </c>
      <c r="G1277" s="52">
        <v>0</v>
      </c>
      <c r="H1277" s="55">
        <v>0</v>
      </c>
      <c r="I1277" s="82" t="s">
        <v>191</v>
      </c>
      <c r="J1277" s="60" t="s">
        <v>191</v>
      </c>
      <c r="K1277" s="83" t="s">
        <v>191</v>
      </c>
      <c r="L1277" s="120" t="s">
        <v>53</v>
      </c>
    </row>
    <row r="1278" spans="2:12">
      <c r="B1278" s="120" t="s">
        <v>54</v>
      </c>
      <c r="C1278" s="51">
        <v>0</v>
      </c>
      <c r="D1278" s="52">
        <v>0</v>
      </c>
      <c r="E1278" s="53">
        <v>0</v>
      </c>
      <c r="F1278" s="54">
        <v>0</v>
      </c>
      <c r="G1278" s="52">
        <v>0</v>
      </c>
      <c r="H1278" s="55">
        <v>0</v>
      </c>
      <c r="I1278" s="82" t="s">
        <v>191</v>
      </c>
      <c r="J1278" s="60" t="s">
        <v>191</v>
      </c>
      <c r="K1278" s="83" t="s">
        <v>191</v>
      </c>
      <c r="L1278" s="120" t="s">
        <v>54</v>
      </c>
    </row>
    <row r="1279" spans="2:12">
      <c r="B1279" s="120" t="s">
        <v>55</v>
      </c>
      <c r="C1279" s="51">
        <v>81155</v>
      </c>
      <c r="D1279" s="52">
        <v>826</v>
      </c>
      <c r="E1279" s="53">
        <v>81981</v>
      </c>
      <c r="F1279" s="54">
        <v>81096</v>
      </c>
      <c r="G1279" s="52">
        <v>133</v>
      </c>
      <c r="H1279" s="55">
        <v>81229</v>
      </c>
      <c r="I1279" s="82">
        <f t="shared" ref="I1279:K1279" si="45">ROUND(F1279/C1279*100,1)</f>
        <v>99.9</v>
      </c>
      <c r="J1279" s="60">
        <f t="shared" si="45"/>
        <v>16.100000000000001</v>
      </c>
      <c r="K1279" s="83">
        <f t="shared" si="45"/>
        <v>99.1</v>
      </c>
      <c r="L1279" s="120" t="s">
        <v>55</v>
      </c>
    </row>
    <row r="1280" spans="2:12">
      <c r="B1280" s="120" t="s">
        <v>56</v>
      </c>
      <c r="C1280" s="51">
        <v>0</v>
      </c>
      <c r="D1280" s="52">
        <v>0</v>
      </c>
      <c r="E1280" s="53">
        <v>0</v>
      </c>
      <c r="F1280" s="54">
        <v>0</v>
      </c>
      <c r="G1280" s="52">
        <v>0</v>
      </c>
      <c r="H1280" s="55">
        <v>0</v>
      </c>
      <c r="I1280" s="82" t="s">
        <v>191</v>
      </c>
      <c r="J1280" s="60" t="s">
        <v>191</v>
      </c>
      <c r="K1280" s="83" t="s">
        <v>191</v>
      </c>
      <c r="L1280" s="120" t="s">
        <v>56</v>
      </c>
    </row>
    <row r="1281" spans="2:12">
      <c r="B1281" s="120" t="s">
        <v>57</v>
      </c>
      <c r="C1281" s="51">
        <v>0</v>
      </c>
      <c r="D1281" s="52">
        <v>0</v>
      </c>
      <c r="E1281" s="53">
        <v>0</v>
      </c>
      <c r="F1281" s="54">
        <v>0</v>
      </c>
      <c r="G1281" s="52">
        <v>0</v>
      </c>
      <c r="H1281" s="55">
        <v>0</v>
      </c>
      <c r="I1281" s="82" t="s">
        <v>191</v>
      </c>
      <c r="J1281" s="60" t="s">
        <v>191</v>
      </c>
      <c r="K1281" s="83" t="s">
        <v>191</v>
      </c>
      <c r="L1281" s="120" t="s">
        <v>57</v>
      </c>
    </row>
    <row r="1282" spans="2:12">
      <c r="B1282" s="120" t="s">
        <v>58</v>
      </c>
      <c r="C1282" s="51">
        <v>0</v>
      </c>
      <c r="D1282" s="52">
        <v>0</v>
      </c>
      <c r="E1282" s="53">
        <v>0</v>
      </c>
      <c r="F1282" s="54">
        <v>0</v>
      </c>
      <c r="G1282" s="52">
        <v>0</v>
      </c>
      <c r="H1282" s="55">
        <v>0</v>
      </c>
      <c r="I1282" s="82" t="s">
        <v>191</v>
      </c>
      <c r="J1282" s="60" t="s">
        <v>191</v>
      </c>
      <c r="K1282" s="83" t="s">
        <v>191</v>
      </c>
      <c r="L1282" s="120" t="s">
        <v>58</v>
      </c>
    </row>
    <row r="1283" spans="2:12">
      <c r="B1283" s="120" t="s">
        <v>59</v>
      </c>
      <c r="C1283" s="51">
        <v>0</v>
      </c>
      <c r="D1283" s="52">
        <v>0</v>
      </c>
      <c r="E1283" s="53">
        <v>0</v>
      </c>
      <c r="F1283" s="54">
        <v>0</v>
      </c>
      <c r="G1283" s="52">
        <v>0</v>
      </c>
      <c r="H1283" s="55">
        <v>0</v>
      </c>
      <c r="I1283" s="82" t="s">
        <v>191</v>
      </c>
      <c r="J1283" s="60" t="s">
        <v>191</v>
      </c>
      <c r="K1283" s="83" t="s">
        <v>191</v>
      </c>
      <c r="L1283" s="120" t="s">
        <v>59</v>
      </c>
    </row>
    <row r="1284" spans="2:12">
      <c r="B1284" s="120" t="s">
        <v>60</v>
      </c>
      <c r="C1284" s="51">
        <v>0</v>
      </c>
      <c r="D1284" s="52">
        <v>0</v>
      </c>
      <c r="E1284" s="53">
        <v>0</v>
      </c>
      <c r="F1284" s="54">
        <v>0</v>
      </c>
      <c r="G1284" s="52">
        <v>0</v>
      </c>
      <c r="H1284" s="55">
        <v>0</v>
      </c>
      <c r="I1284" s="82" t="s">
        <v>191</v>
      </c>
      <c r="J1284" s="60" t="s">
        <v>191</v>
      </c>
      <c r="K1284" s="83" t="s">
        <v>191</v>
      </c>
      <c r="L1284" s="120" t="s">
        <v>60</v>
      </c>
    </row>
    <row r="1285" spans="2:12">
      <c r="B1285" s="120" t="s">
        <v>61</v>
      </c>
      <c r="C1285" s="51">
        <v>0</v>
      </c>
      <c r="D1285" s="52">
        <v>0</v>
      </c>
      <c r="E1285" s="53">
        <v>0</v>
      </c>
      <c r="F1285" s="54">
        <v>0</v>
      </c>
      <c r="G1285" s="52">
        <v>0</v>
      </c>
      <c r="H1285" s="55">
        <v>0</v>
      </c>
      <c r="I1285" s="82" t="s">
        <v>191</v>
      </c>
      <c r="J1285" s="60" t="s">
        <v>191</v>
      </c>
      <c r="K1285" s="83" t="s">
        <v>191</v>
      </c>
      <c r="L1285" s="120" t="s">
        <v>61</v>
      </c>
    </row>
    <row r="1286" spans="2:12">
      <c r="B1286" s="120" t="s">
        <v>62</v>
      </c>
      <c r="C1286" s="51">
        <v>0</v>
      </c>
      <c r="D1286" s="52">
        <v>0</v>
      </c>
      <c r="E1286" s="53">
        <v>0</v>
      </c>
      <c r="F1286" s="54">
        <v>0</v>
      </c>
      <c r="G1286" s="52">
        <v>0</v>
      </c>
      <c r="H1286" s="55">
        <v>0</v>
      </c>
      <c r="I1286" s="82" t="s">
        <v>191</v>
      </c>
      <c r="J1286" s="60" t="s">
        <v>191</v>
      </c>
      <c r="K1286" s="83" t="s">
        <v>191</v>
      </c>
      <c r="L1286" s="120" t="s">
        <v>62</v>
      </c>
    </row>
    <row r="1287" spans="2:12">
      <c r="B1287" s="120" t="s">
        <v>63</v>
      </c>
      <c r="C1287" s="51">
        <v>0</v>
      </c>
      <c r="D1287" s="52">
        <v>0</v>
      </c>
      <c r="E1287" s="53">
        <v>0</v>
      </c>
      <c r="F1287" s="54">
        <v>0</v>
      </c>
      <c r="G1287" s="52">
        <v>0</v>
      </c>
      <c r="H1287" s="55">
        <v>0</v>
      </c>
      <c r="I1287" s="82" t="s">
        <v>191</v>
      </c>
      <c r="J1287" s="60" t="s">
        <v>191</v>
      </c>
      <c r="K1287" s="83" t="s">
        <v>191</v>
      </c>
      <c r="L1287" s="120" t="s">
        <v>63</v>
      </c>
    </row>
    <row r="1288" spans="2:12">
      <c r="B1288" s="120" t="s">
        <v>64</v>
      </c>
      <c r="C1288" s="51">
        <v>0</v>
      </c>
      <c r="D1288" s="52">
        <v>0</v>
      </c>
      <c r="E1288" s="53">
        <v>0</v>
      </c>
      <c r="F1288" s="54">
        <v>0</v>
      </c>
      <c r="G1288" s="52">
        <v>0</v>
      </c>
      <c r="H1288" s="55">
        <v>0</v>
      </c>
      <c r="I1288" s="82" t="s">
        <v>191</v>
      </c>
      <c r="J1288" s="60" t="s">
        <v>191</v>
      </c>
      <c r="K1288" s="83" t="s">
        <v>191</v>
      </c>
      <c r="L1288" s="120" t="s">
        <v>64</v>
      </c>
    </row>
    <row r="1289" spans="2:12">
      <c r="B1289" s="120" t="s">
        <v>65</v>
      </c>
      <c r="C1289" s="51">
        <v>0</v>
      </c>
      <c r="D1289" s="52">
        <v>0</v>
      </c>
      <c r="E1289" s="53">
        <v>0</v>
      </c>
      <c r="F1289" s="54">
        <v>0</v>
      </c>
      <c r="G1289" s="52">
        <v>0</v>
      </c>
      <c r="H1289" s="55">
        <v>0</v>
      </c>
      <c r="I1289" s="82" t="s">
        <v>191</v>
      </c>
      <c r="J1289" s="60" t="s">
        <v>191</v>
      </c>
      <c r="K1289" s="83" t="s">
        <v>191</v>
      </c>
      <c r="L1289" s="120" t="s">
        <v>65</v>
      </c>
    </row>
    <row r="1290" spans="2:12">
      <c r="B1290" s="120" t="s">
        <v>66</v>
      </c>
      <c r="C1290" s="51">
        <v>0</v>
      </c>
      <c r="D1290" s="59">
        <v>0</v>
      </c>
      <c r="E1290" s="53">
        <v>0</v>
      </c>
      <c r="F1290" s="54">
        <v>0</v>
      </c>
      <c r="G1290" s="59">
        <v>0</v>
      </c>
      <c r="H1290" s="55">
        <v>0</v>
      </c>
      <c r="I1290" s="82" t="s">
        <v>191</v>
      </c>
      <c r="J1290" s="60" t="s">
        <v>191</v>
      </c>
      <c r="K1290" s="83" t="s">
        <v>191</v>
      </c>
      <c r="L1290" s="120" t="s">
        <v>66</v>
      </c>
    </row>
    <row r="1291" spans="2:12">
      <c r="B1291" s="120" t="s">
        <v>67</v>
      </c>
      <c r="C1291" s="51">
        <v>0</v>
      </c>
      <c r="D1291" s="52">
        <v>0</v>
      </c>
      <c r="E1291" s="53">
        <v>0</v>
      </c>
      <c r="F1291" s="54">
        <v>0</v>
      </c>
      <c r="G1291" s="52">
        <v>0</v>
      </c>
      <c r="H1291" s="55">
        <v>0</v>
      </c>
      <c r="I1291" s="82" t="s">
        <v>191</v>
      </c>
      <c r="J1291" s="60" t="s">
        <v>191</v>
      </c>
      <c r="K1291" s="83" t="s">
        <v>191</v>
      </c>
      <c r="L1291" s="120" t="s">
        <v>67</v>
      </c>
    </row>
    <row r="1292" spans="2:12">
      <c r="B1292" s="122" t="s">
        <v>68</v>
      </c>
      <c r="C1292" s="61">
        <v>0</v>
      </c>
      <c r="D1292" s="62">
        <v>0</v>
      </c>
      <c r="E1292" s="63">
        <v>0</v>
      </c>
      <c r="F1292" s="64">
        <v>0</v>
      </c>
      <c r="G1292" s="62">
        <v>0</v>
      </c>
      <c r="H1292" s="65">
        <v>0</v>
      </c>
      <c r="I1292" s="92" t="s">
        <v>191</v>
      </c>
      <c r="J1292" s="93" t="s">
        <v>191</v>
      </c>
      <c r="K1292" s="94" t="s">
        <v>191</v>
      </c>
      <c r="L1292" s="122" t="s">
        <v>68</v>
      </c>
    </row>
    <row r="1293" spans="2:12" ht="15.75" customHeight="1">
      <c r="B1293" s="69" t="s">
        <v>70</v>
      </c>
      <c r="C1293" s="70">
        <v>4591628</v>
      </c>
      <c r="D1293" s="71">
        <v>414595</v>
      </c>
      <c r="E1293" s="72">
        <v>5006223</v>
      </c>
      <c r="F1293" s="73">
        <v>4525254</v>
      </c>
      <c r="G1293" s="71">
        <v>125878</v>
      </c>
      <c r="H1293" s="74">
        <v>4651132</v>
      </c>
      <c r="I1293" s="95">
        <f t="shared" ref="I1293:K1295" si="46">ROUND(F1293/C1293*100,1)</f>
        <v>98.6</v>
      </c>
      <c r="J1293" s="96">
        <f t="shared" si="46"/>
        <v>30.4</v>
      </c>
      <c r="K1293" s="97">
        <f t="shared" si="46"/>
        <v>92.9</v>
      </c>
      <c r="L1293" s="69" t="s">
        <v>70</v>
      </c>
    </row>
    <row r="1294" spans="2:12" ht="15.75" customHeight="1">
      <c r="B1294" s="69" t="s">
        <v>71</v>
      </c>
      <c r="C1294" s="70">
        <v>327728</v>
      </c>
      <c r="D1294" s="71">
        <v>30555</v>
      </c>
      <c r="E1294" s="72">
        <v>358283</v>
      </c>
      <c r="F1294" s="73">
        <v>324108</v>
      </c>
      <c r="G1294" s="71">
        <v>4186</v>
      </c>
      <c r="H1294" s="74">
        <v>328294</v>
      </c>
      <c r="I1294" s="75">
        <f t="shared" si="46"/>
        <v>98.9</v>
      </c>
      <c r="J1294" s="76">
        <f t="shared" si="46"/>
        <v>13.7</v>
      </c>
      <c r="K1294" s="77">
        <f t="shared" si="46"/>
        <v>91.6</v>
      </c>
      <c r="L1294" s="69" t="s">
        <v>71</v>
      </c>
    </row>
    <row r="1295" spans="2:12" ht="15.75" customHeight="1">
      <c r="B1295" s="69" t="s">
        <v>72</v>
      </c>
      <c r="C1295" s="70">
        <v>4919356</v>
      </c>
      <c r="D1295" s="71">
        <v>445150</v>
      </c>
      <c r="E1295" s="72">
        <v>5364506</v>
      </c>
      <c r="F1295" s="73">
        <v>4849362</v>
      </c>
      <c r="G1295" s="71">
        <v>130064</v>
      </c>
      <c r="H1295" s="74">
        <v>4979426</v>
      </c>
      <c r="I1295" s="75">
        <f t="shared" si="46"/>
        <v>98.6</v>
      </c>
      <c r="J1295" s="76">
        <f t="shared" si="46"/>
        <v>29.2</v>
      </c>
      <c r="K1295" s="77">
        <f t="shared" si="46"/>
        <v>92.8</v>
      </c>
      <c r="L1295" s="69" t="s">
        <v>72</v>
      </c>
    </row>
    <row r="1296" spans="2:12">
      <c r="I1296" s="78"/>
      <c r="J1296" s="78"/>
      <c r="K1296" s="78"/>
      <c r="L1296" s="40" t="s">
        <v>100</v>
      </c>
    </row>
    <row r="1297" spans="1:12" ht="19.2">
      <c r="B1297" s="41" t="s">
        <v>96</v>
      </c>
      <c r="I1297" s="78"/>
      <c r="J1297" s="78"/>
      <c r="K1297" s="78"/>
    </row>
    <row r="1298" spans="1:12">
      <c r="I1298" s="78"/>
      <c r="J1298" s="78"/>
      <c r="K1298" s="78"/>
      <c r="L1298" s="3" t="s">
        <v>9</v>
      </c>
    </row>
    <row r="1299" spans="1:12" s="11" customFormat="1" ht="17.25" customHeight="1">
      <c r="A1299" s="42"/>
      <c r="B1299" s="160"/>
      <c r="C1299" s="483" t="s">
        <v>5</v>
      </c>
      <c r="D1299" s="484"/>
      <c r="E1299" s="485"/>
      <c r="F1299" s="484" t="s">
        <v>6</v>
      </c>
      <c r="G1299" s="484"/>
      <c r="H1299" s="484"/>
      <c r="I1299" s="486" t="s">
        <v>7</v>
      </c>
      <c r="J1299" s="487"/>
      <c r="K1299" s="488"/>
      <c r="L1299" s="160"/>
    </row>
    <row r="1300" spans="1:12" s="11" customFormat="1" ht="17.25" customHeight="1">
      <c r="A1300" s="42"/>
      <c r="B1300" s="161" t="s">
        <v>8</v>
      </c>
      <c r="C1300" s="162" t="s">
        <v>2</v>
      </c>
      <c r="D1300" s="163" t="s">
        <v>3</v>
      </c>
      <c r="E1300" s="164" t="s">
        <v>4</v>
      </c>
      <c r="F1300" s="165" t="s">
        <v>2</v>
      </c>
      <c r="G1300" s="163" t="s">
        <v>3</v>
      </c>
      <c r="H1300" s="166" t="s">
        <v>4</v>
      </c>
      <c r="I1300" s="173" t="s">
        <v>97</v>
      </c>
      <c r="J1300" s="174" t="s">
        <v>98</v>
      </c>
      <c r="K1300" s="175" t="s">
        <v>99</v>
      </c>
      <c r="L1300" s="161" t="s">
        <v>69</v>
      </c>
    </row>
    <row r="1301" spans="1:12" s="11" customFormat="1" ht="17.25" customHeight="1">
      <c r="B1301" s="167"/>
      <c r="C1301" s="168" t="s">
        <v>14</v>
      </c>
      <c r="D1301" s="169" t="s">
        <v>15</v>
      </c>
      <c r="E1301" s="170" t="s">
        <v>16</v>
      </c>
      <c r="F1301" s="171" t="s">
        <v>17</v>
      </c>
      <c r="G1301" s="169" t="s">
        <v>18</v>
      </c>
      <c r="H1301" s="172" t="s">
        <v>19</v>
      </c>
      <c r="I1301" s="176"/>
      <c r="J1301" s="177"/>
      <c r="K1301" s="178"/>
      <c r="L1301" s="167"/>
    </row>
    <row r="1302" spans="1:12">
      <c r="A1302" s="11"/>
      <c r="B1302" s="119" t="s">
        <v>33</v>
      </c>
      <c r="C1302" s="43">
        <v>1301963</v>
      </c>
      <c r="D1302" s="44">
        <v>130588</v>
      </c>
      <c r="E1302" s="45">
        <v>1432551</v>
      </c>
      <c r="F1302" s="46">
        <v>1277745</v>
      </c>
      <c r="G1302" s="44">
        <v>58019</v>
      </c>
      <c r="H1302" s="47">
        <v>1335764</v>
      </c>
      <c r="I1302" s="79">
        <f t="shared" ref="I1302:K1310" si="47">ROUND(F1302/C1302*100,1)</f>
        <v>98.1</v>
      </c>
      <c r="J1302" s="80">
        <f t="shared" si="47"/>
        <v>44.4</v>
      </c>
      <c r="K1302" s="81">
        <f t="shared" si="47"/>
        <v>93.2</v>
      </c>
      <c r="L1302" s="123" t="s">
        <v>33</v>
      </c>
    </row>
    <row r="1303" spans="1:12">
      <c r="A1303" s="11"/>
      <c r="B1303" s="120" t="s">
        <v>0</v>
      </c>
      <c r="C1303" s="51">
        <v>172846</v>
      </c>
      <c r="D1303" s="52">
        <v>15627</v>
      </c>
      <c r="E1303" s="53">
        <v>188473</v>
      </c>
      <c r="F1303" s="54">
        <v>170093</v>
      </c>
      <c r="G1303" s="52">
        <v>3928</v>
      </c>
      <c r="H1303" s="55">
        <v>174021</v>
      </c>
      <c r="I1303" s="82">
        <f t="shared" si="47"/>
        <v>98.4</v>
      </c>
      <c r="J1303" s="60">
        <f t="shared" si="47"/>
        <v>25.1</v>
      </c>
      <c r="K1303" s="83">
        <f t="shared" si="47"/>
        <v>92.3</v>
      </c>
      <c r="L1303" s="120" t="s">
        <v>0</v>
      </c>
    </row>
    <row r="1304" spans="1:12">
      <c r="B1304" s="120" t="s">
        <v>1</v>
      </c>
      <c r="C1304" s="51">
        <v>330772</v>
      </c>
      <c r="D1304" s="52">
        <v>28145</v>
      </c>
      <c r="E1304" s="53">
        <v>358917</v>
      </c>
      <c r="F1304" s="54">
        <v>325037</v>
      </c>
      <c r="G1304" s="52">
        <v>5000</v>
      </c>
      <c r="H1304" s="55">
        <v>330037</v>
      </c>
      <c r="I1304" s="82">
        <f t="shared" si="47"/>
        <v>98.3</v>
      </c>
      <c r="J1304" s="60">
        <f t="shared" si="47"/>
        <v>17.8</v>
      </c>
      <c r="K1304" s="83">
        <f t="shared" si="47"/>
        <v>92</v>
      </c>
      <c r="L1304" s="120" t="s">
        <v>1</v>
      </c>
    </row>
    <row r="1305" spans="1:12">
      <c r="B1305" s="120" t="s">
        <v>34</v>
      </c>
      <c r="C1305" s="51">
        <v>229592</v>
      </c>
      <c r="D1305" s="52">
        <v>18336</v>
      </c>
      <c r="E1305" s="53">
        <v>247928</v>
      </c>
      <c r="F1305" s="54">
        <v>226078</v>
      </c>
      <c r="G1305" s="52">
        <v>4082</v>
      </c>
      <c r="H1305" s="55">
        <v>230160</v>
      </c>
      <c r="I1305" s="82">
        <f t="shared" si="47"/>
        <v>98.5</v>
      </c>
      <c r="J1305" s="60">
        <f t="shared" si="47"/>
        <v>22.3</v>
      </c>
      <c r="K1305" s="83">
        <f t="shared" si="47"/>
        <v>92.8</v>
      </c>
      <c r="L1305" s="120" t="s">
        <v>34</v>
      </c>
    </row>
    <row r="1306" spans="1:12">
      <c r="B1306" s="120" t="s">
        <v>35</v>
      </c>
      <c r="C1306" s="51">
        <v>522099</v>
      </c>
      <c r="D1306" s="52">
        <v>34405</v>
      </c>
      <c r="E1306" s="53">
        <v>556504</v>
      </c>
      <c r="F1306" s="54">
        <v>515491</v>
      </c>
      <c r="G1306" s="52">
        <v>8307</v>
      </c>
      <c r="H1306" s="55">
        <v>523798</v>
      </c>
      <c r="I1306" s="82">
        <f t="shared" si="47"/>
        <v>98.7</v>
      </c>
      <c r="J1306" s="60">
        <f t="shared" si="47"/>
        <v>24.1</v>
      </c>
      <c r="K1306" s="83">
        <f t="shared" si="47"/>
        <v>94.1</v>
      </c>
      <c r="L1306" s="120" t="s">
        <v>35</v>
      </c>
    </row>
    <row r="1307" spans="1:12">
      <c r="B1307" s="120" t="s">
        <v>36</v>
      </c>
      <c r="C1307" s="51">
        <v>183700</v>
      </c>
      <c r="D1307" s="52">
        <v>4967</v>
      </c>
      <c r="E1307" s="53">
        <v>188667</v>
      </c>
      <c r="F1307" s="54">
        <v>183002</v>
      </c>
      <c r="G1307" s="52">
        <v>1750</v>
      </c>
      <c r="H1307" s="55">
        <v>184752</v>
      </c>
      <c r="I1307" s="82">
        <f t="shared" si="47"/>
        <v>99.6</v>
      </c>
      <c r="J1307" s="60">
        <f t="shared" si="47"/>
        <v>35.200000000000003</v>
      </c>
      <c r="K1307" s="83">
        <f t="shared" si="47"/>
        <v>97.9</v>
      </c>
      <c r="L1307" s="120" t="s">
        <v>36</v>
      </c>
    </row>
    <row r="1308" spans="1:12">
      <c r="B1308" s="120" t="s">
        <v>37</v>
      </c>
      <c r="C1308" s="51">
        <v>54699</v>
      </c>
      <c r="D1308" s="52">
        <v>4089</v>
      </c>
      <c r="E1308" s="53">
        <v>58788</v>
      </c>
      <c r="F1308" s="54">
        <v>54230</v>
      </c>
      <c r="G1308" s="52">
        <v>806</v>
      </c>
      <c r="H1308" s="55">
        <v>55036</v>
      </c>
      <c r="I1308" s="82">
        <f t="shared" si="47"/>
        <v>99.1</v>
      </c>
      <c r="J1308" s="60">
        <f t="shared" si="47"/>
        <v>19.7</v>
      </c>
      <c r="K1308" s="83">
        <f t="shared" si="47"/>
        <v>93.6</v>
      </c>
      <c r="L1308" s="120" t="s">
        <v>157</v>
      </c>
    </row>
    <row r="1309" spans="1:12">
      <c r="B1309" s="120" t="s">
        <v>38</v>
      </c>
      <c r="C1309" s="51">
        <v>40335</v>
      </c>
      <c r="D1309" s="52">
        <v>3985</v>
      </c>
      <c r="E1309" s="53">
        <v>44320</v>
      </c>
      <c r="F1309" s="54">
        <v>39708</v>
      </c>
      <c r="G1309" s="52">
        <v>690</v>
      </c>
      <c r="H1309" s="55">
        <v>40398</v>
      </c>
      <c r="I1309" s="82">
        <f t="shared" si="47"/>
        <v>98.4</v>
      </c>
      <c r="J1309" s="60">
        <f t="shared" si="47"/>
        <v>17.3</v>
      </c>
      <c r="K1309" s="83">
        <f t="shared" si="47"/>
        <v>91.2</v>
      </c>
      <c r="L1309" s="120" t="s">
        <v>38</v>
      </c>
    </row>
    <row r="1310" spans="1:12">
      <c r="B1310" s="120" t="s">
        <v>39</v>
      </c>
      <c r="C1310" s="51">
        <v>512539</v>
      </c>
      <c r="D1310" s="52">
        <v>51551</v>
      </c>
      <c r="E1310" s="53">
        <v>564090</v>
      </c>
      <c r="F1310" s="54">
        <v>508982</v>
      </c>
      <c r="G1310" s="52">
        <v>5669</v>
      </c>
      <c r="H1310" s="55">
        <v>514651</v>
      </c>
      <c r="I1310" s="82">
        <f t="shared" si="47"/>
        <v>99.3</v>
      </c>
      <c r="J1310" s="60">
        <f t="shared" si="47"/>
        <v>11</v>
      </c>
      <c r="K1310" s="83">
        <f t="shared" si="47"/>
        <v>91.2</v>
      </c>
      <c r="L1310" s="120" t="s">
        <v>39</v>
      </c>
    </row>
    <row r="1311" spans="1:12">
      <c r="B1311" s="120" t="s">
        <v>40</v>
      </c>
      <c r="C1311" s="51">
        <v>0</v>
      </c>
      <c r="D1311" s="52">
        <v>0</v>
      </c>
      <c r="E1311" s="53">
        <v>0</v>
      </c>
      <c r="F1311" s="54">
        <v>0</v>
      </c>
      <c r="G1311" s="52">
        <v>0</v>
      </c>
      <c r="H1311" s="55">
        <v>0</v>
      </c>
      <c r="I1311" s="82" t="s">
        <v>191</v>
      </c>
      <c r="J1311" s="60" t="s">
        <v>191</v>
      </c>
      <c r="K1311" s="83" t="s">
        <v>191</v>
      </c>
      <c r="L1311" s="120" t="s">
        <v>40</v>
      </c>
    </row>
    <row r="1312" spans="1:12">
      <c r="B1312" s="120" t="str">
        <f>B16</f>
        <v>城市</v>
      </c>
      <c r="C1312" s="51">
        <v>0</v>
      </c>
      <c r="D1312" s="52">
        <v>0</v>
      </c>
      <c r="E1312" s="53">
        <v>0</v>
      </c>
      <c r="F1312" s="54">
        <v>0</v>
      </c>
      <c r="G1312" s="52">
        <v>0</v>
      </c>
      <c r="H1312" s="55">
        <v>0</v>
      </c>
      <c r="I1312" s="82" t="s">
        <v>191</v>
      </c>
      <c r="J1312" s="60" t="s">
        <v>191</v>
      </c>
      <c r="K1312" s="83" t="s">
        <v>191</v>
      </c>
      <c r="L1312" s="120" t="str">
        <f>B1312</f>
        <v>城市</v>
      </c>
    </row>
    <row r="1313" spans="2:12">
      <c r="B1313" s="121" t="s">
        <v>41</v>
      </c>
      <c r="C1313" s="51">
        <v>0</v>
      </c>
      <c r="D1313" s="52">
        <v>0</v>
      </c>
      <c r="E1313" s="53">
        <v>0</v>
      </c>
      <c r="F1313" s="54">
        <v>0</v>
      </c>
      <c r="G1313" s="52">
        <v>0</v>
      </c>
      <c r="H1313" s="55">
        <v>0</v>
      </c>
      <c r="I1313" s="82" t="s">
        <v>191</v>
      </c>
      <c r="J1313" s="60" t="s">
        <v>191</v>
      </c>
      <c r="K1313" s="83" t="s">
        <v>191</v>
      </c>
      <c r="L1313" s="121" t="s">
        <v>41</v>
      </c>
    </row>
    <row r="1314" spans="2:12">
      <c r="B1314" s="120" t="s">
        <v>42</v>
      </c>
      <c r="C1314" s="51">
        <v>0</v>
      </c>
      <c r="D1314" s="52">
        <v>0</v>
      </c>
      <c r="E1314" s="53">
        <v>0</v>
      </c>
      <c r="F1314" s="54">
        <v>0</v>
      </c>
      <c r="G1314" s="52">
        <v>0</v>
      </c>
      <c r="H1314" s="55">
        <v>0</v>
      </c>
      <c r="I1314" s="82" t="s">
        <v>191</v>
      </c>
      <c r="J1314" s="60" t="s">
        <v>191</v>
      </c>
      <c r="K1314" s="83" t="s">
        <v>191</v>
      </c>
      <c r="L1314" s="120" t="s">
        <v>42</v>
      </c>
    </row>
    <row r="1315" spans="2:12">
      <c r="B1315" s="120" t="s">
        <v>43</v>
      </c>
      <c r="C1315" s="51">
        <v>0</v>
      </c>
      <c r="D1315" s="52">
        <v>0</v>
      </c>
      <c r="E1315" s="53">
        <v>0</v>
      </c>
      <c r="F1315" s="54">
        <v>0</v>
      </c>
      <c r="G1315" s="52">
        <v>0</v>
      </c>
      <c r="H1315" s="55">
        <v>0</v>
      </c>
      <c r="I1315" s="82" t="s">
        <v>191</v>
      </c>
      <c r="J1315" s="60" t="s">
        <v>191</v>
      </c>
      <c r="K1315" s="83" t="s">
        <v>191</v>
      </c>
      <c r="L1315" s="120" t="s">
        <v>43</v>
      </c>
    </row>
    <row r="1316" spans="2:12">
      <c r="B1316" s="120" t="s">
        <v>44</v>
      </c>
      <c r="C1316" s="51">
        <v>53024</v>
      </c>
      <c r="D1316" s="52">
        <v>13026</v>
      </c>
      <c r="E1316" s="53">
        <v>66050</v>
      </c>
      <c r="F1316" s="54">
        <v>51894</v>
      </c>
      <c r="G1316" s="52">
        <v>895</v>
      </c>
      <c r="H1316" s="55">
        <v>52789</v>
      </c>
      <c r="I1316" s="82">
        <f t="shared" ref="I1316:K1317" si="48">ROUND(F1316/C1316*100,1)</f>
        <v>97.9</v>
      </c>
      <c r="J1316" s="60">
        <f t="shared" si="48"/>
        <v>6.9</v>
      </c>
      <c r="K1316" s="83">
        <f t="shared" si="48"/>
        <v>79.900000000000006</v>
      </c>
      <c r="L1316" s="120" t="s">
        <v>44</v>
      </c>
    </row>
    <row r="1317" spans="2:12">
      <c r="B1317" s="120" t="s">
        <v>45</v>
      </c>
      <c r="C1317" s="51">
        <v>45145</v>
      </c>
      <c r="D1317" s="52">
        <v>2448</v>
      </c>
      <c r="E1317" s="53">
        <v>47593</v>
      </c>
      <c r="F1317" s="54">
        <v>44628</v>
      </c>
      <c r="G1317" s="52">
        <v>677</v>
      </c>
      <c r="H1317" s="55">
        <v>45305</v>
      </c>
      <c r="I1317" s="82">
        <f t="shared" si="48"/>
        <v>98.9</v>
      </c>
      <c r="J1317" s="60">
        <f t="shared" si="48"/>
        <v>27.7</v>
      </c>
      <c r="K1317" s="83">
        <f t="shared" si="48"/>
        <v>95.2</v>
      </c>
      <c r="L1317" s="120" t="s">
        <v>45</v>
      </c>
    </row>
    <row r="1318" spans="2:12">
      <c r="B1318" s="120" t="s">
        <v>46</v>
      </c>
      <c r="C1318" s="51">
        <v>0</v>
      </c>
      <c r="D1318" s="52">
        <v>0</v>
      </c>
      <c r="E1318" s="53">
        <v>0</v>
      </c>
      <c r="F1318" s="54">
        <v>0</v>
      </c>
      <c r="G1318" s="52">
        <v>0</v>
      </c>
      <c r="H1318" s="55">
        <v>0</v>
      </c>
      <c r="I1318" s="82" t="s">
        <v>191</v>
      </c>
      <c r="J1318" s="60" t="s">
        <v>191</v>
      </c>
      <c r="K1318" s="83" t="s">
        <v>191</v>
      </c>
      <c r="L1318" s="120" t="s">
        <v>46</v>
      </c>
    </row>
    <row r="1319" spans="2:12">
      <c r="B1319" s="120" t="s">
        <v>47</v>
      </c>
      <c r="C1319" s="51">
        <v>0</v>
      </c>
      <c r="D1319" s="52">
        <v>0</v>
      </c>
      <c r="E1319" s="53">
        <v>0</v>
      </c>
      <c r="F1319" s="54">
        <v>0</v>
      </c>
      <c r="G1319" s="52">
        <v>0</v>
      </c>
      <c r="H1319" s="55">
        <v>0</v>
      </c>
      <c r="I1319" s="82" t="s">
        <v>191</v>
      </c>
      <c r="J1319" s="60" t="s">
        <v>191</v>
      </c>
      <c r="K1319" s="83" t="s">
        <v>191</v>
      </c>
      <c r="L1319" s="120" t="s">
        <v>47</v>
      </c>
    </row>
    <row r="1320" spans="2:12">
      <c r="B1320" s="120" t="s">
        <v>48</v>
      </c>
      <c r="C1320" s="51">
        <v>0</v>
      </c>
      <c r="D1320" s="52">
        <v>0</v>
      </c>
      <c r="E1320" s="53">
        <v>0</v>
      </c>
      <c r="F1320" s="54">
        <v>0</v>
      </c>
      <c r="G1320" s="52">
        <v>0</v>
      </c>
      <c r="H1320" s="55">
        <v>0</v>
      </c>
      <c r="I1320" s="82" t="s">
        <v>191</v>
      </c>
      <c r="J1320" s="60" t="s">
        <v>191</v>
      </c>
      <c r="K1320" s="83" t="s">
        <v>191</v>
      </c>
      <c r="L1320" s="120" t="s">
        <v>48</v>
      </c>
    </row>
    <row r="1321" spans="2:12">
      <c r="B1321" s="120" t="s">
        <v>49</v>
      </c>
      <c r="C1321" s="51">
        <v>56912</v>
      </c>
      <c r="D1321" s="52">
        <v>3892</v>
      </c>
      <c r="E1321" s="53">
        <v>60804</v>
      </c>
      <c r="F1321" s="54">
        <v>56224</v>
      </c>
      <c r="G1321" s="52">
        <v>910</v>
      </c>
      <c r="H1321" s="55">
        <v>57134</v>
      </c>
      <c r="I1321" s="82">
        <f t="shared" ref="I1321:K1321" si="49">ROUND(F1321/C1321*100,1)</f>
        <v>98.8</v>
      </c>
      <c r="J1321" s="60">
        <f t="shared" si="49"/>
        <v>23.4</v>
      </c>
      <c r="K1321" s="83">
        <f t="shared" si="49"/>
        <v>94</v>
      </c>
      <c r="L1321" s="120" t="s">
        <v>49</v>
      </c>
    </row>
    <row r="1322" spans="2:12">
      <c r="B1322" s="120" t="s">
        <v>50</v>
      </c>
      <c r="C1322" s="51">
        <v>0</v>
      </c>
      <c r="D1322" s="52">
        <v>0</v>
      </c>
      <c r="E1322" s="53">
        <v>0</v>
      </c>
      <c r="F1322" s="54">
        <v>0</v>
      </c>
      <c r="G1322" s="52">
        <v>0</v>
      </c>
      <c r="H1322" s="55">
        <v>0</v>
      </c>
      <c r="I1322" s="82" t="s">
        <v>191</v>
      </c>
      <c r="J1322" s="60" t="s">
        <v>191</v>
      </c>
      <c r="K1322" s="83" t="s">
        <v>191</v>
      </c>
      <c r="L1322" s="120" t="s">
        <v>50</v>
      </c>
    </row>
    <row r="1323" spans="2:12">
      <c r="B1323" s="120" t="s">
        <v>51</v>
      </c>
      <c r="C1323" s="51">
        <v>0</v>
      </c>
      <c r="D1323" s="52">
        <v>0</v>
      </c>
      <c r="E1323" s="53">
        <v>0</v>
      </c>
      <c r="F1323" s="54">
        <v>0</v>
      </c>
      <c r="G1323" s="52">
        <v>0</v>
      </c>
      <c r="H1323" s="55">
        <v>0</v>
      </c>
      <c r="I1323" s="82" t="s">
        <v>191</v>
      </c>
      <c r="J1323" s="60" t="s">
        <v>191</v>
      </c>
      <c r="K1323" s="83" t="s">
        <v>191</v>
      </c>
      <c r="L1323" s="120" t="s">
        <v>51</v>
      </c>
    </row>
    <row r="1324" spans="2:12">
      <c r="B1324" s="120" t="s">
        <v>52</v>
      </c>
      <c r="C1324" s="51">
        <v>0</v>
      </c>
      <c r="D1324" s="52">
        <v>0</v>
      </c>
      <c r="E1324" s="53">
        <v>0</v>
      </c>
      <c r="F1324" s="54">
        <v>0</v>
      </c>
      <c r="G1324" s="52">
        <v>0</v>
      </c>
      <c r="H1324" s="55">
        <v>0</v>
      </c>
      <c r="I1324" s="82" t="s">
        <v>191</v>
      </c>
      <c r="J1324" s="60" t="s">
        <v>191</v>
      </c>
      <c r="K1324" s="83" t="s">
        <v>191</v>
      </c>
      <c r="L1324" s="120" t="s">
        <v>52</v>
      </c>
    </row>
    <row r="1325" spans="2:12">
      <c r="B1325" s="120" t="s">
        <v>53</v>
      </c>
      <c r="C1325" s="51">
        <v>0</v>
      </c>
      <c r="D1325" s="52">
        <v>0</v>
      </c>
      <c r="E1325" s="53">
        <v>0</v>
      </c>
      <c r="F1325" s="54">
        <v>0</v>
      </c>
      <c r="G1325" s="52">
        <v>0</v>
      </c>
      <c r="H1325" s="55">
        <v>0</v>
      </c>
      <c r="I1325" s="82" t="s">
        <v>191</v>
      </c>
      <c r="J1325" s="60" t="s">
        <v>191</v>
      </c>
      <c r="K1325" s="83" t="s">
        <v>191</v>
      </c>
      <c r="L1325" s="120" t="s">
        <v>53</v>
      </c>
    </row>
    <row r="1326" spans="2:12">
      <c r="B1326" s="120" t="s">
        <v>54</v>
      </c>
      <c r="C1326" s="51">
        <v>0</v>
      </c>
      <c r="D1326" s="52">
        <v>0</v>
      </c>
      <c r="E1326" s="53">
        <v>0</v>
      </c>
      <c r="F1326" s="54">
        <v>0</v>
      </c>
      <c r="G1326" s="52">
        <v>0</v>
      </c>
      <c r="H1326" s="55">
        <v>0</v>
      </c>
      <c r="I1326" s="82" t="s">
        <v>191</v>
      </c>
      <c r="J1326" s="60" t="s">
        <v>191</v>
      </c>
      <c r="K1326" s="83" t="s">
        <v>191</v>
      </c>
      <c r="L1326" s="120" t="s">
        <v>54</v>
      </c>
    </row>
    <row r="1327" spans="2:12">
      <c r="B1327" s="120" t="s">
        <v>55</v>
      </c>
      <c r="C1327" s="51">
        <v>74899</v>
      </c>
      <c r="D1327" s="52">
        <v>763</v>
      </c>
      <c r="E1327" s="53">
        <v>75662</v>
      </c>
      <c r="F1327" s="54">
        <v>74843</v>
      </c>
      <c r="G1327" s="52">
        <v>122</v>
      </c>
      <c r="H1327" s="55">
        <v>74965</v>
      </c>
      <c r="I1327" s="82">
        <f t="shared" ref="I1327:K1327" si="50">ROUND(F1327/C1327*100,1)</f>
        <v>99.9</v>
      </c>
      <c r="J1327" s="60">
        <f t="shared" si="50"/>
        <v>16</v>
      </c>
      <c r="K1327" s="83">
        <f t="shared" si="50"/>
        <v>99.1</v>
      </c>
      <c r="L1327" s="120" t="s">
        <v>55</v>
      </c>
    </row>
    <row r="1328" spans="2:12">
      <c r="B1328" s="120" t="s">
        <v>56</v>
      </c>
      <c r="C1328" s="51">
        <v>0</v>
      </c>
      <c r="D1328" s="52">
        <v>0</v>
      </c>
      <c r="E1328" s="53">
        <v>0</v>
      </c>
      <c r="F1328" s="54">
        <v>0</v>
      </c>
      <c r="G1328" s="52">
        <v>0</v>
      </c>
      <c r="H1328" s="55">
        <v>0</v>
      </c>
      <c r="I1328" s="82" t="s">
        <v>191</v>
      </c>
      <c r="J1328" s="60" t="s">
        <v>191</v>
      </c>
      <c r="K1328" s="83" t="s">
        <v>191</v>
      </c>
      <c r="L1328" s="120" t="s">
        <v>56</v>
      </c>
    </row>
    <row r="1329" spans="2:12">
      <c r="B1329" s="120" t="s">
        <v>57</v>
      </c>
      <c r="C1329" s="51">
        <v>0</v>
      </c>
      <c r="D1329" s="52">
        <v>0</v>
      </c>
      <c r="E1329" s="53">
        <v>0</v>
      </c>
      <c r="F1329" s="54">
        <v>0</v>
      </c>
      <c r="G1329" s="52">
        <v>0</v>
      </c>
      <c r="H1329" s="55">
        <v>0</v>
      </c>
      <c r="I1329" s="82" t="s">
        <v>191</v>
      </c>
      <c r="J1329" s="60" t="s">
        <v>191</v>
      </c>
      <c r="K1329" s="83" t="s">
        <v>191</v>
      </c>
      <c r="L1329" s="120" t="s">
        <v>57</v>
      </c>
    </row>
    <row r="1330" spans="2:12">
      <c r="B1330" s="120" t="s">
        <v>58</v>
      </c>
      <c r="C1330" s="51">
        <v>0</v>
      </c>
      <c r="D1330" s="52">
        <v>0</v>
      </c>
      <c r="E1330" s="53">
        <v>0</v>
      </c>
      <c r="F1330" s="54">
        <v>0</v>
      </c>
      <c r="G1330" s="52">
        <v>0</v>
      </c>
      <c r="H1330" s="55">
        <v>0</v>
      </c>
      <c r="I1330" s="82" t="s">
        <v>191</v>
      </c>
      <c r="J1330" s="60" t="s">
        <v>191</v>
      </c>
      <c r="K1330" s="83" t="s">
        <v>191</v>
      </c>
      <c r="L1330" s="120" t="s">
        <v>58</v>
      </c>
    </row>
    <row r="1331" spans="2:12">
      <c r="B1331" s="120" t="s">
        <v>59</v>
      </c>
      <c r="C1331" s="51">
        <v>0</v>
      </c>
      <c r="D1331" s="52">
        <v>0</v>
      </c>
      <c r="E1331" s="53">
        <v>0</v>
      </c>
      <c r="F1331" s="54">
        <v>0</v>
      </c>
      <c r="G1331" s="52">
        <v>0</v>
      </c>
      <c r="H1331" s="55">
        <v>0</v>
      </c>
      <c r="I1331" s="82" t="s">
        <v>191</v>
      </c>
      <c r="J1331" s="60" t="s">
        <v>191</v>
      </c>
      <c r="K1331" s="83" t="s">
        <v>191</v>
      </c>
      <c r="L1331" s="120" t="s">
        <v>59</v>
      </c>
    </row>
    <row r="1332" spans="2:12">
      <c r="B1332" s="120" t="s">
        <v>60</v>
      </c>
      <c r="C1332" s="51">
        <v>0</v>
      </c>
      <c r="D1332" s="52">
        <v>0</v>
      </c>
      <c r="E1332" s="53">
        <v>0</v>
      </c>
      <c r="F1332" s="54">
        <v>0</v>
      </c>
      <c r="G1332" s="52">
        <v>0</v>
      </c>
      <c r="H1332" s="55">
        <v>0</v>
      </c>
      <c r="I1332" s="82" t="s">
        <v>191</v>
      </c>
      <c r="J1332" s="60" t="s">
        <v>191</v>
      </c>
      <c r="K1332" s="83" t="s">
        <v>191</v>
      </c>
      <c r="L1332" s="120" t="s">
        <v>60</v>
      </c>
    </row>
    <row r="1333" spans="2:12">
      <c r="B1333" s="120" t="s">
        <v>61</v>
      </c>
      <c r="C1333" s="51">
        <v>0</v>
      </c>
      <c r="D1333" s="52">
        <v>0</v>
      </c>
      <c r="E1333" s="53">
        <v>0</v>
      </c>
      <c r="F1333" s="54">
        <v>0</v>
      </c>
      <c r="G1333" s="52">
        <v>0</v>
      </c>
      <c r="H1333" s="55">
        <v>0</v>
      </c>
      <c r="I1333" s="82" t="s">
        <v>191</v>
      </c>
      <c r="J1333" s="60" t="s">
        <v>191</v>
      </c>
      <c r="K1333" s="83" t="s">
        <v>191</v>
      </c>
      <c r="L1333" s="120" t="s">
        <v>61</v>
      </c>
    </row>
    <row r="1334" spans="2:12">
      <c r="B1334" s="120" t="s">
        <v>62</v>
      </c>
      <c r="C1334" s="51">
        <v>0</v>
      </c>
      <c r="D1334" s="52">
        <v>0</v>
      </c>
      <c r="E1334" s="53">
        <v>0</v>
      </c>
      <c r="F1334" s="54">
        <v>0</v>
      </c>
      <c r="G1334" s="52">
        <v>0</v>
      </c>
      <c r="H1334" s="55">
        <v>0</v>
      </c>
      <c r="I1334" s="82" t="s">
        <v>191</v>
      </c>
      <c r="J1334" s="60" t="s">
        <v>191</v>
      </c>
      <c r="K1334" s="83" t="s">
        <v>191</v>
      </c>
      <c r="L1334" s="120" t="s">
        <v>62</v>
      </c>
    </row>
    <row r="1335" spans="2:12">
      <c r="B1335" s="120" t="s">
        <v>63</v>
      </c>
      <c r="C1335" s="51">
        <v>0</v>
      </c>
      <c r="D1335" s="52">
        <v>0</v>
      </c>
      <c r="E1335" s="53">
        <v>0</v>
      </c>
      <c r="F1335" s="54">
        <v>0</v>
      </c>
      <c r="G1335" s="52">
        <v>0</v>
      </c>
      <c r="H1335" s="55">
        <v>0</v>
      </c>
      <c r="I1335" s="82" t="s">
        <v>191</v>
      </c>
      <c r="J1335" s="60" t="s">
        <v>191</v>
      </c>
      <c r="K1335" s="83" t="s">
        <v>191</v>
      </c>
      <c r="L1335" s="120" t="s">
        <v>63</v>
      </c>
    </row>
    <row r="1336" spans="2:12">
      <c r="B1336" s="120" t="s">
        <v>64</v>
      </c>
      <c r="C1336" s="51">
        <v>0</v>
      </c>
      <c r="D1336" s="52">
        <v>0</v>
      </c>
      <c r="E1336" s="53">
        <v>0</v>
      </c>
      <c r="F1336" s="54">
        <v>0</v>
      </c>
      <c r="G1336" s="52">
        <v>0</v>
      </c>
      <c r="H1336" s="55">
        <v>0</v>
      </c>
      <c r="I1336" s="82" t="s">
        <v>191</v>
      </c>
      <c r="J1336" s="60" t="s">
        <v>191</v>
      </c>
      <c r="K1336" s="83" t="s">
        <v>191</v>
      </c>
      <c r="L1336" s="120" t="s">
        <v>64</v>
      </c>
    </row>
    <row r="1337" spans="2:12">
      <c r="B1337" s="120" t="s">
        <v>65</v>
      </c>
      <c r="C1337" s="51">
        <v>0</v>
      </c>
      <c r="D1337" s="52">
        <v>0</v>
      </c>
      <c r="E1337" s="53">
        <v>0</v>
      </c>
      <c r="F1337" s="54">
        <v>0</v>
      </c>
      <c r="G1337" s="52">
        <v>0</v>
      </c>
      <c r="H1337" s="55">
        <v>0</v>
      </c>
      <c r="I1337" s="82" t="s">
        <v>191</v>
      </c>
      <c r="J1337" s="60" t="s">
        <v>191</v>
      </c>
      <c r="K1337" s="83" t="s">
        <v>191</v>
      </c>
      <c r="L1337" s="120" t="s">
        <v>65</v>
      </c>
    </row>
    <row r="1338" spans="2:12">
      <c r="B1338" s="120" t="s">
        <v>66</v>
      </c>
      <c r="C1338" s="51">
        <v>0</v>
      </c>
      <c r="D1338" s="59">
        <v>0</v>
      </c>
      <c r="E1338" s="53">
        <v>0</v>
      </c>
      <c r="F1338" s="54">
        <v>0</v>
      </c>
      <c r="G1338" s="59">
        <v>0</v>
      </c>
      <c r="H1338" s="55">
        <v>0</v>
      </c>
      <c r="I1338" s="82" t="s">
        <v>191</v>
      </c>
      <c r="J1338" s="60" t="s">
        <v>191</v>
      </c>
      <c r="K1338" s="83" t="s">
        <v>191</v>
      </c>
      <c r="L1338" s="120" t="s">
        <v>66</v>
      </c>
    </row>
    <row r="1339" spans="2:12">
      <c r="B1339" s="120" t="s">
        <v>67</v>
      </c>
      <c r="C1339" s="51">
        <v>0</v>
      </c>
      <c r="D1339" s="52">
        <v>0</v>
      </c>
      <c r="E1339" s="53">
        <v>0</v>
      </c>
      <c r="F1339" s="54">
        <v>0</v>
      </c>
      <c r="G1339" s="52">
        <v>0</v>
      </c>
      <c r="H1339" s="55">
        <v>0</v>
      </c>
      <c r="I1339" s="82" t="s">
        <v>191</v>
      </c>
      <c r="J1339" s="60" t="s">
        <v>191</v>
      </c>
      <c r="K1339" s="83" t="s">
        <v>191</v>
      </c>
      <c r="L1339" s="120" t="s">
        <v>67</v>
      </c>
    </row>
    <row r="1340" spans="2:12">
      <c r="B1340" s="122" t="s">
        <v>68</v>
      </c>
      <c r="C1340" s="61">
        <v>0</v>
      </c>
      <c r="D1340" s="62">
        <v>0</v>
      </c>
      <c r="E1340" s="63">
        <v>0</v>
      </c>
      <c r="F1340" s="64">
        <v>0</v>
      </c>
      <c r="G1340" s="62">
        <v>0</v>
      </c>
      <c r="H1340" s="65">
        <v>0</v>
      </c>
      <c r="I1340" s="92" t="s">
        <v>191</v>
      </c>
      <c r="J1340" s="93" t="s">
        <v>191</v>
      </c>
      <c r="K1340" s="94" t="s">
        <v>191</v>
      </c>
      <c r="L1340" s="122" t="s">
        <v>68</v>
      </c>
    </row>
    <row r="1341" spans="2:12" ht="15.75" customHeight="1">
      <c r="B1341" s="69" t="s">
        <v>70</v>
      </c>
      <c r="C1341" s="70">
        <v>3348545</v>
      </c>
      <c r="D1341" s="71">
        <v>291693</v>
      </c>
      <c r="E1341" s="72">
        <v>3640238</v>
      </c>
      <c r="F1341" s="73">
        <v>3300366</v>
      </c>
      <c r="G1341" s="71">
        <v>88251</v>
      </c>
      <c r="H1341" s="74">
        <v>3388617</v>
      </c>
      <c r="I1341" s="95">
        <f t="shared" ref="I1341:K1343" si="51">ROUND(F1341/C1341*100,1)</f>
        <v>98.6</v>
      </c>
      <c r="J1341" s="96">
        <f t="shared" si="51"/>
        <v>30.3</v>
      </c>
      <c r="K1341" s="97">
        <f t="shared" si="51"/>
        <v>93.1</v>
      </c>
      <c r="L1341" s="69" t="s">
        <v>70</v>
      </c>
    </row>
    <row r="1342" spans="2:12" ht="15.75" customHeight="1">
      <c r="B1342" s="69" t="s">
        <v>71</v>
      </c>
      <c r="C1342" s="70">
        <v>229980</v>
      </c>
      <c r="D1342" s="71">
        <v>20129</v>
      </c>
      <c r="E1342" s="72">
        <v>250109</v>
      </c>
      <c r="F1342" s="73">
        <v>227589</v>
      </c>
      <c r="G1342" s="71">
        <v>2604</v>
      </c>
      <c r="H1342" s="74">
        <v>230193</v>
      </c>
      <c r="I1342" s="75">
        <f t="shared" si="51"/>
        <v>99</v>
      </c>
      <c r="J1342" s="76">
        <f t="shared" si="51"/>
        <v>12.9</v>
      </c>
      <c r="K1342" s="77">
        <f t="shared" si="51"/>
        <v>92</v>
      </c>
      <c r="L1342" s="69" t="s">
        <v>71</v>
      </c>
    </row>
    <row r="1343" spans="2:12" ht="15.75" customHeight="1">
      <c r="B1343" s="69" t="s">
        <v>72</v>
      </c>
      <c r="C1343" s="70">
        <v>3578525</v>
      </c>
      <c r="D1343" s="71">
        <v>311822</v>
      </c>
      <c r="E1343" s="72">
        <v>3890347</v>
      </c>
      <c r="F1343" s="73">
        <v>3527955</v>
      </c>
      <c r="G1343" s="71">
        <v>90855</v>
      </c>
      <c r="H1343" s="74">
        <v>3618810</v>
      </c>
      <c r="I1343" s="75">
        <f t="shared" si="51"/>
        <v>98.6</v>
      </c>
      <c r="J1343" s="76">
        <f t="shared" si="51"/>
        <v>29.1</v>
      </c>
      <c r="K1343" s="77">
        <f t="shared" si="51"/>
        <v>93</v>
      </c>
      <c r="L1343" s="69" t="s">
        <v>72</v>
      </c>
    </row>
    <row r="1344" spans="2:12">
      <c r="I1344" s="78"/>
      <c r="J1344" s="78"/>
      <c r="K1344" s="78"/>
      <c r="L1344" s="40" t="s">
        <v>100</v>
      </c>
    </row>
    <row r="1345" spans="1:12" ht="19.2">
      <c r="B1345" s="41" t="s">
        <v>148</v>
      </c>
      <c r="I1345" s="78"/>
      <c r="J1345" s="78"/>
      <c r="K1345" s="78"/>
    </row>
    <row r="1346" spans="1:12">
      <c r="I1346" s="78"/>
      <c r="J1346" s="78"/>
      <c r="K1346" s="78"/>
      <c r="L1346" s="3" t="s">
        <v>9</v>
      </c>
    </row>
    <row r="1347" spans="1:12" s="11" customFormat="1" ht="17.25" customHeight="1">
      <c r="A1347" s="42"/>
      <c r="B1347" s="160"/>
      <c r="C1347" s="483" t="s">
        <v>5</v>
      </c>
      <c r="D1347" s="484"/>
      <c r="E1347" s="485"/>
      <c r="F1347" s="484" t="s">
        <v>6</v>
      </c>
      <c r="G1347" s="484"/>
      <c r="H1347" s="484"/>
      <c r="I1347" s="486" t="s">
        <v>7</v>
      </c>
      <c r="J1347" s="487"/>
      <c r="K1347" s="488"/>
      <c r="L1347" s="160"/>
    </row>
    <row r="1348" spans="1:12" s="11" customFormat="1" ht="17.25" customHeight="1">
      <c r="A1348" s="42"/>
      <c r="B1348" s="161" t="s">
        <v>8</v>
      </c>
      <c r="C1348" s="162" t="s">
        <v>2</v>
      </c>
      <c r="D1348" s="163" t="s">
        <v>3</v>
      </c>
      <c r="E1348" s="164" t="s">
        <v>4</v>
      </c>
      <c r="F1348" s="165" t="s">
        <v>2</v>
      </c>
      <c r="G1348" s="163" t="s">
        <v>3</v>
      </c>
      <c r="H1348" s="166" t="s">
        <v>4</v>
      </c>
      <c r="I1348" s="173" t="s">
        <v>97</v>
      </c>
      <c r="J1348" s="174" t="s">
        <v>98</v>
      </c>
      <c r="K1348" s="175" t="s">
        <v>99</v>
      </c>
      <c r="L1348" s="161" t="s">
        <v>69</v>
      </c>
    </row>
    <row r="1349" spans="1:12" s="11" customFormat="1" ht="17.25" customHeight="1">
      <c r="B1349" s="167"/>
      <c r="C1349" s="168" t="s">
        <v>14</v>
      </c>
      <c r="D1349" s="169" t="s">
        <v>15</v>
      </c>
      <c r="E1349" s="170" t="s">
        <v>16</v>
      </c>
      <c r="F1349" s="171" t="s">
        <v>17</v>
      </c>
      <c r="G1349" s="169" t="s">
        <v>18</v>
      </c>
      <c r="H1349" s="172" t="s">
        <v>19</v>
      </c>
      <c r="I1349" s="176"/>
      <c r="J1349" s="177"/>
      <c r="K1349" s="178"/>
      <c r="L1349" s="167"/>
    </row>
    <row r="1350" spans="1:12">
      <c r="A1350" s="11"/>
      <c r="B1350" s="119" t="s">
        <v>33</v>
      </c>
      <c r="C1350" s="43">
        <v>0</v>
      </c>
      <c r="D1350" s="44">
        <v>0</v>
      </c>
      <c r="E1350" s="45">
        <v>0</v>
      </c>
      <c r="F1350" s="46">
        <v>0</v>
      </c>
      <c r="G1350" s="44">
        <v>0</v>
      </c>
      <c r="H1350" s="47">
        <v>0</v>
      </c>
      <c r="I1350" s="79" t="str">
        <f t="shared" ref="I1350:K1391" si="52">IF(C1350=0,"-",ROUND(F1350/C1350*100,1))</f>
        <v>-</v>
      </c>
      <c r="J1350" s="80" t="str">
        <f t="shared" si="52"/>
        <v>-</v>
      </c>
      <c r="K1350" s="81" t="str">
        <f t="shared" si="52"/>
        <v>-</v>
      </c>
      <c r="L1350" s="123" t="s">
        <v>33</v>
      </c>
    </row>
    <row r="1351" spans="1:12">
      <c r="A1351" s="11"/>
      <c r="B1351" s="120" t="s">
        <v>0</v>
      </c>
      <c r="C1351" s="51">
        <v>0</v>
      </c>
      <c r="D1351" s="52">
        <v>0</v>
      </c>
      <c r="E1351" s="53">
        <v>0</v>
      </c>
      <c r="F1351" s="54">
        <v>0</v>
      </c>
      <c r="G1351" s="52">
        <v>0</v>
      </c>
      <c r="H1351" s="55">
        <v>0</v>
      </c>
      <c r="I1351" s="82" t="str">
        <f t="shared" si="52"/>
        <v>-</v>
      </c>
      <c r="J1351" s="60" t="str">
        <f t="shared" si="52"/>
        <v>-</v>
      </c>
      <c r="K1351" s="83" t="str">
        <f t="shared" si="52"/>
        <v>-</v>
      </c>
      <c r="L1351" s="120" t="s">
        <v>0</v>
      </c>
    </row>
    <row r="1352" spans="1:12">
      <c r="B1352" s="120" t="s">
        <v>1</v>
      </c>
      <c r="C1352" s="51">
        <v>0</v>
      </c>
      <c r="D1352" s="52">
        <v>0</v>
      </c>
      <c r="E1352" s="53">
        <v>0</v>
      </c>
      <c r="F1352" s="54">
        <v>0</v>
      </c>
      <c r="G1352" s="52">
        <v>0</v>
      </c>
      <c r="H1352" s="55">
        <v>0</v>
      </c>
      <c r="I1352" s="82" t="str">
        <f t="shared" si="52"/>
        <v>-</v>
      </c>
      <c r="J1352" s="60" t="str">
        <f t="shared" si="52"/>
        <v>-</v>
      </c>
      <c r="K1352" s="83" t="str">
        <f t="shared" si="52"/>
        <v>-</v>
      </c>
      <c r="L1352" s="120" t="s">
        <v>1</v>
      </c>
    </row>
    <row r="1353" spans="1:12">
      <c r="B1353" s="120" t="s">
        <v>34</v>
      </c>
      <c r="C1353" s="51">
        <v>0</v>
      </c>
      <c r="D1353" s="52">
        <v>0</v>
      </c>
      <c r="E1353" s="53">
        <v>0</v>
      </c>
      <c r="F1353" s="54">
        <v>0</v>
      </c>
      <c r="G1353" s="52">
        <v>0</v>
      </c>
      <c r="H1353" s="55">
        <v>0</v>
      </c>
      <c r="I1353" s="82" t="str">
        <f t="shared" si="52"/>
        <v>-</v>
      </c>
      <c r="J1353" s="60" t="str">
        <f t="shared" si="52"/>
        <v>-</v>
      </c>
      <c r="K1353" s="83" t="str">
        <f t="shared" si="52"/>
        <v>-</v>
      </c>
      <c r="L1353" s="120" t="s">
        <v>34</v>
      </c>
    </row>
    <row r="1354" spans="1:12">
      <c r="B1354" s="120" t="s">
        <v>35</v>
      </c>
      <c r="C1354" s="51">
        <v>0</v>
      </c>
      <c r="D1354" s="52">
        <v>0</v>
      </c>
      <c r="E1354" s="53">
        <v>0</v>
      </c>
      <c r="F1354" s="54">
        <v>0</v>
      </c>
      <c r="G1354" s="52">
        <v>0</v>
      </c>
      <c r="H1354" s="55">
        <v>0</v>
      </c>
      <c r="I1354" s="82" t="str">
        <f t="shared" si="52"/>
        <v>-</v>
      </c>
      <c r="J1354" s="60" t="str">
        <f t="shared" si="52"/>
        <v>-</v>
      </c>
      <c r="K1354" s="83" t="str">
        <f t="shared" si="52"/>
        <v>-</v>
      </c>
      <c r="L1354" s="120" t="s">
        <v>35</v>
      </c>
    </row>
    <row r="1355" spans="1:12">
      <c r="B1355" s="120" t="s">
        <v>36</v>
      </c>
      <c r="C1355" s="51">
        <v>0</v>
      </c>
      <c r="D1355" s="52">
        <v>0</v>
      </c>
      <c r="E1355" s="53">
        <v>0</v>
      </c>
      <c r="F1355" s="54">
        <v>0</v>
      </c>
      <c r="G1355" s="52">
        <v>0</v>
      </c>
      <c r="H1355" s="55">
        <v>0</v>
      </c>
      <c r="I1355" s="82" t="str">
        <f t="shared" si="52"/>
        <v>-</v>
      </c>
      <c r="J1355" s="60" t="str">
        <f t="shared" si="52"/>
        <v>-</v>
      </c>
      <c r="K1355" s="83" t="str">
        <f t="shared" si="52"/>
        <v>-</v>
      </c>
      <c r="L1355" s="120" t="s">
        <v>36</v>
      </c>
    </row>
    <row r="1356" spans="1:12">
      <c r="B1356" s="120" t="s">
        <v>37</v>
      </c>
      <c r="C1356" s="51">
        <v>0</v>
      </c>
      <c r="D1356" s="52">
        <v>0</v>
      </c>
      <c r="E1356" s="53">
        <v>0</v>
      </c>
      <c r="F1356" s="54">
        <v>0</v>
      </c>
      <c r="G1356" s="52">
        <v>0</v>
      </c>
      <c r="H1356" s="55">
        <v>0</v>
      </c>
      <c r="I1356" s="82" t="str">
        <f t="shared" si="52"/>
        <v>-</v>
      </c>
      <c r="J1356" s="60" t="str">
        <f t="shared" si="52"/>
        <v>-</v>
      </c>
      <c r="K1356" s="83" t="str">
        <f t="shared" si="52"/>
        <v>-</v>
      </c>
      <c r="L1356" s="120" t="s">
        <v>157</v>
      </c>
    </row>
    <row r="1357" spans="1:12">
      <c r="B1357" s="120" t="s">
        <v>38</v>
      </c>
      <c r="C1357" s="51">
        <v>0</v>
      </c>
      <c r="D1357" s="52">
        <v>0</v>
      </c>
      <c r="E1357" s="53">
        <v>0</v>
      </c>
      <c r="F1357" s="54">
        <v>0</v>
      </c>
      <c r="G1357" s="52">
        <v>0</v>
      </c>
      <c r="H1357" s="55">
        <v>0</v>
      </c>
      <c r="I1357" s="82" t="str">
        <f t="shared" si="52"/>
        <v>-</v>
      </c>
      <c r="J1357" s="60" t="str">
        <f t="shared" si="52"/>
        <v>-</v>
      </c>
      <c r="K1357" s="83" t="str">
        <f t="shared" si="52"/>
        <v>-</v>
      </c>
      <c r="L1357" s="120" t="s">
        <v>38</v>
      </c>
    </row>
    <row r="1358" spans="1:12">
      <c r="B1358" s="120" t="s">
        <v>39</v>
      </c>
      <c r="C1358" s="51">
        <v>0</v>
      </c>
      <c r="D1358" s="52">
        <v>0</v>
      </c>
      <c r="E1358" s="53">
        <v>0</v>
      </c>
      <c r="F1358" s="54">
        <v>0</v>
      </c>
      <c r="G1358" s="52">
        <v>0</v>
      </c>
      <c r="H1358" s="55">
        <v>0</v>
      </c>
      <c r="I1358" s="82" t="str">
        <f t="shared" si="52"/>
        <v>-</v>
      </c>
      <c r="J1358" s="60" t="str">
        <f t="shared" si="52"/>
        <v>-</v>
      </c>
      <c r="K1358" s="83" t="str">
        <f t="shared" si="52"/>
        <v>-</v>
      </c>
      <c r="L1358" s="120" t="s">
        <v>39</v>
      </c>
    </row>
    <row r="1359" spans="1:12">
      <c r="B1359" s="120" t="s">
        <v>40</v>
      </c>
      <c r="C1359" s="51">
        <v>0</v>
      </c>
      <c r="D1359" s="52">
        <v>0</v>
      </c>
      <c r="E1359" s="53">
        <v>0</v>
      </c>
      <c r="F1359" s="54">
        <v>0</v>
      </c>
      <c r="G1359" s="52">
        <v>0</v>
      </c>
      <c r="H1359" s="55">
        <v>0</v>
      </c>
      <c r="I1359" s="82" t="str">
        <f t="shared" si="52"/>
        <v>-</v>
      </c>
      <c r="J1359" s="60" t="str">
        <f t="shared" si="52"/>
        <v>-</v>
      </c>
      <c r="K1359" s="83" t="str">
        <f t="shared" si="52"/>
        <v>-</v>
      </c>
      <c r="L1359" s="120" t="s">
        <v>40</v>
      </c>
    </row>
    <row r="1360" spans="1:12">
      <c r="B1360" s="120" t="str">
        <f>B16</f>
        <v>城市</v>
      </c>
      <c r="C1360" s="51">
        <v>0</v>
      </c>
      <c r="D1360" s="52">
        <v>0</v>
      </c>
      <c r="E1360" s="53">
        <v>0</v>
      </c>
      <c r="F1360" s="54">
        <v>0</v>
      </c>
      <c r="G1360" s="52">
        <v>0</v>
      </c>
      <c r="H1360" s="55">
        <v>0</v>
      </c>
      <c r="I1360" s="82" t="str">
        <f t="shared" si="52"/>
        <v>-</v>
      </c>
      <c r="J1360" s="60" t="str">
        <f t="shared" si="52"/>
        <v>-</v>
      </c>
      <c r="K1360" s="83" t="str">
        <f t="shared" si="52"/>
        <v>-</v>
      </c>
      <c r="L1360" s="120" t="str">
        <f>B1360</f>
        <v>城市</v>
      </c>
    </row>
    <row r="1361" spans="2:12">
      <c r="B1361" s="121" t="s">
        <v>41</v>
      </c>
      <c r="C1361" s="51">
        <v>0</v>
      </c>
      <c r="D1361" s="52">
        <v>0</v>
      </c>
      <c r="E1361" s="53">
        <v>0</v>
      </c>
      <c r="F1361" s="54">
        <v>0</v>
      </c>
      <c r="G1361" s="52">
        <v>0</v>
      </c>
      <c r="H1361" s="55">
        <v>0</v>
      </c>
      <c r="I1361" s="82" t="str">
        <f t="shared" si="52"/>
        <v>-</v>
      </c>
      <c r="J1361" s="60" t="str">
        <f t="shared" si="52"/>
        <v>-</v>
      </c>
      <c r="K1361" s="83" t="str">
        <f t="shared" si="52"/>
        <v>-</v>
      </c>
      <c r="L1361" s="121" t="s">
        <v>41</v>
      </c>
    </row>
    <row r="1362" spans="2:12">
      <c r="B1362" s="120" t="s">
        <v>42</v>
      </c>
      <c r="C1362" s="51">
        <v>0</v>
      </c>
      <c r="D1362" s="52">
        <v>0</v>
      </c>
      <c r="E1362" s="53">
        <v>0</v>
      </c>
      <c r="F1362" s="54">
        <v>0</v>
      </c>
      <c r="G1362" s="52">
        <v>0</v>
      </c>
      <c r="H1362" s="55">
        <v>0</v>
      </c>
      <c r="I1362" s="82" t="str">
        <f t="shared" si="52"/>
        <v>-</v>
      </c>
      <c r="J1362" s="60" t="str">
        <f t="shared" si="52"/>
        <v>-</v>
      </c>
      <c r="K1362" s="83" t="str">
        <f t="shared" si="52"/>
        <v>-</v>
      </c>
      <c r="L1362" s="120" t="s">
        <v>42</v>
      </c>
    </row>
    <row r="1363" spans="2:12">
      <c r="B1363" s="120" t="s">
        <v>43</v>
      </c>
      <c r="C1363" s="51">
        <v>0</v>
      </c>
      <c r="D1363" s="52">
        <v>0</v>
      </c>
      <c r="E1363" s="53">
        <v>0</v>
      </c>
      <c r="F1363" s="54">
        <v>0</v>
      </c>
      <c r="G1363" s="52">
        <v>0</v>
      </c>
      <c r="H1363" s="55">
        <v>0</v>
      </c>
      <c r="I1363" s="82" t="str">
        <f t="shared" si="52"/>
        <v>-</v>
      </c>
      <c r="J1363" s="60" t="str">
        <f t="shared" si="52"/>
        <v>-</v>
      </c>
      <c r="K1363" s="83" t="str">
        <f t="shared" si="52"/>
        <v>-</v>
      </c>
      <c r="L1363" s="120" t="s">
        <v>43</v>
      </c>
    </row>
    <row r="1364" spans="2:12">
      <c r="B1364" s="120" t="s">
        <v>44</v>
      </c>
      <c r="C1364" s="51">
        <v>0</v>
      </c>
      <c r="D1364" s="52">
        <v>0</v>
      </c>
      <c r="E1364" s="53">
        <v>0</v>
      </c>
      <c r="F1364" s="54">
        <v>0</v>
      </c>
      <c r="G1364" s="52">
        <v>0</v>
      </c>
      <c r="H1364" s="55">
        <v>0</v>
      </c>
      <c r="I1364" s="82" t="str">
        <f t="shared" si="52"/>
        <v>-</v>
      </c>
      <c r="J1364" s="60" t="str">
        <f t="shared" si="52"/>
        <v>-</v>
      </c>
      <c r="K1364" s="83" t="str">
        <f t="shared" si="52"/>
        <v>-</v>
      </c>
      <c r="L1364" s="120" t="s">
        <v>44</v>
      </c>
    </row>
    <row r="1365" spans="2:12">
      <c r="B1365" s="120" t="s">
        <v>45</v>
      </c>
      <c r="C1365" s="51">
        <v>0</v>
      </c>
      <c r="D1365" s="52">
        <v>0</v>
      </c>
      <c r="E1365" s="53">
        <v>0</v>
      </c>
      <c r="F1365" s="54">
        <v>0</v>
      </c>
      <c r="G1365" s="52">
        <v>0</v>
      </c>
      <c r="H1365" s="55">
        <v>0</v>
      </c>
      <c r="I1365" s="82" t="str">
        <f t="shared" si="52"/>
        <v>-</v>
      </c>
      <c r="J1365" s="60" t="str">
        <f t="shared" si="52"/>
        <v>-</v>
      </c>
      <c r="K1365" s="83" t="str">
        <f t="shared" si="52"/>
        <v>-</v>
      </c>
      <c r="L1365" s="120" t="s">
        <v>45</v>
      </c>
    </row>
    <row r="1366" spans="2:12">
      <c r="B1366" s="120" t="s">
        <v>46</v>
      </c>
      <c r="C1366" s="51">
        <v>0</v>
      </c>
      <c r="D1366" s="52">
        <v>0</v>
      </c>
      <c r="E1366" s="53">
        <v>0</v>
      </c>
      <c r="F1366" s="54">
        <v>0</v>
      </c>
      <c r="G1366" s="52">
        <v>0</v>
      </c>
      <c r="H1366" s="55">
        <v>0</v>
      </c>
      <c r="I1366" s="82" t="str">
        <f t="shared" si="52"/>
        <v>-</v>
      </c>
      <c r="J1366" s="60" t="str">
        <f t="shared" si="52"/>
        <v>-</v>
      </c>
      <c r="K1366" s="83" t="str">
        <f t="shared" si="52"/>
        <v>-</v>
      </c>
      <c r="L1366" s="120" t="s">
        <v>46</v>
      </c>
    </row>
    <row r="1367" spans="2:12">
      <c r="B1367" s="120" t="s">
        <v>47</v>
      </c>
      <c r="C1367" s="51">
        <v>0</v>
      </c>
      <c r="D1367" s="52">
        <v>0</v>
      </c>
      <c r="E1367" s="53">
        <v>0</v>
      </c>
      <c r="F1367" s="54">
        <v>0</v>
      </c>
      <c r="G1367" s="52">
        <v>0</v>
      </c>
      <c r="H1367" s="55">
        <v>0</v>
      </c>
      <c r="I1367" s="82" t="str">
        <f t="shared" si="52"/>
        <v>-</v>
      </c>
      <c r="J1367" s="60" t="str">
        <f t="shared" si="52"/>
        <v>-</v>
      </c>
      <c r="K1367" s="83" t="str">
        <f t="shared" si="52"/>
        <v>-</v>
      </c>
      <c r="L1367" s="120" t="s">
        <v>47</v>
      </c>
    </row>
    <row r="1368" spans="2:12">
      <c r="B1368" s="120" t="s">
        <v>48</v>
      </c>
      <c r="C1368" s="51">
        <v>0</v>
      </c>
      <c r="D1368" s="52">
        <v>0</v>
      </c>
      <c r="E1368" s="53">
        <v>0</v>
      </c>
      <c r="F1368" s="54">
        <v>0</v>
      </c>
      <c r="G1368" s="52">
        <v>0</v>
      </c>
      <c r="H1368" s="55">
        <v>0</v>
      </c>
      <c r="I1368" s="82" t="str">
        <f t="shared" si="52"/>
        <v>-</v>
      </c>
      <c r="J1368" s="60" t="str">
        <f t="shared" si="52"/>
        <v>-</v>
      </c>
      <c r="K1368" s="83" t="str">
        <f t="shared" si="52"/>
        <v>-</v>
      </c>
      <c r="L1368" s="120" t="s">
        <v>48</v>
      </c>
    </row>
    <row r="1369" spans="2:12">
      <c r="B1369" s="120" t="s">
        <v>49</v>
      </c>
      <c r="C1369" s="51">
        <v>0</v>
      </c>
      <c r="D1369" s="52">
        <v>0</v>
      </c>
      <c r="E1369" s="53">
        <v>0</v>
      </c>
      <c r="F1369" s="54">
        <v>0</v>
      </c>
      <c r="G1369" s="52">
        <v>0</v>
      </c>
      <c r="H1369" s="55">
        <v>0</v>
      </c>
      <c r="I1369" s="82" t="str">
        <f t="shared" si="52"/>
        <v>-</v>
      </c>
      <c r="J1369" s="60" t="str">
        <f t="shared" si="52"/>
        <v>-</v>
      </c>
      <c r="K1369" s="83" t="str">
        <f t="shared" si="52"/>
        <v>-</v>
      </c>
      <c r="L1369" s="120" t="s">
        <v>49</v>
      </c>
    </row>
    <row r="1370" spans="2:12">
      <c r="B1370" s="120" t="s">
        <v>50</v>
      </c>
      <c r="C1370" s="51">
        <v>0</v>
      </c>
      <c r="D1370" s="52">
        <v>0</v>
      </c>
      <c r="E1370" s="53">
        <v>0</v>
      </c>
      <c r="F1370" s="54">
        <v>0</v>
      </c>
      <c r="G1370" s="52">
        <v>0</v>
      </c>
      <c r="H1370" s="55">
        <v>0</v>
      </c>
      <c r="I1370" s="82" t="str">
        <f t="shared" si="52"/>
        <v>-</v>
      </c>
      <c r="J1370" s="60" t="str">
        <f t="shared" si="52"/>
        <v>-</v>
      </c>
      <c r="K1370" s="83" t="str">
        <f t="shared" si="52"/>
        <v>-</v>
      </c>
      <c r="L1370" s="120" t="s">
        <v>50</v>
      </c>
    </row>
    <row r="1371" spans="2:12">
      <c r="B1371" s="120" t="s">
        <v>51</v>
      </c>
      <c r="C1371" s="51">
        <v>0</v>
      </c>
      <c r="D1371" s="52">
        <v>0</v>
      </c>
      <c r="E1371" s="53">
        <v>0</v>
      </c>
      <c r="F1371" s="54">
        <v>0</v>
      </c>
      <c r="G1371" s="52">
        <v>0</v>
      </c>
      <c r="H1371" s="55">
        <v>0</v>
      </c>
      <c r="I1371" s="82" t="str">
        <f t="shared" si="52"/>
        <v>-</v>
      </c>
      <c r="J1371" s="60" t="str">
        <f t="shared" si="52"/>
        <v>-</v>
      </c>
      <c r="K1371" s="83" t="str">
        <f t="shared" si="52"/>
        <v>-</v>
      </c>
      <c r="L1371" s="120" t="s">
        <v>51</v>
      </c>
    </row>
    <row r="1372" spans="2:12">
      <c r="B1372" s="120" t="s">
        <v>52</v>
      </c>
      <c r="C1372" s="51">
        <v>0</v>
      </c>
      <c r="D1372" s="52">
        <v>0</v>
      </c>
      <c r="E1372" s="53">
        <v>0</v>
      </c>
      <c r="F1372" s="54">
        <v>0</v>
      </c>
      <c r="G1372" s="52">
        <v>0</v>
      </c>
      <c r="H1372" s="55">
        <v>0</v>
      </c>
      <c r="I1372" s="82" t="str">
        <f t="shared" si="52"/>
        <v>-</v>
      </c>
      <c r="J1372" s="60" t="str">
        <f t="shared" si="52"/>
        <v>-</v>
      </c>
      <c r="K1372" s="83" t="str">
        <f t="shared" si="52"/>
        <v>-</v>
      </c>
      <c r="L1372" s="120" t="s">
        <v>52</v>
      </c>
    </row>
    <row r="1373" spans="2:12">
      <c r="B1373" s="120" t="s">
        <v>53</v>
      </c>
      <c r="C1373" s="51">
        <v>0</v>
      </c>
      <c r="D1373" s="52">
        <v>0</v>
      </c>
      <c r="E1373" s="53">
        <v>0</v>
      </c>
      <c r="F1373" s="54">
        <v>0</v>
      </c>
      <c r="G1373" s="52">
        <v>0</v>
      </c>
      <c r="H1373" s="55">
        <v>0</v>
      </c>
      <c r="I1373" s="82" t="str">
        <f t="shared" si="52"/>
        <v>-</v>
      </c>
      <c r="J1373" s="60" t="str">
        <f t="shared" si="52"/>
        <v>-</v>
      </c>
      <c r="K1373" s="83" t="str">
        <f t="shared" si="52"/>
        <v>-</v>
      </c>
      <c r="L1373" s="120" t="s">
        <v>53</v>
      </c>
    </row>
    <row r="1374" spans="2:12">
      <c r="B1374" s="120" t="s">
        <v>54</v>
      </c>
      <c r="C1374" s="51">
        <v>0</v>
      </c>
      <c r="D1374" s="52">
        <v>0</v>
      </c>
      <c r="E1374" s="53">
        <v>0</v>
      </c>
      <c r="F1374" s="54">
        <v>0</v>
      </c>
      <c r="G1374" s="52">
        <v>0</v>
      </c>
      <c r="H1374" s="55">
        <v>0</v>
      </c>
      <c r="I1374" s="82" t="str">
        <f t="shared" si="52"/>
        <v>-</v>
      </c>
      <c r="J1374" s="60" t="str">
        <f t="shared" si="52"/>
        <v>-</v>
      </c>
      <c r="K1374" s="83" t="str">
        <f t="shared" si="52"/>
        <v>-</v>
      </c>
      <c r="L1374" s="120" t="s">
        <v>54</v>
      </c>
    </row>
    <row r="1375" spans="2:12">
      <c r="B1375" s="120" t="s">
        <v>55</v>
      </c>
      <c r="C1375" s="51">
        <v>0</v>
      </c>
      <c r="D1375" s="52">
        <v>0</v>
      </c>
      <c r="E1375" s="53">
        <v>0</v>
      </c>
      <c r="F1375" s="54">
        <v>0</v>
      </c>
      <c r="G1375" s="52">
        <v>0</v>
      </c>
      <c r="H1375" s="55">
        <v>0</v>
      </c>
      <c r="I1375" s="82" t="str">
        <f t="shared" si="52"/>
        <v>-</v>
      </c>
      <c r="J1375" s="60" t="str">
        <f t="shared" si="52"/>
        <v>-</v>
      </c>
      <c r="K1375" s="83" t="str">
        <f t="shared" si="52"/>
        <v>-</v>
      </c>
      <c r="L1375" s="120" t="s">
        <v>55</v>
      </c>
    </row>
    <row r="1376" spans="2:12">
      <c r="B1376" s="120" t="s">
        <v>56</v>
      </c>
      <c r="C1376" s="51">
        <v>0</v>
      </c>
      <c r="D1376" s="52">
        <v>0</v>
      </c>
      <c r="E1376" s="53">
        <v>0</v>
      </c>
      <c r="F1376" s="54">
        <v>0</v>
      </c>
      <c r="G1376" s="52">
        <v>0</v>
      </c>
      <c r="H1376" s="55">
        <v>0</v>
      </c>
      <c r="I1376" s="82" t="str">
        <f t="shared" si="52"/>
        <v>-</v>
      </c>
      <c r="J1376" s="60" t="str">
        <f t="shared" si="52"/>
        <v>-</v>
      </c>
      <c r="K1376" s="83" t="str">
        <f t="shared" si="52"/>
        <v>-</v>
      </c>
      <c r="L1376" s="120" t="s">
        <v>56</v>
      </c>
    </row>
    <row r="1377" spans="2:12">
      <c r="B1377" s="120" t="s">
        <v>57</v>
      </c>
      <c r="C1377" s="51">
        <v>0</v>
      </c>
      <c r="D1377" s="52">
        <v>0</v>
      </c>
      <c r="E1377" s="53">
        <v>0</v>
      </c>
      <c r="F1377" s="54">
        <v>0</v>
      </c>
      <c r="G1377" s="52">
        <v>0</v>
      </c>
      <c r="H1377" s="55">
        <v>0</v>
      </c>
      <c r="I1377" s="82" t="str">
        <f t="shared" si="52"/>
        <v>-</v>
      </c>
      <c r="J1377" s="60" t="str">
        <f t="shared" si="52"/>
        <v>-</v>
      </c>
      <c r="K1377" s="83" t="str">
        <f t="shared" si="52"/>
        <v>-</v>
      </c>
      <c r="L1377" s="120" t="s">
        <v>57</v>
      </c>
    </row>
    <row r="1378" spans="2:12">
      <c r="B1378" s="120" t="s">
        <v>58</v>
      </c>
      <c r="C1378" s="51">
        <v>0</v>
      </c>
      <c r="D1378" s="52">
        <v>0</v>
      </c>
      <c r="E1378" s="53">
        <v>0</v>
      </c>
      <c r="F1378" s="54">
        <v>0</v>
      </c>
      <c r="G1378" s="52">
        <v>0</v>
      </c>
      <c r="H1378" s="55">
        <v>0</v>
      </c>
      <c r="I1378" s="82" t="str">
        <f t="shared" si="52"/>
        <v>-</v>
      </c>
      <c r="J1378" s="60" t="str">
        <f t="shared" si="52"/>
        <v>-</v>
      </c>
      <c r="K1378" s="83" t="str">
        <f t="shared" si="52"/>
        <v>-</v>
      </c>
      <c r="L1378" s="120" t="s">
        <v>58</v>
      </c>
    </row>
    <row r="1379" spans="2:12">
      <c r="B1379" s="120" t="s">
        <v>59</v>
      </c>
      <c r="C1379" s="51">
        <v>0</v>
      </c>
      <c r="D1379" s="52">
        <v>0</v>
      </c>
      <c r="E1379" s="53">
        <v>0</v>
      </c>
      <c r="F1379" s="54">
        <v>0</v>
      </c>
      <c r="G1379" s="52">
        <v>0</v>
      </c>
      <c r="H1379" s="55">
        <v>0</v>
      </c>
      <c r="I1379" s="82" t="str">
        <f t="shared" si="52"/>
        <v>-</v>
      </c>
      <c r="J1379" s="60" t="str">
        <f t="shared" si="52"/>
        <v>-</v>
      </c>
      <c r="K1379" s="83" t="str">
        <f t="shared" si="52"/>
        <v>-</v>
      </c>
      <c r="L1379" s="120" t="s">
        <v>59</v>
      </c>
    </row>
    <row r="1380" spans="2:12">
      <c r="B1380" s="120" t="s">
        <v>60</v>
      </c>
      <c r="C1380" s="51">
        <v>0</v>
      </c>
      <c r="D1380" s="52">
        <v>0</v>
      </c>
      <c r="E1380" s="53">
        <v>0</v>
      </c>
      <c r="F1380" s="54">
        <v>0</v>
      </c>
      <c r="G1380" s="52">
        <v>0</v>
      </c>
      <c r="H1380" s="55">
        <v>0</v>
      </c>
      <c r="I1380" s="82" t="str">
        <f t="shared" si="52"/>
        <v>-</v>
      </c>
      <c r="J1380" s="60" t="str">
        <f t="shared" si="52"/>
        <v>-</v>
      </c>
      <c r="K1380" s="83" t="str">
        <f t="shared" si="52"/>
        <v>-</v>
      </c>
      <c r="L1380" s="120" t="s">
        <v>60</v>
      </c>
    </row>
    <row r="1381" spans="2:12">
      <c r="B1381" s="120" t="s">
        <v>61</v>
      </c>
      <c r="C1381" s="51">
        <v>0</v>
      </c>
      <c r="D1381" s="52">
        <v>0</v>
      </c>
      <c r="E1381" s="53">
        <v>0</v>
      </c>
      <c r="F1381" s="54">
        <v>0</v>
      </c>
      <c r="G1381" s="52">
        <v>0</v>
      </c>
      <c r="H1381" s="55">
        <v>0</v>
      </c>
      <c r="I1381" s="82" t="str">
        <f t="shared" si="52"/>
        <v>-</v>
      </c>
      <c r="J1381" s="60" t="str">
        <f t="shared" si="52"/>
        <v>-</v>
      </c>
      <c r="K1381" s="83" t="str">
        <f t="shared" si="52"/>
        <v>-</v>
      </c>
      <c r="L1381" s="120" t="s">
        <v>61</v>
      </c>
    </row>
    <row r="1382" spans="2:12">
      <c r="B1382" s="120" t="s">
        <v>62</v>
      </c>
      <c r="C1382" s="51">
        <v>0</v>
      </c>
      <c r="D1382" s="52">
        <v>0</v>
      </c>
      <c r="E1382" s="53">
        <v>0</v>
      </c>
      <c r="F1382" s="54">
        <v>0</v>
      </c>
      <c r="G1382" s="52">
        <v>0</v>
      </c>
      <c r="H1382" s="55">
        <v>0</v>
      </c>
      <c r="I1382" s="82" t="str">
        <f t="shared" si="52"/>
        <v>-</v>
      </c>
      <c r="J1382" s="60" t="str">
        <f t="shared" si="52"/>
        <v>-</v>
      </c>
      <c r="K1382" s="83" t="str">
        <f t="shared" si="52"/>
        <v>-</v>
      </c>
      <c r="L1382" s="120" t="s">
        <v>62</v>
      </c>
    </row>
    <row r="1383" spans="2:12">
      <c r="B1383" s="120" t="s">
        <v>63</v>
      </c>
      <c r="C1383" s="51">
        <v>0</v>
      </c>
      <c r="D1383" s="52">
        <v>0</v>
      </c>
      <c r="E1383" s="53">
        <v>0</v>
      </c>
      <c r="F1383" s="54">
        <v>0</v>
      </c>
      <c r="G1383" s="52">
        <v>0</v>
      </c>
      <c r="H1383" s="55">
        <v>0</v>
      </c>
      <c r="I1383" s="82" t="str">
        <f t="shared" si="52"/>
        <v>-</v>
      </c>
      <c r="J1383" s="60" t="str">
        <f t="shared" si="52"/>
        <v>-</v>
      </c>
      <c r="K1383" s="83" t="str">
        <f t="shared" si="52"/>
        <v>-</v>
      </c>
      <c r="L1383" s="120" t="s">
        <v>63</v>
      </c>
    </row>
    <row r="1384" spans="2:12">
      <c r="B1384" s="120" t="s">
        <v>64</v>
      </c>
      <c r="C1384" s="51">
        <v>0</v>
      </c>
      <c r="D1384" s="52">
        <v>0</v>
      </c>
      <c r="E1384" s="53">
        <v>0</v>
      </c>
      <c r="F1384" s="54">
        <v>0</v>
      </c>
      <c r="G1384" s="52">
        <v>0</v>
      </c>
      <c r="H1384" s="55">
        <v>0</v>
      </c>
      <c r="I1384" s="82" t="str">
        <f t="shared" si="52"/>
        <v>-</v>
      </c>
      <c r="J1384" s="60" t="str">
        <f t="shared" si="52"/>
        <v>-</v>
      </c>
      <c r="K1384" s="83" t="str">
        <f t="shared" si="52"/>
        <v>-</v>
      </c>
      <c r="L1384" s="120" t="s">
        <v>64</v>
      </c>
    </row>
    <row r="1385" spans="2:12">
      <c r="B1385" s="120" t="s">
        <v>65</v>
      </c>
      <c r="C1385" s="51">
        <v>0</v>
      </c>
      <c r="D1385" s="52">
        <v>0</v>
      </c>
      <c r="E1385" s="53">
        <v>0</v>
      </c>
      <c r="F1385" s="54">
        <v>0</v>
      </c>
      <c r="G1385" s="52">
        <v>0</v>
      </c>
      <c r="H1385" s="55">
        <v>0</v>
      </c>
      <c r="I1385" s="82" t="str">
        <f t="shared" si="52"/>
        <v>-</v>
      </c>
      <c r="J1385" s="60" t="str">
        <f t="shared" si="52"/>
        <v>-</v>
      </c>
      <c r="K1385" s="83" t="str">
        <f t="shared" si="52"/>
        <v>-</v>
      </c>
      <c r="L1385" s="120" t="s">
        <v>65</v>
      </c>
    </row>
    <row r="1386" spans="2:12">
      <c r="B1386" s="120" t="s">
        <v>66</v>
      </c>
      <c r="C1386" s="51">
        <v>0</v>
      </c>
      <c r="D1386" s="59">
        <v>0</v>
      </c>
      <c r="E1386" s="53">
        <v>0</v>
      </c>
      <c r="F1386" s="54">
        <v>0</v>
      </c>
      <c r="G1386" s="59">
        <v>0</v>
      </c>
      <c r="H1386" s="55">
        <v>0</v>
      </c>
      <c r="I1386" s="82" t="str">
        <f t="shared" si="52"/>
        <v>-</v>
      </c>
      <c r="J1386" s="60" t="str">
        <f t="shared" si="52"/>
        <v>-</v>
      </c>
      <c r="K1386" s="83" t="str">
        <f t="shared" si="52"/>
        <v>-</v>
      </c>
      <c r="L1386" s="120" t="s">
        <v>66</v>
      </c>
    </row>
    <row r="1387" spans="2:12">
      <c r="B1387" s="120" t="s">
        <v>67</v>
      </c>
      <c r="C1387" s="51">
        <v>0</v>
      </c>
      <c r="D1387" s="52">
        <v>0</v>
      </c>
      <c r="E1387" s="53">
        <v>0</v>
      </c>
      <c r="F1387" s="54">
        <v>0</v>
      </c>
      <c r="G1387" s="52">
        <v>0</v>
      </c>
      <c r="H1387" s="55">
        <v>0</v>
      </c>
      <c r="I1387" s="82" t="str">
        <f t="shared" si="52"/>
        <v>-</v>
      </c>
      <c r="J1387" s="60" t="str">
        <f t="shared" si="52"/>
        <v>-</v>
      </c>
      <c r="K1387" s="83" t="str">
        <f t="shared" si="52"/>
        <v>-</v>
      </c>
      <c r="L1387" s="120" t="s">
        <v>67</v>
      </c>
    </row>
    <row r="1388" spans="2:12">
      <c r="B1388" s="122" t="s">
        <v>68</v>
      </c>
      <c r="C1388" s="61">
        <v>0</v>
      </c>
      <c r="D1388" s="62">
        <v>0</v>
      </c>
      <c r="E1388" s="63">
        <v>0</v>
      </c>
      <c r="F1388" s="64">
        <v>0</v>
      </c>
      <c r="G1388" s="62">
        <v>0</v>
      </c>
      <c r="H1388" s="65">
        <v>0</v>
      </c>
      <c r="I1388" s="92" t="str">
        <f t="shared" si="52"/>
        <v>-</v>
      </c>
      <c r="J1388" s="93" t="str">
        <f t="shared" si="52"/>
        <v>-</v>
      </c>
      <c r="K1388" s="94" t="str">
        <f t="shared" si="52"/>
        <v>-</v>
      </c>
      <c r="L1388" s="122" t="s">
        <v>68</v>
      </c>
    </row>
    <row r="1389" spans="2:12">
      <c r="B1389" s="69" t="s">
        <v>70</v>
      </c>
      <c r="C1389" s="70">
        <v>0</v>
      </c>
      <c r="D1389" s="71">
        <v>0</v>
      </c>
      <c r="E1389" s="72">
        <v>0</v>
      </c>
      <c r="F1389" s="73">
        <v>0</v>
      </c>
      <c r="G1389" s="71">
        <v>0</v>
      </c>
      <c r="H1389" s="74">
        <v>0</v>
      </c>
      <c r="I1389" s="95" t="str">
        <f>IF(C1389=0,"-",ROUND(F1389/C1389*100,1))</f>
        <v>-</v>
      </c>
      <c r="J1389" s="96" t="str">
        <f>IF(D1389=0,"-",ROUND(G1389/D1389*100,1))</f>
        <v>-</v>
      </c>
      <c r="K1389" s="97" t="str">
        <f>IF(E1389=0,"-",ROUND(H1389/E1389*100,1))</f>
        <v>-</v>
      </c>
      <c r="L1389" s="69" t="s">
        <v>70</v>
      </c>
    </row>
    <row r="1390" spans="2:12">
      <c r="B1390" s="69" t="s">
        <v>71</v>
      </c>
      <c r="C1390" s="70">
        <v>0</v>
      </c>
      <c r="D1390" s="71">
        <v>0</v>
      </c>
      <c r="E1390" s="72">
        <v>0</v>
      </c>
      <c r="F1390" s="73">
        <v>0</v>
      </c>
      <c r="G1390" s="71">
        <v>0</v>
      </c>
      <c r="H1390" s="74">
        <v>0</v>
      </c>
      <c r="I1390" s="95" t="str">
        <f t="shared" si="52"/>
        <v>-</v>
      </c>
      <c r="J1390" s="96" t="str">
        <f t="shared" si="52"/>
        <v>-</v>
      </c>
      <c r="K1390" s="97" t="str">
        <f t="shared" si="52"/>
        <v>-</v>
      </c>
      <c r="L1390" s="69" t="s">
        <v>71</v>
      </c>
    </row>
    <row r="1391" spans="2:12" ht="15.75" customHeight="1">
      <c r="B1391" s="69" t="s">
        <v>72</v>
      </c>
      <c r="C1391" s="70">
        <v>0</v>
      </c>
      <c r="D1391" s="71">
        <v>0</v>
      </c>
      <c r="E1391" s="72">
        <v>0</v>
      </c>
      <c r="F1391" s="73">
        <v>0</v>
      </c>
      <c r="G1391" s="71">
        <v>0</v>
      </c>
      <c r="H1391" s="74">
        <v>0</v>
      </c>
      <c r="I1391" s="95" t="str">
        <f t="shared" si="52"/>
        <v>-</v>
      </c>
      <c r="J1391" s="96" t="str">
        <f t="shared" si="52"/>
        <v>-</v>
      </c>
      <c r="K1391" s="97" t="str">
        <f t="shared" si="52"/>
        <v>-</v>
      </c>
      <c r="L1391" s="69" t="s">
        <v>72</v>
      </c>
    </row>
    <row r="1392" spans="2:12">
      <c r="I1392" s="78"/>
      <c r="J1392" s="78"/>
      <c r="K1392" s="78"/>
      <c r="L1392" s="40" t="s">
        <v>100</v>
      </c>
    </row>
    <row r="1393" spans="1:12" ht="19.2">
      <c r="B1393" s="41" t="s">
        <v>164</v>
      </c>
      <c r="I1393" s="78"/>
      <c r="J1393" s="78"/>
      <c r="K1393" s="78"/>
    </row>
    <row r="1394" spans="1:12">
      <c r="I1394" s="78"/>
      <c r="J1394" s="78"/>
      <c r="K1394" s="78"/>
      <c r="L1394" s="3" t="s">
        <v>9</v>
      </c>
    </row>
    <row r="1395" spans="1:12" s="11" customFormat="1" ht="17.25" customHeight="1">
      <c r="A1395" s="42"/>
      <c r="B1395" s="160"/>
      <c r="C1395" s="483" t="s">
        <v>5</v>
      </c>
      <c r="D1395" s="484"/>
      <c r="E1395" s="485"/>
      <c r="F1395" s="484" t="s">
        <v>6</v>
      </c>
      <c r="G1395" s="484"/>
      <c r="H1395" s="484"/>
      <c r="I1395" s="486" t="s">
        <v>7</v>
      </c>
      <c r="J1395" s="487"/>
      <c r="K1395" s="488"/>
      <c r="L1395" s="160"/>
    </row>
    <row r="1396" spans="1:12" s="11" customFormat="1" ht="17.25" customHeight="1">
      <c r="A1396" s="42"/>
      <c r="B1396" s="161" t="s">
        <v>8</v>
      </c>
      <c r="C1396" s="162" t="s">
        <v>2</v>
      </c>
      <c r="D1396" s="163" t="s">
        <v>3</v>
      </c>
      <c r="E1396" s="164" t="s">
        <v>4</v>
      </c>
      <c r="F1396" s="165" t="s">
        <v>2</v>
      </c>
      <c r="G1396" s="163" t="s">
        <v>3</v>
      </c>
      <c r="H1396" s="166" t="s">
        <v>4</v>
      </c>
      <c r="I1396" s="173" t="s">
        <v>97</v>
      </c>
      <c r="J1396" s="174" t="s">
        <v>98</v>
      </c>
      <c r="K1396" s="175" t="s">
        <v>99</v>
      </c>
      <c r="L1396" s="161" t="s">
        <v>69</v>
      </c>
    </row>
    <row r="1397" spans="1:12" s="11" customFormat="1" ht="17.25" customHeight="1">
      <c r="B1397" s="167"/>
      <c r="C1397" s="168" t="s">
        <v>14</v>
      </c>
      <c r="D1397" s="169" t="s">
        <v>15</v>
      </c>
      <c r="E1397" s="170" t="s">
        <v>16</v>
      </c>
      <c r="F1397" s="171" t="s">
        <v>17</v>
      </c>
      <c r="G1397" s="169" t="s">
        <v>18</v>
      </c>
      <c r="H1397" s="172" t="s">
        <v>19</v>
      </c>
      <c r="I1397" s="176"/>
      <c r="J1397" s="177"/>
      <c r="K1397" s="178"/>
      <c r="L1397" s="167"/>
    </row>
    <row r="1398" spans="1:12">
      <c r="A1398" s="11"/>
      <c r="B1398" s="119" t="s">
        <v>33</v>
      </c>
      <c r="C1398" s="43">
        <v>51120246</v>
      </c>
      <c r="D1398" s="44">
        <v>3295371</v>
      </c>
      <c r="E1398" s="45">
        <v>54415617</v>
      </c>
      <c r="F1398" s="46">
        <v>50588832</v>
      </c>
      <c r="G1398" s="44">
        <v>1167057</v>
      </c>
      <c r="H1398" s="47">
        <v>51755889</v>
      </c>
      <c r="I1398" s="48">
        <f t="shared" ref="I1398:K1439" si="53">ROUND(F1398/C1398*100,1)</f>
        <v>99</v>
      </c>
      <c r="J1398" s="49">
        <f t="shared" si="53"/>
        <v>35.4</v>
      </c>
      <c r="K1398" s="50">
        <f t="shared" si="53"/>
        <v>95.1</v>
      </c>
      <c r="L1398" s="123" t="s">
        <v>33</v>
      </c>
    </row>
    <row r="1399" spans="1:12">
      <c r="A1399" s="11"/>
      <c r="B1399" s="120" t="s">
        <v>0</v>
      </c>
      <c r="C1399" s="51">
        <v>6603980</v>
      </c>
      <c r="D1399" s="52">
        <v>467505</v>
      </c>
      <c r="E1399" s="53">
        <v>7071485</v>
      </c>
      <c r="F1399" s="54">
        <v>6514609</v>
      </c>
      <c r="G1399" s="52">
        <v>116880</v>
      </c>
      <c r="H1399" s="55">
        <v>6631489</v>
      </c>
      <c r="I1399" s="56">
        <f t="shared" si="53"/>
        <v>98.6</v>
      </c>
      <c r="J1399" s="57">
        <f t="shared" si="53"/>
        <v>25</v>
      </c>
      <c r="K1399" s="58">
        <f t="shared" si="53"/>
        <v>93.8</v>
      </c>
      <c r="L1399" s="120" t="s">
        <v>0</v>
      </c>
    </row>
    <row r="1400" spans="1:12">
      <c r="B1400" s="120" t="s">
        <v>1</v>
      </c>
      <c r="C1400" s="51">
        <v>12016658</v>
      </c>
      <c r="D1400" s="52">
        <v>764301</v>
      </c>
      <c r="E1400" s="53">
        <v>12780959</v>
      </c>
      <c r="F1400" s="54">
        <v>11845660</v>
      </c>
      <c r="G1400" s="52">
        <v>158823</v>
      </c>
      <c r="H1400" s="55">
        <v>12004483</v>
      </c>
      <c r="I1400" s="56">
        <f t="shared" si="53"/>
        <v>98.6</v>
      </c>
      <c r="J1400" s="57">
        <f t="shared" si="53"/>
        <v>20.8</v>
      </c>
      <c r="K1400" s="58">
        <f t="shared" si="53"/>
        <v>93.9</v>
      </c>
      <c r="L1400" s="120" t="s">
        <v>1</v>
      </c>
    </row>
    <row r="1401" spans="1:12">
      <c r="B1401" s="120" t="s">
        <v>34</v>
      </c>
      <c r="C1401" s="51">
        <v>7714430</v>
      </c>
      <c r="D1401" s="52">
        <v>516314</v>
      </c>
      <c r="E1401" s="53">
        <v>8230744</v>
      </c>
      <c r="F1401" s="54">
        <v>7615756</v>
      </c>
      <c r="G1401" s="52">
        <v>124388</v>
      </c>
      <c r="H1401" s="55">
        <v>7740144</v>
      </c>
      <c r="I1401" s="56">
        <f t="shared" si="53"/>
        <v>98.7</v>
      </c>
      <c r="J1401" s="57">
        <f t="shared" si="53"/>
        <v>24.1</v>
      </c>
      <c r="K1401" s="58">
        <f t="shared" si="53"/>
        <v>94</v>
      </c>
      <c r="L1401" s="120" t="s">
        <v>34</v>
      </c>
    </row>
    <row r="1402" spans="1:12">
      <c r="B1402" s="120" t="s">
        <v>35</v>
      </c>
      <c r="C1402" s="51">
        <v>15530482</v>
      </c>
      <c r="D1402" s="52">
        <v>899394</v>
      </c>
      <c r="E1402" s="53">
        <v>16429876</v>
      </c>
      <c r="F1402" s="54">
        <v>15353926</v>
      </c>
      <c r="G1402" s="52">
        <v>209836</v>
      </c>
      <c r="H1402" s="55">
        <v>15563762</v>
      </c>
      <c r="I1402" s="56">
        <f t="shared" si="53"/>
        <v>98.9</v>
      </c>
      <c r="J1402" s="57">
        <f t="shared" si="53"/>
        <v>23.3</v>
      </c>
      <c r="K1402" s="58">
        <f t="shared" si="53"/>
        <v>94.7</v>
      </c>
      <c r="L1402" s="120" t="s">
        <v>35</v>
      </c>
    </row>
    <row r="1403" spans="1:12">
      <c r="B1403" s="120" t="s">
        <v>36</v>
      </c>
      <c r="C1403" s="51">
        <v>6186568</v>
      </c>
      <c r="D1403" s="52">
        <v>137883</v>
      </c>
      <c r="E1403" s="53">
        <v>6324451</v>
      </c>
      <c r="F1403" s="54">
        <v>6163252</v>
      </c>
      <c r="G1403" s="52">
        <v>52016</v>
      </c>
      <c r="H1403" s="55">
        <v>6215268</v>
      </c>
      <c r="I1403" s="56">
        <f t="shared" si="53"/>
        <v>99.6</v>
      </c>
      <c r="J1403" s="57">
        <f t="shared" si="53"/>
        <v>37.700000000000003</v>
      </c>
      <c r="K1403" s="58">
        <f t="shared" si="53"/>
        <v>98.3</v>
      </c>
      <c r="L1403" s="120" t="s">
        <v>36</v>
      </c>
    </row>
    <row r="1404" spans="1:12">
      <c r="B1404" s="120" t="s">
        <v>37</v>
      </c>
      <c r="C1404" s="51">
        <v>3314212</v>
      </c>
      <c r="D1404" s="52">
        <v>165107</v>
      </c>
      <c r="E1404" s="53">
        <v>3479319</v>
      </c>
      <c r="F1404" s="54">
        <v>3287185</v>
      </c>
      <c r="G1404" s="52">
        <v>44714</v>
      </c>
      <c r="H1404" s="55">
        <v>3331899</v>
      </c>
      <c r="I1404" s="56">
        <f t="shared" si="53"/>
        <v>99.2</v>
      </c>
      <c r="J1404" s="57">
        <f t="shared" si="53"/>
        <v>27.1</v>
      </c>
      <c r="K1404" s="58">
        <f t="shared" si="53"/>
        <v>95.8</v>
      </c>
      <c r="L1404" s="120" t="s">
        <v>157</v>
      </c>
    </row>
    <row r="1405" spans="1:12">
      <c r="B1405" s="120" t="s">
        <v>38</v>
      </c>
      <c r="C1405" s="51">
        <v>2871618</v>
      </c>
      <c r="D1405" s="52">
        <v>191378</v>
      </c>
      <c r="E1405" s="53">
        <v>3062996</v>
      </c>
      <c r="F1405" s="54">
        <v>2828540</v>
      </c>
      <c r="G1405" s="52">
        <v>35757</v>
      </c>
      <c r="H1405" s="55">
        <v>2864297</v>
      </c>
      <c r="I1405" s="56">
        <f t="shared" si="53"/>
        <v>98.5</v>
      </c>
      <c r="J1405" s="57">
        <f t="shared" si="53"/>
        <v>18.7</v>
      </c>
      <c r="K1405" s="58">
        <f t="shared" si="53"/>
        <v>93.5</v>
      </c>
      <c r="L1405" s="120" t="s">
        <v>38</v>
      </c>
    </row>
    <row r="1406" spans="1:12">
      <c r="B1406" s="120" t="s">
        <v>39</v>
      </c>
      <c r="C1406" s="51">
        <v>16835397</v>
      </c>
      <c r="D1406" s="52">
        <v>1217514</v>
      </c>
      <c r="E1406" s="53">
        <v>18052911</v>
      </c>
      <c r="F1406" s="54">
        <v>16738051</v>
      </c>
      <c r="G1406" s="52">
        <v>149317</v>
      </c>
      <c r="H1406" s="55">
        <v>16887368</v>
      </c>
      <c r="I1406" s="56">
        <f t="shared" si="53"/>
        <v>99.4</v>
      </c>
      <c r="J1406" s="57">
        <f t="shared" si="53"/>
        <v>12.3</v>
      </c>
      <c r="K1406" s="58">
        <f t="shared" si="53"/>
        <v>93.5</v>
      </c>
      <c r="L1406" s="120" t="s">
        <v>39</v>
      </c>
    </row>
    <row r="1407" spans="1:12">
      <c r="B1407" s="120" t="s">
        <v>40</v>
      </c>
      <c r="C1407" s="61">
        <v>8810943</v>
      </c>
      <c r="D1407" s="62">
        <v>419214</v>
      </c>
      <c r="E1407" s="63">
        <v>9230157</v>
      </c>
      <c r="F1407" s="64">
        <v>8680528</v>
      </c>
      <c r="G1407" s="62">
        <v>122943</v>
      </c>
      <c r="H1407" s="65">
        <v>8803471</v>
      </c>
      <c r="I1407" s="66">
        <f t="shared" si="53"/>
        <v>98.5</v>
      </c>
      <c r="J1407" s="67">
        <f t="shared" si="53"/>
        <v>29.3</v>
      </c>
      <c r="K1407" s="68">
        <f t="shared" si="53"/>
        <v>95.4</v>
      </c>
      <c r="L1407" s="120" t="s">
        <v>40</v>
      </c>
    </row>
    <row r="1408" spans="1:12">
      <c r="B1408" s="120" t="str">
        <f>B16</f>
        <v>城市</v>
      </c>
      <c r="C1408" s="61">
        <v>3954405</v>
      </c>
      <c r="D1408" s="62">
        <v>257730</v>
      </c>
      <c r="E1408" s="63">
        <v>4212135</v>
      </c>
      <c r="F1408" s="64">
        <v>3909606</v>
      </c>
      <c r="G1408" s="62">
        <v>45762</v>
      </c>
      <c r="H1408" s="65">
        <v>3955368</v>
      </c>
      <c r="I1408" s="66">
        <f t="shared" si="53"/>
        <v>98.9</v>
      </c>
      <c r="J1408" s="67">
        <f t="shared" si="53"/>
        <v>17.8</v>
      </c>
      <c r="K1408" s="68">
        <f t="shared" si="53"/>
        <v>93.9</v>
      </c>
      <c r="L1408" s="120" t="str">
        <f>B1408</f>
        <v>城市</v>
      </c>
    </row>
    <row r="1409" spans="2:12">
      <c r="B1409" s="121" t="s">
        <v>41</v>
      </c>
      <c r="C1409" s="61">
        <v>2713201</v>
      </c>
      <c r="D1409" s="62">
        <v>209247</v>
      </c>
      <c r="E1409" s="63">
        <v>2922448</v>
      </c>
      <c r="F1409" s="64">
        <v>2688461</v>
      </c>
      <c r="G1409" s="62">
        <v>61882</v>
      </c>
      <c r="H1409" s="65">
        <v>2750343</v>
      </c>
      <c r="I1409" s="66">
        <f t="shared" si="53"/>
        <v>99.1</v>
      </c>
      <c r="J1409" s="67">
        <f t="shared" si="53"/>
        <v>29.6</v>
      </c>
      <c r="K1409" s="68">
        <f t="shared" si="53"/>
        <v>94.1</v>
      </c>
      <c r="L1409" s="121" t="s">
        <v>41</v>
      </c>
    </row>
    <row r="1410" spans="2:12">
      <c r="B1410" s="120" t="s">
        <v>42</v>
      </c>
      <c r="C1410" s="61">
        <v>464697</v>
      </c>
      <c r="D1410" s="62">
        <v>9343</v>
      </c>
      <c r="E1410" s="63">
        <v>474040</v>
      </c>
      <c r="F1410" s="64">
        <v>461097</v>
      </c>
      <c r="G1410" s="62">
        <v>1188</v>
      </c>
      <c r="H1410" s="65">
        <v>462285</v>
      </c>
      <c r="I1410" s="66">
        <f t="shared" si="53"/>
        <v>99.2</v>
      </c>
      <c r="J1410" s="67">
        <f t="shared" si="53"/>
        <v>12.7</v>
      </c>
      <c r="K1410" s="68">
        <f t="shared" si="53"/>
        <v>97.5</v>
      </c>
      <c r="L1410" s="120" t="s">
        <v>42</v>
      </c>
    </row>
    <row r="1411" spans="2:12">
      <c r="B1411" s="120" t="s">
        <v>43</v>
      </c>
      <c r="C1411" s="61">
        <v>1987604</v>
      </c>
      <c r="D1411" s="62">
        <v>42661</v>
      </c>
      <c r="E1411" s="63">
        <v>2030265</v>
      </c>
      <c r="F1411" s="64">
        <v>1976750</v>
      </c>
      <c r="G1411" s="62">
        <v>15167</v>
      </c>
      <c r="H1411" s="65">
        <v>1991917</v>
      </c>
      <c r="I1411" s="66">
        <f t="shared" si="53"/>
        <v>99.5</v>
      </c>
      <c r="J1411" s="67">
        <f t="shared" si="53"/>
        <v>35.6</v>
      </c>
      <c r="K1411" s="68">
        <f t="shared" si="53"/>
        <v>98.1</v>
      </c>
      <c r="L1411" s="120" t="s">
        <v>43</v>
      </c>
    </row>
    <row r="1412" spans="2:12">
      <c r="B1412" s="120" t="s">
        <v>44</v>
      </c>
      <c r="C1412" s="61">
        <v>2157214</v>
      </c>
      <c r="D1412" s="62">
        <v>236413</v>
      </c>
      <c r="E1412" s="63">
        <v>2393627</v>
      </c>
      <c r="F1412" s="64">
        <v>2132115</v>
      </c>
      <c r="G1412" s="62">
        <v>24419</v>
      </c>
      <c r="H1412" s="65">
        <v>2156534</v>
      </c>
      <c r="I1412" s="66">
        <f t="shared" si="53"/>
        <v>98.8</v>
      </c>
      <c r="J1412" s="67">
        <f t="shared" si="53"/>
        <v>10.3</v>
      </c>
      <c r="K1412" s="68">
        <f t="shared" si="53"/>
        <v>90.1</v>
      </c>
      <c r="L1412" s="120" t="s">
        <v>44</v>
      </c>
    </row>
    <row r="1413" spans="2:12">
      <c r="B1413" s="120" t="s">
        <v>45</v>
      </c>
      <c r="C1413" s="51">
        <v>2872890</v>
      </c>
      <c r="D1413" s="52">
        <v>104778</v>
      </c>
      <c r="E1413" s="53">
        <v>2977668</v>
      </c>
      <c r="F1413" s="54">
        <v>2849184</v>
      </c>
      <c r="G1413" s="52">
        <v>32181</v>
      </c>
      <c r="H1413" s="55">
        <v>2881365</v>
      </c>
      <c r="I1413" s="56">
        <f t="shared" si="53"/>
        <v>99.2</v>
      </c>
      <c r="J1413" s="57">
        <f t="shared" si="53"/>
        <v>30.7</v>
      </c>
      <c r="K1413" s="58">
        <f t="shared" si="53"/>
        <v>96.8</v>
      </c>
      <c r="L1413" s="120" t="s">
        <v>45</v>
      </c>
    </row>
    <row r="1414" spans="2:12">
      <c r="B1414" s="120" t="s">
        <v>46</v>
      </c>
      <c r="C1414" s="51">
        <v>735866</v>
      </c>
      <c r="D1414" s="52">
        <v>47337</v>
      </c>
      <c r="E1414" s="53">
        <v>783203</v>
      </c>
      <c r="F1414" s="54">
        <v>729762</v>
      </c>
      <c r="G1414" s="52">
        <v>14420</v>
      </c>
      <c r="H1414" s="55">
        <v>744182</v>
      </c>
      <c r="I1414" s="56">
        <f t="shared" si="53"/>
        <v>99.2</v>
      </c>
      <c r="J1414" s="57">
        <f t="shared" si="53"/>
        <v>30.5</v>
      </c>
      <c r="K1414" s="58">
        <f t="shared" si="53"/>
        <v>95</v>
      </c>
      <c r="L1414" s="120" t="s">
        <v>46</v>
      </c>
    </row>
    <row r="1415" spans="2:12">
      <c r="B1415" s="120" t="s">
        <v>47</v>
      </c>
      <c r="C1415" s="51">
        <v>1163139</v>
      </c>
      <c r="D1415" s="52">
        <v>35251</v>
      </c>
      <c r="E1415" s="53">
        <v>1198390</v>
      </c>
      <c r="F1415" s="54">
        <v>1157957</v>
      </c>
      <c r="G1415" s="52">
        <v>7133</v>
      </c>
      <c r="H1415" s="55">
        <v>1165090</v>
      </c>
      <c r="I1415" s="56">
        <f t="shared" si="53"/>
        <v>99.6</v>
      </c>
      <c r="J1415" s="57">
        <f t="shared" si="53"/>
        <v>20.2</v>
      </c>
      <c r="K1415" s="58">
        <f t="shared" si="53"/>
        <v>97.2</v>
      </c>
      <c r="L1415" s="120" t="s">
        <v>47</v>
      </c>
    </row>
    <row r="1416" spans="2:12">
      <c r="B1416" s="120" t="s">
        <v>48</v>
      </c>
      <c r="C1416" s="51">
        <v>604747</v>
      </c>
      <c r="D1416" s="52">
        <v>4555</v>
      </c>
      <c r="E1416" s="53">
        <v>609302</v>
      </c>
      <c r="F1416" s="54">
        <v>603410</v>
      </c>
      <c r="G1416" s="52">
        <v>790</v>
      </c>
      <c r="H1416" s="55">
        <v>604200</v>
      </c>
      <c r="I1416" s="56">
        <f t="shared" si="53"/>
        <v>99.8</v>
      </c>
      <c r="J1416" s="57">
        <f t="shared" si="53"/>
        <v>17.3</v>
      </c>
      <c r="K1416" s="58">
        <f t="shared" si="53"/>
        <v>99.2</v>
      </c>
      <c r="L1416" s="120" t="s">
        <v>48</v>
      </c>
    </row>
    <row r="1417" spans="2:12">
      <c r="B1417" s="120" t="s">
        <v>49</v>
      </c>
      <c r="C1417" s="51">
        <v>3649442</v>
      </c>
      <c r="D1417" s="52">
        <v>166395</v>
      </c>
      <c r="E1417" s="53">
        <v>3815837</v>
      </c>
      <c r="F1417" s="54">
        <v>3615214</v>
      </c>
      <c r="G1417" s="52">
        <v>38793</v>
      </c>
      <c r="H1417" s="55">
        <v>3654007</v>
      </c>
      <c r="I1417" s="56">
        <f t="shared" si="53"/>
        <v>99.1</v>
      </c>
      <c r="J1417" s="57">
        <f t="shared" si="53"/>
        <v>23.3</v>
      </c>
      <c r="K1417" s="58">
        <f t="shared" si="53"/>
        <v>95.8</v>
      </c>
      <c r="L1417" s="120" t="s">
        <v>49</v>
      </c>
    </row>
    <row r="1418" spans="2:12">
      <c r="B1418" s="120" t="s">
        <v>50</v>
      </c>
      <c r="C1418" s="51">
        <v>120191</v>
      </c>
      <c r="D1418" s="52">
        <v>5921</v>
      </c>
      <c r="E1418" s="53">
        <v>126112</v>
      </c>
      <c r="F1418" s="54">
        <v>118344</v>
      </c>
      <c r="G1418" s="52">
        <v>435</v>
      </c>
      <c r="H1418" s="55">
        <v>118779</v>
      </c>
      <c r="I1418" s="56">
        <f t="shared" si="53"/>
        <v>98.5</v>
      </c>
      <c r="J1418" s="57">
        <f t="shared" si="53"/>
        <v>7.3</v>
      </c>
      <c r="K1418" s="58">
        <f t="shared" si="53"/>
        <v>94.2</v>
      </c>
      <c r="L1418" s="120" t="s">
        <v>50</v>
      </c>
    </row>
    <row r="1419" spans="2:12">
      <c r="B1419" s="120" t="s">
        <v>51</v>
      </c>
      <c r="C1419" s="51">
        <v>106822</v>
      </c>
      <c r="D1419" s="52">
        <v>5535</v>
      </c>
      <c r="E1419" s="53">
        <v>112357</v>
      </c>
      <c r="F1419" s="54">
        <v>105486</v>
      </c>
      <c r="G1419" s="52">
        <v>921</v>
      </c>
      <c r="H1419" s="55">
        <v>106407</v>
      </c>
      <c r="I1419" s="56">
        <f t="shared" si="53"/>
        <v>98.7</v>
      </c>
      <c r="J1419" s="57">
        <f t="shared" si="53"/>
        <v>16.600000000000001</v>
      </c>
      <c r="K1419" s="58">
        <f t="shared" si="53"/>
        <v>94.7</v>
      </c>
      <c r="L1419" s="120" t="s">
        <v>51</v>
      </c>
    </row>
    <row r="1420" spans="2:12">
      <c r="B1420" s="120" t="s">
        <v>52</v>
      </c>
      <c r="C1420" s="51">
        <v>678174</v>
      </c>
      <c r="D1420" s="52">
        <v>39829</v>
      </c>
      <c r="E1420" s="53">
        <v>718003</v>
      </c>
      <c r="F1420" s="54">
        <v>669050</v>
      </c>
      <c r="G1420" s="52">
        <v>6727</v>
      </c>
      <c r="H1420" s="55">
        <v>675777</v>
      </c>
      <c r="I1420" s="56">
        <f t="shared" si="53"/>
        <v>98.7</v>
      </c>
      <c r="J1420" s="57">
        <f t="shared" si="53"/>
        <v>16.899999999999999</v>
      </c>
      <c r="K1420" s="58">
        <f t="shared" si="53"/>
        <v>94.1</v>
      </c>
      <c r="L1420" s="120" t="s">
        <v>52</v>
      </c>
    </row>
    <row r="1421" spans="2:12">
      <c r="B1421" s="120" t="s">
        <v>53</v>
      </c>
      <c r="C1421" s="51">
        <v>428156</v>
      </c>
      <c r="D1421" s="52">
        <v>11014</v>
      </c>
      <c r="E1421" s="53">
        <v>439170</v>
      </c>
      <c r="F1421" s="54">
        <v>427618</v>
      </c>
      <c r="G1421" s="52">
        <v>5008</v>
      </c>
      <c r="H1421" s="55">
        <v>432626</v>
      </c>
      <c r="I1421" s="56">
        <f t="shared" si="53"/>
        <v>99.9</v>
      </c>
      <c r="J1421" s="57">
        <f t="shared" si="53"/>
        <v>45.5</v>
      </c>
      <c r="K1421" s="58">
        <f t="shared" si="53"/>
        <v>98.5</v>
      </c>
      <c r="L1421" s="120" t="s">
        <v>53</v>
      </c>
    </row>
    <row r="1422" spans="2:12">
      <c r="B1422" s="120" t="s">
        <v>54</v>
      </c>
      <c r="C1422" s="51">
        <v>2190966</v>
      </c>
      <c r="D1422" s="52">
        <v>175086</v>
      </c>
      <c r="E1422" s="53">
        <v>2366052</v>
      </c>
      <c r="F1422" s="54">
        <v>2125306</v>
      </c>
      <c r="G1422" s="52">
        <v>35242</v>
      </c>
      <c r="H1422" s="55">
        <v>2160548</v>
      </c>
      <c r="I1422" s="56">
        <f t="shared" si="53"/>
        <v>97</v>
      </c>
      <c r="J1422" s="57">
        <f t="shared" si="53"/>
        <v>20.100000000000001</v>
      </c>
      <c r="K1422" s="58">
        <f t="shared" si="53"/>
        <v>91.3</v>
      </c>
      <c r="L1422" s="120" t="s">
        <v>54</v>
      </c>
    </row>
    <row r="1423" spans="2:12">
      <c r="B1423" s="120" t="s">
        <v>55</v>
      </c>
      <c r="C1423" s="51">
        <v>3096807</v>
      </c>
      <c r="D1423" s="52">
        <v>32559</v>
      </c>
      <c r="E1423" s="53">
        <v>3129366</v>
      </c>
      <c r="F1423" s="54">
        <v>3092630</v>
      </c>
      <c r="G1423" s="52">
        <v>8839</v>
      </c>
      <c r="H1423" s="55">
        <v>3101469</v>
      </c>
      <c r="I1423" s="56">
        <f t="shared" si="53"/>
        <v>99.9</v>
      </c>
      <c r="J1423" s="57">
        <f t="shared" si="53"/>
        <v>27.1</v>
      </c>
      <c r="K1423" s="58">
        <f t="shared" si="53"/>
        <v>99.1</v>
      </c>
      <c r="L1423" s="120" t="s">
        <v>55</v>
      </c>
    </row>
    <row r="1424" spans="2:12">
      <c r="B1424" s="120" t="s">
        <v>56</v>
      </c>
      <c r="C1424" s="51">
        <v>3931469</v>
      </c>
      <c r="D1424" s="52">
        <v>122120</v>
      </c>
      <c r="E1424" s="53">
        <v>4053589</v>
      </c>
      <c r="F1424" s="54">
        <v>3919458</v>
      </c>
      <c r="G1424" s="52">
        <v>19666</v>
      </c>
      <c r="H1424" s="55">
        <v>3939124</v>
      </c>
      <c r="I1424" s="56">
        <f t="shared" si="53"/>
        <v>99.7</v>
      </c>
      <c r="J1424" s="57">
        <f t="shared" si="53"/>
        <v>16.100000000000001</v>
      </c>
      <c r="K1424" s="58">
        <f t="shared" si="53"/>
        <v>97.2</v>
      </c>
      <c r="L1424" s="120" t="s">
        <v>56</v>
      </c>
    </row>
    <row r="1425" spans="2:12">
      <c r="B1425" s="120" t="s">
        <v>57</v>
      </c>
      <c r="C1425" s="51">
        <v>2055120</v>
      </c>
      <c r="D1425" s="52">
        <v>99903</v>
      </c>
      <c r="E1425" s="53">
        <v>2155023</v>
      </c>
      <c r="F1425" s="54">
        <v>2034756</v>
      </c>
      <c r="G1425" s="52">
        <v>18346</v>
      </c>
      <c r="H1425" s="55">
        <v>2053102</v>
      </c>
      <c r="I1425" s="56">
        <f t="shared" si="53"/>
        <v>99</v>
      </c>
      <c r="J1425" s="57">
        <f t="shared" si="53"/>
        <v>18.399999999999999</v>
      </c>
      <c r="K1425" s="58">
        <f t="shared" si="53"/>
        <v>95.3</v>
      </c>
      <c r="L1425" s="120" t="s">
        <v>57</v>
      </c>
    </row>
    <row r="1426" spans="2:12">
      <c r="B1426" s="120" t="s">
        <v>58</v>
      </c>
      <c r="C1426" s="51">
        <v>730982</v>
      </c>
      <c r="D1426" s="52">
        <v>33974</v>
      </c>
      <c r="E1426" s="53">
        <v>764956</v>
      </c>
      <c r="F1426" s="54">
        <v>723762</v>
      </c>
      <c r="G1426" s="52">
        <v>7537</v>
      </c>
      <c r="H1426" s="55">
        <v>731299</v>
      </c>
      <c r="I1426" s="56">
        <f t="shared" si="53"/>
        <v>99</v>
      </c>
      <c r="J1426" s="57">
        <f t="shared" si="53"/>
        <v>22.2</v>
      </c>
      <c r="K1426" s="58">
        <f t="shared" si="53"/>
        <v>95.6</v>
      </c>
      <c r="L1426" s="120" t="s">
        <v>58</v>
      </c>
    </row>
    <row r="1427" spans="2:12">
      <c r="B1427" s="120" t="s">
        <v>59</v>
      </c>
      <c r="C1427" s="51">
        <v>1844857</v>
      </c>
      <c r="D1427" s="52">
        <v>109771</v>
      </c>
      <c r="E1427" s="53">
        <v>1954628</v>
      </c>
      <c r="F1427" s="54">
        <v>1821984</v>
      </c>
      <c r="G1427" s="52">
        <v>25733</v>
      </c>
      <c r="H1427" s="55">
        <v>1847717</v>
      </c>
      <c r="I1427" s="56">
        <f t="shared" si="53"/>
        <v>98.8</v>
      </c>
      <c r="J1427" s="57">
        <f t="shared" si="53"/>
        <v>23.4</v>
      </c>
      <c r="K1427" s="58">
        <f t="shared" si="53"/>
        <v>94.5</v>
      </c>
      <c r="L1427" s="120" t="s">
        <v>59</v>
      </c>
    </row>
    <row r="1428" spans="2:12">
      <c r="B1428" s="120" t="s">
        <v>60</v>
      </c>
      <c r="C1428" s="51">
        <v>505472</v>
      </c>
      <c r="D1428" s="52">
        <v>28841</v>
      </c>
      <c r="E1428" s="53">
        <v>534313</v>
      </c>
      <c r="F1428" s="54">
        <v>503352</v>
      </c>
      <c r="G1428" s="52">
        <v>4624</v>
      </c>
      <c r="H1428" s="55">
        <v>507976</v>
      </c>
      <c r="I1428" s="56">
        <f t="shared" si="53"/>
        <v>99.6</v>
      </c>
      <c r="J1428" s="57">
        <f t="shared" si="53"/>
        <v>16</v>
      </c>
      <c r="K1428" s="58">
        <f t="shared" si="53"/>
        <v>95.1</v>
      </c>
      <c r="L1428" s="120" t="s">
        <v>60</v>
      </c>
    </row>
    <row r="1429" spans="2:12">
      <c r="B1429" s="120" t="s">
        <v>61</v>
      </c>
      <c r="C1429" s="51">
        <v>66174</v>
      </c>
      <c r="D1429" s="52">
        <v>1479</v>
      </c>
      <c r="E1429" s="53">
        <v>67653</v>
      </c>
      <c r="F1429" s="54">
        <v>65341</v>
      </c>
      <c r="G1429" s="52">
        <v>942</v>
      </c>
      <c r="H1429" s="55">
        <v>66283</v>
      </c>
      <c r="I1429" s="56">
        <f t="shared" si="53"/>
        <v>98.7</v>
      </c>
      <c r="J1429" s="57">
        <f t="shared" si="53"/>
        <v>63.7</v>
      </c>
      <c r="K1429" s="58">
        <f t="shared" si="53"/>
        <v>98</v>
      </c>
      <c r="L1429" s="120" t="s">
        <v>61</v>
      </c>
    </row>
    <row r="1430" spans="2:12">
      <c r="B1430" s="120" t="s">
        <v>62</v>
      </c>
      <c r="C1430" s="51">
        <v>179875</v>
      </c>
      <c r="D1430" s="52">
        <v>10444</v>
      </c>
      <c r="E1430" s="53">
        <v>190319</v>
      </c>
      <c r="F1430" s="54">
        <v>171010</v>
      </c>
      <c r="G1430" s="52">
        <v>1473</v>
      </c>
      <c r="H1430" s="55">
        <v>172483</v>
      </c>
      <c r="I1430" s="56">
        <f t="shared" si="53"/>
        <v>95.1</v>
      </c>
      <c r="J1430" s="57">
        <f t="shared" si="53"/>
        <v>14.1</v>
      </c>
      <c r="K1430" s="58">
        <f t="shared" si="53"/>
        <v>90.6</v>
      </c>
      <c r="L1430" s="120" t="s">
        <v>62</v>
      </c>
    </row>
    <row r="1431" spans="2:12">
      <c r="B1431" s="120" t="s">
        <v>63</v>
      </c>
      <c r="C1431" s="51">
        <v>74267</v>
      </c>
      <c r="D1431" s="52">
        <v>6724</v>
      </c>
      <c r="E1431" s="53">
        <v>80991</v>
      </c>
      <c r="F1431" s="54">
        <v>73106</v>
      </c>
      <c r="G1431" s="52">
        <v>453</v>
      </c>
      <c r="H1431" s="55">
        <v>73559</v>
      </c>
      <c r="I1431" s="56">
        <f t="shared" si="53"/>
        <v>98.4</v>
      </c>
      <c r="J1431" s="57">
        <f t="shared" si="53"/>
        <v>6.7</v>
      </c>
      <c r="K1431" s="58">
        <f t="shared" si="53"/>
        <v>90.8</v>
      </c>
      <c r="L1431" s="120" t="s">
        <v>63</v>
      </c>
    </row>
    <row r="1432" spans="2:12">
      <c r="B1432" s="120" t="s">
        <v>64</v>
      </c>
      <c r="C1432" s="51">
        <v>663067</v>
      </c>
      <c r="D1432" s="52">
        <v>39063</v>
      </c>
      <c r="E1432" s="53">
        <v>702130</v>
      </c>
      <c r="F1432" s="54">
        <v>658664</v>
      </c>
      <c r="G1432" s="52">
        <v>4085</v>
      </c>
      <c r="H1432" s="55">
        <v>662749</v>
      </c>
      <c r="I1432" s="56">
        <f t="shared" si="53"/>
        <v>99.3</v>
      </c>
      <c r="J1432" s="57">
        <f t="shared" si="53"/>
        <v>10.5</v>
      </c>
      <c r="K1432" s="58">
        <f t="shared" si="53"/>
        <v>94.4</v>
      </c>
      <c r="L1432" s="120" t="s">
        <v>64</v>
      </c>
    </row>
    <row r="1433" spans="2:12">
      <c r="B1433" s="120" t="s">
        <v>65</v>
      </c>
      <c r="C1433" s="51">
        <v>254813</v>
      </c>
      <c r="D1433" s="52">
        <v>4219</v>
      </c>
      <c r="E1433" s="53">
        <v>259032</v>
      </c>
      <c r="F1433" s="54">
        <v>253924</v>
      </c>
      <c r="G1433" s="52">
        <v>1719</v>
      </c>
      <c r="H1433" s="55">
        <v>255643</v>
      </c>
      <c r="I1433" s="56">
        <f t="shared" si="53"/>
        <v>99.7</v>
      </c>
      <c r="J1433" s="57">
        <f t="shared" si="53"/>
        <v>40.700000000000003</v>
      </c>
      <c r="K1433" s="58">
        <f t="shared" si="53"/>
        <v>98.7</v>
      </c>
      <c r="L1433" s="120" t="s">
        <v>65</v>
      </c>
    </row>
    <row r="1434" spans="2:12">
      <c r="B1434" s="120" t="s">
        <v>66</v>
      </c>
      <c r="C1434" s="51">
        <v>103831</v>
      </c>
      <c r="D1434" s="59">
        <v>1971</v>
      </c>
      <c r="E1434" s="53">
        <v>105802</v>
      </c>
      <c r="F1434" s="54">
        <v>103091</v>
      </c>
      <c r="G1434" s="59">
        <v>254</v>
      </c>
      <c r="H1434" s="55">
        <v>103345</v>
      </c>
      <c r="I1434" s="56">
        <f t="shared" si="53"/>
        <v>99.3</v>
      </c>
      <c r="J1434" s="60">
        <f t="shared" si="53"/>
        <v>12.9</v>
      </c>
      <c r="K1434" s="58">
        <f t="shared" si="53"/>
        <v>97.7</v>
      </c>
      <c r="L1434" s="120" t="s">
        <v>66</v>
      </c>
    </row>
    <row r="1435" spans="2:12">
      <c r="B1435" s="120" t="s">
        <v>67</v>
      </c>
      <c r="C1435" s="51">
        <v>417553</v>
      </c>
      <c r="D1435" s="52">
        <v>8078</v>
      </c>
      <c r="E1435" s="53">
        <v>425631</v>
      </c>
      <c r="F1435" s="54">
        <v>415556</v>
      </c>
      <c r="G1435" s="52">
        <v>1041</v>
      </c>
      <c r="H1435" s="55">
        <v>416597</v>
      </c>
      <c r="I1435" s="56">
        <f t="shared" si="53"/>
        <v>99.5</v>
      </c>
      <c r="J1435" s="57">
        <f t="shared" si="53"/>
        <v>12.9</v>
      </c>
      <c r="K1435" s="58">
        <f t="shared" si="53"/>
        <v>97.9</v>
      </c>
      <c r="L1435" s="120" t="s">
        <v>67</v>
      </c>
    </row>
    <row r="1436" spans="2:12">
      <c r="B1436" s="122" t="s">
        <v>68</v>
      </c>
      <c r="C1436" s="61">
        <v>141094</v>
      </c>
      <c r="D1436" s="62">
        <v>3786</v>
      </c>
      <c r="E1436" s="63">
        <v>144880</v>
      </c>
      <c r="F1436" s="64">
        <v>139205</v>
      </c>
      <c r="G1436" s="62">
        <v>1059</v>
      </c>
      <c r="H1436" s="65">
        <v>140264</v>
      </c>
      <c r="I1436" s="66">
        <f t="shared" si="53"/>
        <v>98.7</v>
      </c>
      <c r="J1436" s="67">
        <f t="shared" si="53"/>
        <v>28</v>
      </c>
      <c r="K1436" s="68">
        <f t="shared" si="53"/>
        <v>96.8</v>
      </c>
      <c r="L1436" s="122" t="s">
        <v>68</v>
      </c>
    </row>
    <row r="1437" spans="2:12" ht="15.75" customHeight="1">
      <c r="B1437" s="69" t="s">
        <v>70</v>
      </c>
      <c r="C1437" s="70">
        <v>137672140</v>
      </c>
      <c r="D1437" s="71">
        <v>8540958</v>
      </c>
      <c r="E1437" s="72">
        <v>146213098</v>
      </c>
      <c r="F1437" s="73">
        <v>136214406</v>
      </c>
      <c r="G1437" s="71">
        <v>2289375</v>
      </c>
      <c r="H1437" s="74">
        <v>138503781</v>
      </c>
      <c r="I1437" s="75">
        <f t="shared" si="53"/>
        <v>98.9</v>
      </c>
      <c r="J1437" s="76">
        <f t="shared" si="53"/>
        <v>26.8</v>
      </c>
      <c r="K1437" s="77">
        <f t="shared" si="53"/>
        <v>94.7</v>
      </c>
      <c r="L1437" s="69" t="s">
        <v>70</v>
      </c>
    </row>
    <row r="1438" spans="2:12" ht="15.75" customHeight="1">
      <c r="B1438" s="69" t="s">
        <v>71</v>
      </c>
      <c r="C1438" s="70">
        <v>31225289</v>
      </c>
      <c r="D1438" s="71">
        <v>1387050</v>
      </c>
      <c r="E1438" s="72">
        <v>32612339</v>
      </c>
      <c r="F1438" s="73">
        <v>30947132</v>
      </c>
      <c r="G1438" s="71">
        <v>278195</v>
      </c>
      <c r="H1438" s="74">
        <v>31225327</v>
      </c>
      <c r="I1438" s="75">
        <f t="shared" si="53"/>
        <v>99.1</v>
      </c>
      <c r="J1438" s="76">
        <f t="shared" si="53"/>
        <v>20.100000000000001</v>
      </c>
      <c r="K1438" s="77">
        <f t="shared" si="53"/>
        <v>95.7</v>
      </c>
      <c r="L1438" s="69" t="s">
        <v>71</v>
      </c>
    </row>
    <row r="1439" spans="2:12" ht="15.75" customHeight="1">
      <c r="B1439" s="69" t="s">
        <v>72</v>
      </c>
      <c r="C1439" s="70">
        <v>168897429</v>
      </c>
      <c r="D1439" s="71">
        <v>9928008</v>
      </c>
      <c r="E1439" s="72">
        <v>178825437</v>
      </c>
      <c r="F1439" s="73">
        <v>167161538</v>
      </c>
      <c r="G1439" s="71">
        <v>2567570</v>
      </c>
      <c r="H1439" s="74">
        <v>169729108</v>
      </c>
      <c r="I1439" s="75">
        <f t="shared" si="53"/>
        <v>99</v>
      </c>
      <c r="J1439" s="76">
        <f t="shared" si="53"/>
        <v>25.9</v>
      </c>
      <c r="K1439" s="77">
        <f t="shared" si="53"/>
        <v>94.9</v>
      </c>
      <c r="L1439" s="69" t="s">
        <v>72</v>
      </c>
    </row>
    <row r="1440" spans="2:12">
      <c r="I1440" s="78"/>
      <c r="J1440" s="78"/>
      <c r="K1440" s="78"/>
      <c r="L1440" s="40" t="s">
        <v>100</v>
      </c>
    </row>
    <row r="1441" spans="1:12" ht="19.2">
      <c r="B1441" s="41" t="s">
        <v>12</v>
      </c>
      <c r="I1441" s="78"/>
      <c r="J1441" s="78"/>
      <c r="K1441" s="78"/>
    </row>
    <row r="1442" spans="1:12">
      <c r="I1442" s="78"/>
      <c r="J1442" s="78"/>
      <c r="K1442" s="78"/>
      <c r="L1442" s="3" t="s">
        <v>9</v>
      </c>
    </row>
    <row r="1443" spans="1:12" s="11" customFormat="1" ht="17.25" customHeight="1">
      <c r="A1443" s="42"/>
      <c r="B1443" s="160"/>
      <c r="C1443" s="483" t="s">
        <v>5</v>
      </c>
      <c r="D1443" s="484"/>
      <c r="E1443" s="485"/>
      <c r="F1443" s="484" t="s">
        <v>6</v>
      </c>
      <c r="G1443" s="484"/>
      <c r="H1443" s="484"/>
      <c r="I1443" s="486" t="s">
        <v>7</v>
      </c>
      <c r="J1443" s="487"/>
      <c r="K1443" s="488"/>
      <c r="L1443" s="160"/>
    </row>
    <row r="1444" spans="1:12" s="11" customFormat="1" ht="17.25" customHeight="1">
      <c r="A1444" s="42"/>
      <c r="B1444" s="161" t="s">
        <v>8</v>
      </c>
      <c r="C1444" s="162" t="s">
        <v>2</v>
      </c>
      <c r="D1444" s="163" t="s">
        <v>3</v>
      </c>
      <c r="E1444" s="164" t="s">
        <v>4</v>
      </c>
      <c r="F1444" s="165" t="s">
        <v>2</v>
      </c>
      <c r="G1444" s="163" t="s">
        <v>3</v>
      </c>
      <c r="H1444" s="166" t="s">
        <v>4</v>
      </c>
      <c r="I1444" s="173" t="s">
        <v>97</v>
      </c>
      <c r="J1444" s="174" t="s">
        <v>98</v>
      </c>
      <c r="K1444" s="175" t="s">
        <v>99</v>
      </c>
      <c r="L1444" s="161" t="s">
        <v>69</v>
      </c>
    </row>
    <row r="1445" spans="1:12" s="11" customFormat="1" ht="17.25" customHeight="1">
      <c r="B1445" s="167"/>
      <c r="C1445" s="168" t="s">
        <v>14</v>
      </c>
      <c r="D1445" s="169" t="s">
        <v>15</v>
      </c>
      <c r="E1445" s="170" t="s">
        <v>16</v>
      </c>
      <c r="F1445" s="171" t="s">
        <v>17</v>
      </c>
      <c r="G1445" s="169" t="s">
        <v>18</v>
      </c>
      <c r="H1445" s="172" t="s">
        <v>19</v>
      </c>
      <c r="I1445" s="176"/>
      <c r="J1445" s="177"/>
      <c r="K1445" s="178"/>
      <c r="L1445" s="167"/>
    </row>
    <row r="1446" spans="1:12">
      <c r="A1446" s="11"/>
      <c r="B1446" s="119" t="s">
        <v>33</v>
      </c>
      <c r="C1446" s="43">
        <v>0</v>
      </c>
      <c r="D1446" s="44">
        <v>0</v>
      </c>
      <c r="E1446" s="45">
        <v>0</v>
      </c>
      <c r="F1446" s="46">
        <v>0</v>
      </c>
      <c r="G1446" s="44">
        <v>0</v>
      </c>
      <c r="H1446" s="47">
        <v>0</v>
      </c>
      <c r="I1446" s="79" t="s">
        <v>191</v>
      </c>
      <c r="J1446" s="80" t="s">
        <v>191</v>
      </c>
      <c r="K1446" s="81" t="s">
        <v>191</v>
      </c>
      <c r="L1446" s="123" t="s">
        <v>33</v>
      </c>
    </row>
    <row r="1447" spans="1:12">
      <c r="A1447" s="11"/>
      <c r="B1447" s="120" t="s">
        <v>0</v>
      </c>
      <c r="C1447" s="51">
        <v>1521452</v>
      </c>
      <c r="D1447" s="52">
        <v>484208</v>
      </c>
      <c r="E1447" s="53">
        <v>2005660</v>
      </c>
      <c r="F1447" s="54">
        <v>1402009</v>
      </c>
      <c r="G1447" s="52">
        <v>127792</v>
      </c>
      <c r="H1447" s="55">
        <v>1529801</v>
      </c>
      <c r="I1447" s="82">
        <f t="shared" ref="I1447:K1448" si="54">ROUND(F1447/C1447*100,1)</f>
        <v>92.1</v>
      </c>
      <c r="J1447" s="60">
        <f t="shared" si="54"/>
        <v>26.4</v>
      </c>
      <c r="K1447" s="83">
        <f t="shared" si="54"/>
        <v>76.3</v>
      </c>
      <c r="L1447" s="120" t="s">
        <v>0</v>
      </c>
    </row>
    <row r="1448" spans="1:12">
      <c r="B1448" s="120" t="s">
        <v>1</v>
      </c>
      <c r="C1448" s="51">
        <v>2022298</v>
      </c>
      <c r="D1448" s="52">
        <v>858059</v>
      </c>
      <c r="E1448" s="53">
        <v>2880357</v>
      </c>
      <c r="F1448" s="54">
        <v>1873199</v>
      </c>
      <c r="G1448" s="52">
        <v>113382</v>
      </c>
      <c r="H1448" s="55">
        <v>1986581</v>
      </c>
      <c r="I1448" s="82">
        <f t="shared" si="54"/>
        <v>92.6</v>
      </c>
      <c r="J1448" s="60">
        <f t="shared" si="54"/>
        <v>13.2</v>
      </c>
      <c r="K1448" s="83">
        <f t="shared" si="54"/>
        <v>69</v>
      </c>
      <c r="L1448" s="120" t="s">
        <v>1</v>
      </c>
    </row>
    <row r="1449" spans="1:12">
      <c r="B1449" s="120" t="s">
        <v>34</v>
      </c>
      <c r="C1449" s="51">
        <v>0</v>
      </c>
      <c r="D1449" s="52">
        <v>0</v>
      </c>
      <c r="E1449" s="53">
        <v>0</v>
      </c>
      <c r="F1449" s="54">
        <v>0</v>
      </c>
      <c r="G1449" s="52">
        <v>0</v>
      </c>
      <c r="H1449" s="55">
        <v>0</v>
      </c>
      <c r="I1449" s="82" t="s">
        <v>191</v>
      </c>
      <c r="J1449" s="60" t="s">
        <v>191</v>
      </c>
      <c r="K1449" s="83" t="s">
        <v>191</v>
      </c>
      <c r="L1449" s="120" t="s">
        <v>34</v>
      </c>
    </row>
    <row r="1450" spans="1:12">
      <c r="B1450" s="120" t="s">
        <v>35</v>
      </c>
      <c r="C1450" s="51">
        <v>2692134</v>
      </c>
      <c r="D1450" s="52">
        <v>816120</v>
      </c>
      <c r="E1450" s="53">
        <v>3508254</v>
      </c>
      <c r="F1450" s="54">
        <v>2525053</v>
      </c>
      <c r="G1450" s="52">
        <v>167050</v>
      </c>
      <c r="H1450" s="55">
        <v>2692103</v>
      </c>
      <c r="I1450" s="82">
        <f t="shared" ref="I1450:K1454" si="55">ROUND(F1450/C1450*100,1)</f>
        <v>93.8</v>
      </c>
      <c r="J1450" s="60">
        <f t="shared" si="55"/>
        <v>20.5</v>
      </c>
      <c r="K1450" s="83">
        <f t="shared" si="55"/>
        <v>76.7</v>
      </c>
      <c r="L1450" s="120" t="s">
        <v>35</v>
      </c>
    </row>
    <row r="1451" spans="1:12">
      <c r="B1451" s="120" t="s">
        <v>36</v>
      </c>
      <c r="C1451" s="51">
        <v>1363160</v>
      </c>
      <c r="D1451" s="52">
        <v>276239</v>
      </c>
      <c r="E1451" s="53">
        <v>1639399</v>
      </c>
      <c r="F1451" s="54">
        <v>1285752</v>
      </c>
      <c r="G1451" s="52">
        <v>80444</v>
      </c>
      <c r="H1451" s="55">
        <v>1366196</v>
      </c>
      <c r="I1451" s="82">
        <f t="shared" si="55"/>
        <v>94.3</v>
      </c>
      <c r="J1451" s="60">
        <f t="shared" si="55"/>
        <v>29.1</v>
      </c>
      <c r="K1451" s="83">
        <f t="shared" si="55"/>
        <v>83.3</v>
      </c>
      <c r="L1451" s="120" t="s">
        <v>36</v>
      </c>
    </row>
    <row r="1452" spans="1:12">
      <c r="B1452" s="120" t="s">
        <v>37</v>
      </c>
      <c r="C1452" s="51">
        <v>810365</v>
      </c>
      <c r="D1452" s="52">
        <v>186974</v>
      </c>
      <c r="E1452" s="53">
        <v>997339</v>
      </c>
      <c r="F1452" s="54">
        <v>763275</v>
      </c>
      <c r="G1452" s="52">
        <v>41941</v>
      </c>
      <c r="H1452" s="55">
        <v>805216</v>
      </c>
      <c r="I1452" s="82">
        <f t="shared" si="55"/>
        <v>94.2</v>
      </c>
      <c r="J1452" s="60">
        <f t="shared" si="55"/>
        <v>22.4</v>
      </c>
      <c r="K1452" s="83">
        <f t="shared" si="55"/>
        <v>80.7</v>
      </c>
      <c r="L1452" s="120" t="s">
        <v>157</v>
      </c>
    </row>
    <row r="1453" spans="1:12">
      <c r="B1453" s="120" t="s">
        <v>38</v>
      </c>
      <c r="C1453" s="51">
        <v>581675</v>
      </c>
      <c r="D1453" s="52">
        <v>208739</v>
      </c>
      <c r="E1453" s="53">
        <v>790414</v>
      </c>
      <c r="F1453" s="54">
        <v>544062</v>
      </c>
      <c r="G1453" s="52">
        <v>29877</v>
      </c>
      <c r="H1453" s="55">
        <v>573939</v>
      </c>
      <c r="I1453" s="82">
        <f t="shared" si="55"/>
        <v>93.5</v>
      </c>
      <c r="J1453" s="60">
        <f t="shared" si="55"/>
        <v>14.3</v>
      </c>
      <c r="K1453" s="83">
        <f t="shared" si="55"/>
        <v>72.599999999999994</v>
      </c>
      <c r="L1453" s="120" t="s">
        <v>38</v>
      </c>
    </row>
    <row r="1454" spans="1:12">
      <c r="B1454" s="120" t="s">
        <v>39</v>
      </c>
      <c r="C1454" s="51">
        <v>2768478</v>
      </c>
      <c r="D1454" s="52">
        <v>934344</v>
      </c>
      <c r="E1454" s="53">
        <v>3702822</v>
      </c>
      <c r="F1454" s="54">
        <v>2657766</v>
      </c>
      <c r="G1454" s="52">
        <v>91139</v>
      </c>
      <c r="H1454" s="55">
        <v>2748905</v>
      </c>
      <c r="I1454" s="82">
        <f t="shared" si="55"/>
        <v>96</v>
      </c>
      <c r="J1454" s="60">
        <f t="shared" si="55"/>
        <v>9.8000000000000007</v>
      </c>
      <c r="K1454" s="83">
        <f t="shared" si="55"/>
        <v>74.2</v>
      </c>
      <c r="L1454" s="120" t="s">
        <v>39</v>
      </c>
    </row>
    <row r="1455" spans="1:12">
      <c r="B1455" s="120" t="s">
        <v>40</v>
      </c>
      <c r="C1455" s="51">
        <v>0</v>
      </c>
      <c r="D1455" s="52">
        <v>0</v>
      </c>
      <c r="E1455" s="53">
        <v>0</v>
      </c>
      <c r="F1455" s="54">
        <v>0</v>
      </c>
      <c r="G1455" s="52">
        <v>0</v>
      </c>
      <c r="H1455" s="55">
        <v>0</v>
      </c>
      <c r="I1455" s="82" t="s">
        <v>191</v>
      </c>
      <c r="J1455" s="60" t="s">
        <v>191</v>
      </c>
      <c r="K1455" s="83" t="s">
        <v>191</v>
      </c>
      <c r="L1455" s="120" t="s">
        <v>40</v>
      </c>
    </row>
    <row r="1456" spans="1:12">
      <c r="B1456" s="120" t="str">
        <f>B16</f>
        <v>城市</v>
      </c>
      <c r="C1456" s="51">
        <v>721310</v>
      </c>
      <c r="D1456" s="52">
        <v>251101</v>
      </c>
      <c r="E1456" s="53">
        <v>972411</v>
      </c>
      <c r="F1456" s="54">
        <v>677426</v>
      </c>
      <c r="G1456" s="52">
        <v>39162</v>
      </c>
      <c r="H1456" s="55">
        <v>716588</v>
      </c>
      <c r="I1456" s="82">
        <f t="shared" ref="I1456:K1487" si="56">ROUND(F1456/C1456*100,1)</f>
        <v>93.9</v>
      </c>
      <c r="J1456" s="60">
        <f t="shared" si="56"/>
        <v>15.6</v>
      </c>
      <c r="K1456" s="83">
        <f t="shared" si="56"/>
        <v>73.7</v>
      </c>
      <c r="L1456" s="120" t="str">
        <f>B1456</f>
        <v>城市</v>
      </c>
    </row>
    <row r="1457" spans="2:12">
      <c r="B1457" s="121" t="s">
        <v>41</v>
      </c>
      <c r="C1457" s="51">
        <v>924611</v>
      </c>
      <c r="D1457" s="52">
        <v>199510</v>
      </c>
      <c r="E1457" s="53">
        <v>1124121</v>
      </c>
      <c r="F1457" s="54">
        <v>884811</v>
      </c>
      <c r="G1457" s="52">
        <v>36725</v>
      </c>
      <c r="H1457" s="55">
        <v>921536</v>
      </c>
      <c r="I1457" s="82">
        <f t="shared" si="56"/>
        <v>95.7</v>
      </c>
      <c r="J1457" s="60">
        <f t="shared" si="56"/>
        <v>18.399999999999999</v>
      </c>
      <c r="K1457" s="83">
        <f t="shared" si="56"/>
        <v>82</v>
      </c>
      <c r="L1457" s="121" t="s">
        <v>41</v>
      </c>
    </row>
    <row r="1458" spans="2:12">
      <c r="B1458" s="120" t="s">
        <v>42</v>
      </c>
      <c r="C1458" s="51">
        <v>84454</v>
      </c>
      <c r="D1458" s="52">
        <v>5463</v>
      </c>
      <c r="E1458" s="53">
        <v>89917</v>
      </c>
      <c r="F1458" s="54">
        <v>81982</v>
      </c>
      <c r="G1458" s="52">
        <v>1242</v>
      </c>
      <c r="H1458" s="55">
        <v>83224</v>
      </c>
      <c r="I1458" s="82">
        <f t="shared" si="56"/>
        <v>97.1</v>
      </c>
      <c r="J1458" s="60">
        <f t="shared" si="56"/>
        <v>22.7</v>
      </c>
      <c r="K1458" s="83">
        <f t="shared" si="56"/>
        <v>92.6</v>
      </c>
      <c r="L1458" s="120" t="s">
        <v>42</v>
      </c>
    </row>
    <row r="1459" spans="2:12">
      <c r="B1459" s="120" t="s">
        <v>43</v>
      </c>
      <c r="C1459" s="51">
        <v>454238</v>
      </c>
      <c r="D1459" s="52">
        <v>47854</v>
      </c>
      <c r="E1459" s="53">
        <v>502092</v>
      </c>
      <c r="F1459" s="54">
        <v>447756</v>
      </c>
      <c r="G1459" s="52">
        <v>6836</v>
      </c>
      <c r="H1459" s="55">
        <v>454592</v>
      </c>
      <c r="I1459" s="82">
        <f t="shared" si="56"/>
        <v>98.6</v>
      </c>
      <c r="J1459" s="60">
        <f t="shared" si="56"/>
        <v>14.3</v>
      </c>
      <c r="K1459" s="83">
        <f t="shared" si="56"/>
        <v>90.5</v>
      </c>
      <c r="L1459" s="120" t="s">
        <v>43</v>
      </c>
    </row>
    <row r="1460" spans="2:12">
      <c r="B1460" s="120" t="s">
        <v>44</v>
      </c>
      <c r="C1460" s="51">
        <v>514862</v>
      </c>
      <c r="D1460" s="52">
        <v>123729</v>
      </c>
      <c r="E1460" s="53">
        <v>638591</v>
      </c>
      <c r="F1460" s="54">
        <v>492457</v>
      </c>
      <c r="G1460" s="52">
        <v>17375</v>
      </c>
      <c r="H1460" s="55">
        <v>509832</v>
      </c>
      <c r="I1460" s="82">
        <f t="shared" si="56"/>
        <v>95.6</v>
      </c>
      <c r="J1460" s="60">
        <f t="shared" si="56"/>
        <v>14</v>
      </c>
      <c r="K1460" s="83">
        <f t="shared" si="56"/>
        <v>79.8</v>
      </c>
      <c r="L1460" s="120" t="s">
        <v>44</v>
      </c>
    </row>
    <row r="1461" spans="2:12">
      <c r="B1461" s="120" t="s">
        <v>45</v>
      </c>
      <c r="C1461" s="51">
        <v>671914</v>
      </c>
      <c r="D1461" s="52">
        <v>163135</v>
      </c>
      <c r="E1461" s="53">
        <v>835049</v>
      </c>
      <c r="F1461" s="54">
        <v>640393</v>
      </c>
      <c r="G1461" s="52">
        <v>30391</v>
      </c>
      <c r="H1461" s="55">
        <v>670784</v>
      </c>
      <c r="I1461" s="82">
        <f t="shared" si="56"/>
        <v>95.3</v>
      </c>
      <c r="J1461" s="60">
        <f t="shared" si="56"/>
        <v>18.600000000000001</v>
      </c>
      <c r="K1461" s="83">
        <f t="shared" si="56"/>
        <v>80.3</v>
      </c>
      <c r="L1461" s="120" t="s">
        <v>45</v>
      </c>
    </row>
    <row r="1462" spans="2:12">
      <c r="B1462" s="120" t="s">
        <v>46</v>
      </c>
      <c r="C1462" s="51">
        <v>181154</v>
      </c>
      <c r="D1462" s="52">
        <v>70594</v>
      </c>
      <c r="E1462" s="53">
        <v>251748</v>
      </c>
      <c r="F1462" s="54">
        <v>166799</v>
      </c>
      <c r="G1462" s="52">
        <v>13671</v>
      </c>
      <c r="H1462" s="55">
        <v>180470</v>
      </c>
      <c r="I1462" s="82">
        <f t="shared" si="56"/>
        <v>92.1</v>
      </c>
      <c r="J1462" s="60">
        <f t="shared" si="56"/>
        <v>19.399999999999999</v>
      </c>
      <c r="K1462" s="83">
        <f t="shared" si="56"/>
        <v>71.7</v>
      </c>
      <c r="L1462" s="120" t="s">
        <v>46</v>
      </c>
    </row>
    <row r="1463" spans="2:12">
      <c r="B1463" s="120" t="s">
        <v>47</v>
      </c>
      <c r="C1463" s="51">
        <v>191159</v>
      </c>
      <c r="D1463" s="52">
        <v>51731</v>
      </c>
      <c r="E1463" s="53">
        <v>242890</v>
      </c>
      <c r="F1463" s="54">
        <v>188638</v>
      </c>
      <c r="G1463" s="52">
        <v>5857</v>
      </c>
      <c r="H1463" s="55">
        <v>194495</v>
      </c>
      <c r="I1463" s="82">
        <f t="shared" si="56"/>
        <v>98.7</v>
      </c>
      <c r="J1463" s="60">
        <f t="shared" si="56"/>
        <v>11.3</v>
      </c>
      <c r="K1463" s="83">
        <f t="shared" si="56"/>
        <v>80.099999999999994</v>
      </c>
      <c r="L1463" s="120" t="s">
        <v>47</v>
      </c>
    </row>
    <row r="1464" spans="2:12">
      <c r="B1464" s="120" t="s">
        <v>48</v>
      </c>
      <c r="C1464" s="51">
        <v>164818</v>
      </c>
      <c r="D1464" s="52">
        <v>17840</v>
      </c>
      <c r="E1464" s="53">
        <v>182658</v>
      </c>
      <c r="F1464" s="54">
        <v>161529</v>
      </c>
      <c r="G1464" s="52">
        <v>6758</v>
      </c>
      <c r="H1464" s="55">
        <v>168287</v>
      </c>
      <c r="I1464" s="82">
        <f t="shared" si="56"/>
        <v>98</v>
      </c>
      <c r="J1464" s="60">
        <f t="shared" si="56"/>
        <v>37.9</v>
      </c>
      <c r="K1464" s="83">
        <f t="shared" si="56"/>
        <v>92.1</v>
      </c>
      <c r="L1464" s="120" t="s">
        <v>48</v>
      </c>
    </row>
    <row r="1465" spans="2:12">
      <c r="B1465" s="120" t="s">
        <v>49</v>
      </c>
      <c r="C1465" s="51">
        <v>736627</v>
      </c>
      <c r="D1465" s="52">
        <v>167536</v>
      </c>
      <c r="E1465" s="53">
        <v>904163</v>
      </c>
      <c r="F1465" s="54">
        <v>703653</v>
      </c>
      <c r="G1465" s="52">
        <v>26910</v>
      </c>
      <c r="H1465" s="55">
        <v>730563</v>
      </c>
      <c r="I1465" s="82">
        <f t="shared" si="56"/>
        <v>95.5</v>
      </c>
      <c r="J1465" s="60">
        <f t="shared" si="56"/>
        <v>16.100000000000001</v>
      </c>
      <c r="K1465" s="83">
        <f t="shared" si="56"/>
        <v>80.8</v>
      </c>
      <c r="L1465" s="120" t="s">
        <v>49</v>
      </c>
    </row>
    <row r="1466" spans="2:12">
      <c r="B1466" s="120" t="s">
        <v>50</v>
      </c>
      <c r="C1466" s="51">
        <v>43205</v>
      </c>
      <c r="D1466" s="52">
        <v>4728</v>
      </c>
      <c r="E1466" s="53">
        <v>47933</v>
      </c>
      <c r="F1466" s="54">
        <v>41583</v>
      </c>
      <c r="G1466" s="52">
        <v>333</v>
      </c>
      <c r="H1466" s="55">
        <v>41916</v>
      </c>
      <c r="I1466" s="82">
        <f t="shared" si="56"/>
        <v>96.2</v>
      </c>
      <c r="J1466" s="60">
        <f t="shared" si="56"/>
        <v>7</v>
      </c>
      <c r="K1466" s="83">
        <f t="shared" si="56"/>
        <v>87.4</v>
      </c>
      <c r="L1466" s="120" t="s">
        <v>50</v>
      </c>
    </row>
    <row r="1467" spans="2:12">
      <c r="B1467" s="120" t="s">
        <v>51</v>
      </c>
      <c r="C1467" s="51">
        <v>37919</v>
      </c>
      <c r="D1467" s="52">
        <v>2864</v>
      </c>
      <c r="E1467" s="53">
        <v>40783</v>
      </c>
      <c r="F1467" s="54">
        <v>37439</v>
      </c>
      <c r="G1467" s="52">
        <v>408</v>
      </c>
      <c r="H1467" s="55">
        <v>37847</v>
      </c>
      <c r="I1467" s="82">
        <f t="shared" si="56"/>
        <v>98.7</v>
      </c>
      <c r="J1467" s="60">
        <f t="shared" si="56"/>
        <v>14.2</v>
      </c>
      <c r="K1467" s="83">
        <f t="shared" si="56"/>
        <v>92.8</v>
      </c>
      <c r="L1467" s="120" t="s">
        <v>51</v>
      </c>
    </row>
    <row r="1468" spans="2:12">
      <c r="B1468" s="120" t="s">
        <v>52</v>
      </c>
      <c r="C1468" s="51">
        <v>167112</v>
      </c>
      <c r="D1468" s="52">
        <v>36909</v>
      </c>
      <c r="E1468" s="53">
        <v>204021</v>
      </c>
      <c r="F1468" s="54">
        <v>159358</v>
      </c>
      <c r="G1468" s="52">
        <v>6240</v>
      </c>
      <c r="H1468" s="55">
        <v>165598</v>
      </c>
      <c r="I1468" s="82">
        <f t="shared" si="56"/>
        <v>95.4</v>
      </c>
      <c r="J1468" s="60">
        <f t="shared" si="56"/>
        <v>16.899999999999999</v>
      </c>
      <c r="K1468" s="83">
        <f t="shared" si="56"/>
        <v>81.2</v>
      </c>
      <c r="L1468" s="120" t="s">
        <v>52</v>
      </c>
    </row>
    <row r="1469" spans="2:12">
      <c r="B1469" s="120" t="s">
        <v>53</v>
      </c>
      <c r="C1469" s="51">
        <v>157331</v>
      </c>
      <c r="D1469" s="52">
        <v>15670</v>
      </c>
      <c r="E1469" s="53">
        <v>173001</v>
      </c>
      <c r="F1469" s="54">
        <v>155004</v>
      </c>
      <c r="G1469" s="52">
        <v>3635</v>
      </c>
      <c r="H1469" s="55">
        <v>158639</v>
      </c>
      <c r="I1469" s="82">
        <f t="shared" si="56"/>
        <v>98.5</v>
      </c>
      <c r="J1469" s="60">
        <f t="shared" si="56"/>
        <v>23.2</v>
      </c>
      <c r="K1469" s="83">
        <f t="shared" si="56"/>
        <v>91.7</v>
      </c>
      <c r="L1469" s="120" t="s">
        <v>53</v>
      </c>
    </row>
    <row r="1470" spans="2:12">
      <c r="B1470" s="120" t="s">
        <v>54</v>
      </c>
      <c r="C1470" s="51">
        <v>518837</v>
      </c>
      <c r="D1470" s="52">
        <v>198083</v>
      </c>
      <c r="E1470" s="53">
        <v>716920</v>
      </c>
      <c r="F1470" s="54">
        <v>487471</v>
      </c>
      <c r="G1470" s="52">
        <v>21225</v>
      </c>
      <c r="H1470" s="55">
        <v>508696</v>
      </c>
      <c r="I1470" s="82">
        <f t="shared" si="56"/>
        <v>94</v>
      </c>
      <c r="J1470" s="60">
        <f t="shared" si="56"/>
        <v>10.7</v>
      </c>
      <c r="K1470" s="83">
        <f t="shared" si="56"/>
        <v>71</v>
      </c>
      <c r="L1470" s="120" t="s">
        <v>54</v>
      </c>
    </row>
    <row r="1471" spans="2:12">
      <c r="B1471" s="120" t="s">
        <v>55</v>
      </c>
      <c r="C1471" s="51">
        <v>499289</v>
      </c>
      <c r="D1471" s="52">
        <v>49967</v>
      </c>
      <c r="E1471" s="53">
        <v>549256</v>
      </c>
      <c r="F1471" s="54">
        <v>491757</v>
      </c>
      <c r="G1471" s="52">
        <v>12844</v>
      </c>
      <c r="H1471" s="55">
        <v>504601</v>
      </c>
      <c r="I1471" s="82">
        <f t="shared" si="56"/>
        <v>98.5</v>
      </c>
      <c r="J1471" s="60">
        <f t="shared" si="56"/>
        <v>25.7</v>
      </c>
      <c r="K1471" s="83">
        <f t="shared" si="56"/>
        <v>91.9</v>
      </c>
      <c r="L1471" s="120" t="s">
        <v>55</v>
      </c>
    </row>
    <row r="1472" spans="2:12">
      <c r="B1472" s="120" t="s">
        <v>56</v>
      </c>
      <c r="C1472" s="51">
        <v>811316</v>
      </c>
      <c r="D1472" s="52">
        <v>90936</v>
      </c>
      <c r="E1472" s="53">
        <v>902252</v>
      </c>
      <c r="F1472" s="54">
        <v>795256</v>
      </c>
      <c r="G1472" s="52">
        <v>19419</v>
      </c>
      <c r="H1472" s="55">
        <v>814675</v>
      </c>
      <c r="I1472" s="82">
        <f t="shared" si="56"/>
        <v>98</v>
      </c>
      <c r="J1472" s="60">
        <f t="shared" si="56"/>
        <v>21.4</v>
      </c>
      <c r="K1472" s="83">
        <f t="shared" si="56"/>
        <v>90.3</v>
      </c>
      <c r="L1472" s="120" t="s">
        <v>56</v>
      </c>
    </row>
    <row r="1473" spans="2:12">
      <c r="B1473" s="120" t="s">
        <v>57</v>
      </c>
      <c r="C1473" s="51">
        <v>488052</v>
      </c>
      <c r="D1473" s="52">
        <v>94758</v>
      </c>
      <c r="E1473" s="53">
        <v>582810</v>
      </c>
      <c r="F1473" s="54">
        <v>468171</v>
      </c>
      <c r="G1473" s="52">
        <v>13065</v>
      </c>
      <c r="H1473" s="55">
        <v>481236</v>
      </c>
      <c r="I1473" s="82">
        <f t="shared" si="56"/>
        <v>95.9</v>
      </c>
      <c r="J1473" s="60">
        <f t="shared" si="56"/>
        <v>13.8</v>
      </c>
      <c r="K1473" s="83">
        <f t="shared" si="56"/>
        <v>82.6</v>
      </c>
      <c r="L1473" s="120" t="s">
        <v>57</v>
      </c>
    </row>
    <row r="1474" spans="2:12">
      <c r="B1474" s="120" t="s">
        <v>58</v>
      </c>
      <c r="C1474" s="51">
        <v>233796</v>
      </c>
      <c r="D1474" s="52">
        <v>25817</v>
      </c>
      <c r="E1474" s="53">
        <v>259613</v>
      </c>
      <c r="F1474" s="54">
        <v>226111</v>
      </c>
      <c r="G1474" s="52">
        <v>5804</v>
      </c>
      <c r="H1474" s="55">
        <v>231915</v>
      </c>
      <c r="I1474" s="82">
        <f t="shared" si="56"/>
        <v>96.7</v>
      </c>
      <c r="J1474" s="60">
        <f t="shared" si="56"/>
        <v>22.5</v>
      </c>
      <c r="K1474" s="83">
        <f t="shared" si="56"/>
        <v>89.3</v>
      </c>
      <c r="L1474" s="120" t="s">
        <v>58</v>
      </c>
    </row>
    <row r="1475" spans="2:12">
      <c r="B1475" s="120" t="s">
        <v>59</v>
      </c>
      <c r="C1475" s="51">
        <v>482119</v>
      </c>
      <c r="D1475" s="52">
        <v>107812</v>
      </c>
      <c r="E1475" s="53">
        <v>589931</v>
      </c>
      <c r="F1475" s="54">
        <v>455465</v>
      </c>
      <c r="G1475" s="52">
        <v>27658</v>
      </c>
      <c r="H1475" s="55">
        <v>483123</v>
      </c>
      <c r="I1475" s="82">
        <f t="shared" si="56"/>
        <v>94.5</v>
      </c>
      <c r="J1475" s="60">
        <f t="shared" si="56"/>
        <v>25.7</v>
      </c>
      <c r="K1475" s="83">
        <f t="shared" si="56"/>
        <v>81.900000000000006</v>
      </c>
      <c r="L1475" s="120" t="s">
        <v>59</v>
      </c>
    </row>
    <row r="1476" spans="2:12">
      <c r="B1476" s="120" t="s">
        <v>60</v>
      </c>
      <c r="C1476" s="51">
        <v>137063</v>
      </c>
      <c r="D1476" s="52">
        <v>32212</v>
      </c>
      <c r="E1476" s="53">
        <v>169275</v>
      </c>
      <c r="F1476" s="54">
        <v>132098</v>
      </c>
      <c r="G1476" s="52">
        <v>5972</v>
      </c>
      <c r="H1476" s="55">
        <v>138070</v>
      </c>
      <c r="I1476" s="82">
        <f t="shared" si="56"/>
        <v>96.4</v>
      </c>
      <c r="J1476" s="60">
        <f t="shared" si="56"/>
        <v>18.5</v>
      </c>
      <c r="K1476" s="83">
        <f t="shared" si="56"/>
        <v>81.599999999999994</v>
      </c>
      <c r="L1476" s="120" t="s">
        <v>60</v>
      </c>
    </row>
    <row r="1477" spans="2:12">
      <c r="B1477" s="120" t="s">
        <v>61</v>
      </c>
      <c r="C1477" s="51">
        <v>24841</v>
      </c>
      <c r="D1477" s="52">
        <v>3166</v>
      </c>
      <c r="E1477" s="53">
        <v>28007</v>
      </c>
      <c r="F1477" s="54">
        <v>22994</v>
      </c>
      <c r="G1477" s="52">
        <v>1467</v>
      </c>
      <c r="H1477" s="55">
        <v>24461</v>
      </c>
      <c r="I1477" s="82">
        <f t="shared" si="56"/>
        <v>92.6</v>
      </c>
      <c r="J1477" s="60">
        <f t="shared" si="56"/>
        <v>46.3</v>
      </c>
      <c r="K1477" s="83">
        <f t="shared" si="56"/>
        <v>87.3</v>
      </c>
      <c r="L1477" s="120" t="s">
        <v>61</v>
      </c>
    </row>
    <row r="1478" spans="2:12">
      <c r="B1478" s="120" t="s">
        <v>62</v>
      </c>
      <c r="C1478" s="51">
        <v>63632</v>
      </c>
      <c r="D1478" s="52">
        <v>15543</v>
      </c>
      <c r="E1478" s="53">
        <v>79175</v>
      </c>
      <c r="F1478" s="54">
        <v>61189</v>
      </c>
      <c r="G1478" s="52">
        <v>2330</v>
      </c>
      <c r="H1478" s="55">
        <v>63519</v>
      </c>
      <c r="I1478" s="82">
        <f t="shared" si="56"/>
        <v>96.2</v>
      </c>
      <c r="J1478" s="60">
        <f t="shared" si="56"/>
        <v>15</v>
      </c>
      <c r="K1478" s="83">
        <f t="shared" si="56"/>
        <v>80.2</v>
      </c>
      <c r="L1478" s="120" t="s">
        <v>62</v>
      </c>
    </row>
    <row r="1479" spans="2:12">
      <c r="B1479" s="120" t="s">
        <v>63</v>
      </c>
      <c r="C1479" s="51">
        <v>6531</v>
      </c>
      <c r="D1479" s="52">
        <v>379</v>
      </c>
      <c r="E1479" s="53">
        <v>6910</v>
      </c>
      <c r="F1479" s="54">
        <v>6513</v>
      </c>
      <c r="G1479" s="52">
        <v>170</v>
      </c>
      <c r="H1479" s="55">
        <v>6683</v>
      </c>
      <c r="I1479" s="82">
        <f t="shared" si="56"/>
        <v>99.7</v>
      </c>
      <c r="J1479" s="60">
        <f t="shared" si="56"/>
        <v>44.9</v>
      </c>
      <c r="K1479" s="83">
        <f t="shared" si="56"/>
        <v>96.7</v>
      </c>
      <c r="L1479" s="120" t="s">
        <v>63</v>
      </c>
    </row>
    <row r="1480" spans="2:12">
      <c r="B1480" s="120" t="s">
        <v>64</v>
      </c>
      <c r="C1480" s="51">
        <v>88387</v>
      </c>
      <c r="D1480" s="52">
        <v>7140</v>
      </c>
      <c r="E1480" s="53">
        <v>95527</v>
      </c>
      <c r="F1480" s="54">
        <v>87249</v>
      </c>
      <c r="G1480" s="52">
        <v>1832</v>
      </c>
      <c r="H1480" s="55">
        <v>89081</v>
      </c>
      <c r="I1480" s="82">
        <f t="shared" si="56"/>
        <v>98.7</v>
      </c>
      <c r="J1480" s="60">
        <f t="shared" si="56"/>
        <v>25.7</v>
      </c>
      <c r="K1480" s="83">
        <f t="shared" si="56"/>
        <v>93.3</v>
      </c>
      <c r="L1480" s="120" t="s">
        <v>64</v>
      </c>
    </row>
    <row r="1481" spans="2:12">
      <c r="B1481" s="120" t="s">
        <v>65</v>
      </c>
      <c r="C1481" s="51">
        <v>16384</v>
      </c>
      <c r="D1481" s="52">
        <v>0</v>
      </c>
      <c r="E1481" s="53">
        <v>16384</v>
      </c>
      <c r="F1481" s="54">
        <v>16384</v>
      </c>
      <c r="G1481" s="52">
        <v>0</v>
      </c>
      <c r="H1481" s="55">
        <v>16384</v>
      </c>
      <c r="I1481" s="82">
        <f t="shared" si="56"/>
        <v>100</v>
      </c>
      <c r="J1481" s="60" t="s">
        <v>191</v>
      </c>
      <c r="K1481" s="83">
        <f t="shared" si="56"/>
        <v>100</v>
      </c>
      <c r="L1481" s="120" t="s">
        <v>65</v>
      </c>
    </row>
    <row r="1482" spans="2:12">
      <c r="B1482" s="120" t="s">
        <v>66</v>
      </c>
      <c r="C1482" s="51">
        <v>13508</v>
      </c>
      <c r="D1482" s="59">
        <v>1683</v>
      </c>
      <c r="E1482" s="53">
        <v>15191</v>
      </c>
      <c r="F1482" s="54">
        <v>12997</v>
      </c>
      <c r="G1482" s="59">
        <v>268</v>
      </c>
      <c r="H1482" s="55">
        <v>13265</v>
      </c>
      <c r="I1482" s="82">
        <f t="shared" si="56"/>
        <v>96.2</v>
      </c>
      <c r="J1482" s="60">
        <f t="shared" si="56"/>
        <v>15.9</v>
      </c>
      <c r="K1482" s="83">
        <f t="shared" si="56"/>
        <v>87.3</v>
      </c>
      <c r="L1482" s="120" t="s">
        <v>66</v>
      </c>
    </row>
    <row r="1483" spans="2:12">
      <c r="B1483" s="120" t="s">
        <v>67</v>
      </c>
      <c r="C1483" s="51">
        <v>36024</v>
      </c>
      <c r="D1483" s="52">
        <v>8322</v>
      </c>
      <c r="E1483" s="53">
        <v>44346</v>
      </c>
      <c r="F1483" s="54">
        <v>35078</v>
      </c>
      <c r="G1483" s="52">
        <v>1024</v>
      </c>
      <c r="H1483" s="55">
        <v>36102</v>
      </c>
      <c r="I1483" s="82">
        <f t="shared" si="56"/>
        <v>97.4</v>
      </c>
      <c r="J1483" s="60">
        <f t="shared" si="56"/>
        <v>12.3</v>
      </c>
      <c r="K1483" s="83">
        <f t="shared" si="56"/>
        <v>81.400000000000006</v>
      </c>
      <c r="L1483" s="120" t="s">
        <v>67</v>
      </c>
    </row>
    <row r="1484" spans="2:12">
      <c r="B1484" s="122" t="s">
        <v>68</v>
      </c>
      <c r="C1484" s="61">
        <v>55171</v>
      </c>
      <c r="D1484" s="62">
        <v>8639</v>
      </c>
      <c r="E1484" s="63">
        <v>63810</v>
      </c>
      <c r="F1484" s="64">
        <v>51838</v>
      </c>
      <c r="G1484" s="62">
        <v>1742</v>
      </c>
      <c r="H1484" s="65">
        <v>53580</v>
      </c>
      <c r="I1484" s="92">
        <f t="shared" si="56"/>
        <v>94</v>
      </c>
      <c r="J1484" s="93">
        <f t="shared" si="56"/>
        <v>20.2</v>
      </c>
      <c r="K1484" s="94">
        <f t="shared" si="56"/>
        <v>84</v>
      </c>
      <c r="L1484" s="122" t="s">
        <v>68</v>
      </c>
    </row>
    <row r="1485" spans="2:12" ht="15.75" customHeight="1">
      <c r="B1485" s="69" t="s">
        <v>70</v>
      </c>
      <c r="C1485" s="70">
        <v>13405483</v>
      </c>
      <c r="D1485" s="71">
        <v>4215294</v>
      </c>
      <c r="E1485" s="72">
        <v>17620777</v>
      </c>
      <c r="F1485" s="73">
        <v>12613353</v>
      </c>
      <c r="G1485" s="71">
        <v>727512</v>
      </c>
      <c r="H1485" s="74">
        <v>13340865</v>
      </c>
      <c r="I1485" s="95">
        <f t="shared" si="56"/>
        <v>94.1</v>
      </c>
      <c r="J1485" s="96">
        <f t="shared" si="56"/>
        <v>17.3</v>
      </c>
      <c r="K1485" s="97">
        <f t="shared" si="56"/>
        <v>75.7</v>
      </c>
      <c r="L1485" s="69" t="s">
        <v>70</v>
      </c>
    </row>
    <row r="1486" spans="2:12" ht="15.75" customHeight="1">
      <c r="B1486" s="69" t="s">
        <v>71</v>
      </c>
      <c r="C1486" s="70">
        <v>6879743</v>
      </c>
      <c r="D1486" s="71">
        <v>1352510</v>
      </c>
      <c r="E1486" s="72">
        <v>8232253</v>
      </c>
      <c r="F1486" s="73">
        <v>6627162</v>
      </c>
      <c r="G1486" s="71">
        <v>234476</v>
      </c>
      <c r="H1486" s="74">
        <v>6861638</v>
      </c>
      <c r="I1486" s="95">
        <f t="shared" si="56"/>
        <v>96.3</v>
      </c>
      <c r="J1486" s="96">
        <f t="shared" si="56"/>
        <v>17.3</v>
      </c>
      <c r="K1486" s="97">
        <f t="shared" si="56"/>
        <v>83.4</v>
      </c>
      <c r="L1486" s="69" t="s">
        <v>71</v>
      </c>
    </row>
    <row r="1487" spans="2:12" ht="15.75" customHeight="1">
      <c r="B1487" s="69" t="s">
        <v>72</v>
      </c>
      <c r="C1487" s="70">
        <v>20285226</v>
      </c>
      <c r="D1487" s="71">
        <v>5567804</v>
      </c>
      <c r="E1487" s="72">
        <v>25853030</v>
      </c>
      <c r="F1487" s="73">
        <v>19240515</v>
      </c>
      <c r="G1487" s="71">
        <v>961988</v>
      </c>
      <c r="H1487" s="74">
        <v>20202503</v>
      </c>
      <c r="I1487" s="95">
        <f t="shared" si="56"/>
        <v>94.8</v>
      </c>
      <c r="J1487" s="96">
        <f t="shared" si="56"/>
        <v>17.3</v>
      </c>
      <c r="K1487" s="97">
        <f t="shared" si="56"/>
        <v>78.099999999999994</v>
      </c>
      <c r="L1487" s="69" t="s">
        <v>72</v>
      </c>
    </row>
    <row r="1488" spans="2:12">
      <c r="I1488" s="78"/>
      <c r="J1488" s="78"/>
      <c r="K1488" s="78"/>
      <c r="L1488" s="40" t="s">
        <v>100</v>
      </c>
    </row>
    <row r="1489" spans="1:12" ht="19.2">
      <c r="B1489" s="41" t="s">
        <v>13</v>
      </c>
      <c r="I1489" s="78"/>
      <c r="J1489" s="78"/>
      <c r="K1489" s="78"/>
    </row>
    <row r="1490" spans="1:12">
      <c r="I1490" s="78"/>
      <c r="J1490" s="78"/>
      <c r="K1490" s="78"/>
      <c r="L1490" s="3" t="s">
        <v>9</v>
      </c>
    </row>
    <row r="1491" spans="1:12" s="11" customFormat="1" ht="17.25" customHeight="1">
      <c r="A1491" s="42"/>
      <c r="B1491" s="160"/>
      <c r="C1491" s="483" t="s">
        <v>5</v>
      </c>
      <c r="D1491" s="484"/>
      <c r="E1491" s="485"/>
      <c r="F1491" s="484" t="s">
        <v>6</v>
      </c>
      <c r="G1491" s="484"/>
      <c r="H1491" s="484"/>
      <c r="I1491" s="486" t="s">
        <v>7</v>
      </c>
      <c r="J1491" s="487"/>
      <c r="K1491" s="488"/>
      <c r="L1491" s="160"/>
    </row>
    <row r="1492" spans="1:12" s="11" customFormat="1" ht="17.25" customHeight="1">
      <c r="A1492" s="42"/>
      <c r="B1492" s="161" t="s">
        <v>8</v>
      </c>
      <c r="C1492" s="162" t="s">
        <v>2</v>
      </c>
      <c r="D1492" s="163" t="s">
        <v>3</v>
      </c>
      <c r="E1492" s="164" t="s">
        <v>4</v>
      </c>
      <c r="F1492" s="165" t="s">
        <v>2</v>
      </c>
      <c r="G1492" s="163" t="s">
        <v>3</v>
      </c>
      <c r="H1492" s="166" t="s">
        <v>4</v>
      </c>
      <c r="I1492" s="173" t="s">
        <v>97</v>
      </c>
      <c r="J1492" s="174" t="s">
        <v>98</v>
      </c>
      <c r="K1492" s="175" t="s">
        <v>99</v>
      </c>
      <c r="L1492" s="161" t="s">
        <v>69</v>
      </c>
    </row>
    <row r="1493" spans="1:12" s="11" customFormat="1" ht="17.25" customHeight="1">
      <c r="B1493" s="167"/>
      <c r="C1493" s="168" t="s">
        <v>14</v>
      </c>
      <c r="D1493" s="169" t="s">
        <v>15</v>
      </c>
      <c r="E1493" s="170" t="s">
        <v>16</v>
      </c>
      <c r="F1493" s="171" t="s">
        <v>17</v>
      </c>
      <c r="G1493" s="169" t="s">
        <v>18</v>
      </c>
      <c r="H1493" s="172" t="s">
        <v>19</v>
      </c>
      <c r="I1493" s="176"/>
      <c r="J1493" s="177"/>
      <c r="K1493" s="178"/>
      <c r="L1493" s="167"/>
    </row>
    <row r="1494" spans="1:12">
      <c r="A1494" s="11"/>
      <c r="B1494" s="119" t="s">
        <v>33</v>
      </c>
      <c r="C1494" s="43">
        <v>8493623</v>
      </c>
      <c r="D1494" s="44">
        <v>1950684</v>
      </c>
      <c r="E1494" s="45">
        <v>10444307</v>
      </c>
      <c r="F1494" s="46">
        <v>7753172</v>
      </c>
      <c r="G1494" s="44">
        <v>193157</v>
      </c>
      <c r="H1494" s="47">
        <v>7946329</v>
      </c>
      <c r="I1494" s="79">
        <f t="shared" ref="I1494:K1494" si="57">ROUND(F1494/C1494*100,1)</f>
        <v>91.3</v>
      </c>
      <c r="J1494" s="80">
        <f t="shared" si="57"/>
        <v>9.9</v>
      </c>
      <c r="K1494" s="81">
        <f t="shared" si="57"/>
        <v>76.099999999999994</v>
      </c>
      <c r="L1494" s="123" t="s">
        <v>33</v>
      </c>
    </row>
    <row r="1495" spans="1:12">
      <c r="A1495" s="11"/>
      <c r="B1495" s="120" t="s">
        <v>0</v>
      </c>
      <c r="C1495" s="51">
        <v>0</v>
      </c>
      <c r="D1495" s="52">
        <v>0</v>
      </c>
      <c r="E1495" s="53">
        <v>0</v>
      </c>
      <c r="F1495" s="54">
        <v>0</v>
      </c>
      <c r="G1495" s="52">
        <v>0</v>
      </c>
      <c r="H1495" s="55">
        <v>0</v>
      </c>
      <c r="I1495" s="82" t="s">
        <v>191</v>
      </c>
      <c r="J1495" s="60" t="s">
        <v>191</v>
      </c>
      <c r="K1495" s="83" t="s">
        <v>191</v>
      </c>
      <c r="L1495" s="120" t="s">
        <v>0</v>
      </c>
    </row>
    <row r="1496" spans="1:12">
      <c r="B1496" s="120" t="s">
        <v>1</v>
      </c>
      <c r="C1496" s="51">
        <v>0</v>
      </c>
      <c r="D1496" s="52">
        <v>0</v>
      </c>
      <c r="E1496" s="53">
        <v>0</v>
      </c>
      <c r="F1496" s="54">
        <v>0</v>
      </c>
      <c r="G1496" s="52">
        <v>0</v>
      </c>
      <c r="H1496" s="55">
        <v>0</v>
      </c>
      <c r="I1496" s="82" t="s">
        <v>191</v>
      </c>
      <c r="J1496" s="60" t="s">
        <v>191</v>
      </c>
      <c r="K1496" s="83" t="s">
        <v>191</v>
      </c>
      <c r="L1496" s="120" t="s">
        <v>1</v>
      </c>
    </row>
    <row r="1497" spans="1:12">
      <c r="B1497" s="120" t="s">
        <v>34</v>
      </c>
      <c r="C1497" s="51">
        <v>1397394</v>
      </c>
      <c r="D1497" s="52">
        <v>369349</v>
      </c>
      <c r="E1497" s="53">
        <v>1766743</v>
      </c>
      <c r="F1497" s="54">
        <v>1309418</v>
      </c>
      <c r="G1497" s="52">
        <v>51970</v>
      </c>
      <c r="H1497" s="55">
        <v>1361388</v>
      </c>
      <c r="I1497" s="82">
        <f t="shared" ref="I1497:K1497" si="58">ROUND(F1497/C1497*100,1)</f>
        <v>93.7</v>
      </c>
      <c r="J1497" s="60">
        <f t="shared" si="58"/>
        <v>14.1</v>
      </c>
      <c r="K1497" s="83">
        <f t="shared" si="58"/>
        <v>77.099999999999994</v>
      </c>
      <c r="L1497" s="120" t="s">
        <v>34</v>
      </c>
    </row>
    <row r="1498" spans="1:12">
      <c r="B1498" s="120" t="s">
        <v>35</v>
      </c>
      <c r="C1498" s="51">
        <v>0</v>
      </c>
      <c r="D1498" s="52">
        <v>0</v>
      </c>
      <c r="E1498" s="53">
        <v>0</v>
      </c>
      <c r="F1498" s="54">
        <v>0</v>
      </c>
      <c r="G1498" s="52">
        <v>0</v>
      </c>
      <c r="H1498" s="55">
        <v>0</v>
      </c>
      <c r="I1498" s="82" t="s">
        <v>191</v>
      </c>
      <c r="J1498" s="60" t="s">
        <v>191</v>
      </c>
      <c r="K1498" s="83" t="s">
        <v>191</v>
      </c>
      <c r="L1498" s="120" t="s">
        <v>35</v>
      </c>
    </row>
    <row r="1499" spans="1:12">
      <c r="B1499" s="120" t="s">
        <v>36</v>
      </c>
      <c r="C1499" s="51">
        <v>0</v>
      </c>
      <c r="D1499" s="52">
        <v>0</v>
      </c>
      <c r="E1499" s="53">
        <v>0</v>
      </c>
      <c r="F1499" s="54">
        <v>0</v>
      </c>
      <c r="G1499" s="52">
        <v>0</v>
      </c>
      <c r="H1499" s="55">
        <v>0</v>
      </c>
      <c r="I1499" s="82" t="s">
        <v>191</v>
      </c>
      <c r="J1499" s="60" t="s">
        <v>191</v>
      </c>
      <c r="K1499" s="83" t="s">
        <v>191</v>
      </c>
      <c r="L1499" s="120" t="s">
        <v>36</v>
      </c>
    </row>
    <row r="1500" spans="1:12">
      <c r="B1500" s="120" t="s">
        <v>37</v>
      </c>
      <c r="C1500" s="51">
        <v>0</v>
      </c>
      <c r="D1500" s="52">
        <v>0</v>
      </c>
      <c r="E1500" s="53">
        <v>0</v>
      </c>
      <c r="F1500" s="54">
        <v>0</v>
      </c>
      <c r="G1500" s="52">
        <v>0</v>
      </c>
      <c r="H1500" s="55">
        <v>0</v>
      </c>
      <c r="I1500" s="82" t="s">
        <v>191</v>
      </c>
      <c r="J1500" s="60" t="s">
        <v>191</v>
      </c>
      <c r="K1500" s="83" t="s">
        <v>191</v>
      </c>
      <c r="L1500" s="120" t="s">
        <v>157</v>
      </c>
    </row>
    <row r="1501" spans="1:12">
      <c r="B1501" s="120" t="s">
        <v>38</v>
      </c>
      <c r="C1501" s="51">
        <v>0</v>
      </c>
      <c r="D1501" s="52">
        <v>0</v>
      </c>
      <c r="E1501" s="53">
        <v>0</v>
      </c>
      <c r="F1501" s="54">
        <v>0</v>
      </c>
      <c r="G1501" s="52">
        <v>0</v>
      </c>
      <c r="H1501" s="55">
        <v>0</v>
      </c>
      <c r="I1501" s="82" t="s">
        <v>191</v>
      </c>
      <c r="J1501" s="60" t="s">
        <v>191</v>
      </c>
      <c r="K1501" s="83" t="s">
        <v>191</v>
      </c>
      <c r="L1501" s="120" t="s">
        <v>38</v>
      </c>
    </row>
    <row r="1502" spans="1:12">
      <c r="B1502" s="120" t="s">
        <v>39</v>
      </c>
      <c r="C1502" s="51">
        <v>0</v>
      </c>
      <c r="D1502" s="52">
        <v>0</v>
      </c>
      <c r="E1502" s="53">
        <v>0</v>
      </c>
      <c r="F1502" s="54">
        <v>0</v>
      </c>
      <c r="G1502" s="52">
        <v>0</v>
      </c>
      <c r="H1502" s="55">
        <v>0</v>
      </c>
      <c r="I1502" s="82" t="s">
        <v>191</v>
      </c>
      <c r="J1502" s="60" t="s">
        <v>191</v>
      </c>
      <c r="K1502" s="83" t="s">
        <v>191</v>
      </c>
      <c r="L1502" s="120" t="s">
        <v>39</v>
      </c>
    </row>
    <row r="1503" spans="1:12">
      <c r="B1503" s="120" t="s">
        <v>40</v>
      </c>
      <c r="C1503" s="61">
        <v>1643465</v>
      </c>
      <c r="D1503" s="62">
        <v>404013</v>
      </c>
      <c r="E1503" s="63">
        <v>2047478</v>
      </c>
      <c r="F1503" s="64">
        <v>1512096</v>
      </c>
      <c r="G1503" s="62">
        <v>105984</v>
      </c>
      <c r="H1503" s="65">
        <v>1618080</v>
      </c>
      <c r="I1503" s="92">
        <f t="shared" ref="I1503:K1503" si="59">ROUND(F1503/C1503*100,1)</f>
        <v>92</v>
      </c>
      <c r="J1503" s="93">
        <f t="shared" si="59"/>
        <v>26.2</v>
      </c>
      <c r="K1503" s="94">
        <f t="shared" si="59"/>
        <v>79</v>
      </c>
      <c r="L1503" s="120" t="s">
        <v>40</v>
      </c>
    </row>
    <row r="1504" spans="1:12">
      <c r="B1504" s="120" t="str">
        <f>B16</f>
        <v>城市</v>
      </c>
      <c r="C1504" s="61">
        <v>0</v>
      </c>
      <c r="D1504" s="62">
        <v>0</v>
      </c>
      <c r="E1504" s="63">
        <v>0</v>
      </c>
      <c r="F1504" s="64">
        <v>0</v>
      </c>
      <c r="G1504" s="62">
        <v>0</v>
      </c>
      <c r="H1504" s="65">
        <v>0</v>
      </c>
      <c r="I1504" s="92" t="s">
        <v>191</v>
      </c>
      <c r="J1504" s="93" t="s">
        <v>191</v>
      </c>
      <c r="K1504" s="94" t="s">
        <v>191</v>
      </c>
      <c r="L1504" s="120" t="str">
        <f>B1504</f>
        <v>城市</v>
      </c>
    </row>
    <row r="1505" spans="2:12">
      <c r="B1505" s="121" t="s">
        <v>41</v>
      </c>
      <c r="C1505" s="61">
        <v>0</v>
      </c>
      <c r="D1505" s="62">
        <v>0</v>
      </c>
      <c r="E1505" s="63">
        <v>0</v>
      </c>
      <c r="F1505" s="64">
        <v>0</v>
      </c>
      <c r="G1505" s="62">
        <v>0</v>
      </c>
      <c r="H1505" s="65">
        <v>0</v>
      </c>
      <c r="I1505" s="92" t="s">
        <v>191</v>
      </c>
      <c r="J1505" s="93" t="s">
        <v>191</v>
      </c>
      <c r="K1505" s="94" t="s">
        <v>191</v>
      </c>
      <c r="L1505" s="121" t="s">
        <v>41</v>
      </c>
    </row>
    <row r="1506" spans="2:12">
      <c r="B1506" s="120" t="s">
        <v>42</v>
      </c>
      <c r="C1506" s="61">
        <v>0</v>
      </c>
      <c r="D1506" s="62">
        <v>0</v>
      </c>
      <c r="E1506" s="63">
        <v>0</v>
      </c>
      <c r="F1506" s="64">
        <v>0</v>
      </c>
      <c r="G1506" s="62">
        <v>0</v>
      </c>
      <c r="H1506" s="65">
        <v>0</v>
      </c>
      <c r="I1506" s="92" t="s">
        <v>191</v>
      </c>
      <c r="J1506" s="93" t="s">
        <v>191</v>
      </c>
      <c r="K1506" s="94" t="s">
        <v>191</v>
      </c>
      <c r="L1506" s="120" t="s">
        <v>42</v>
      </c>
    </row>
    <row r="1507" spans="2:12">
      <c r="B1507" s="120" t="s">
        <v>43</v>
      </c>
      <c r="C1507" s="61">
        <v>0</v>
      </c>
      <c r="D1507" s="62">
        <v>0</v>
      </c>
      <c r="E1507" s="63">
        <v>0</v>
      </c>
      <c r="F1507" s="64">
        <v>0</v>
      </c>
      <c r="G1507" s="62">
        <v>0</v>
      </c>
      <c r="H1507" s="65">
        <v>0</v>
      </c>
      <c r="I1507" s="92" t="s">
        <v>191</v>
      </c>
      <c r="J1507" s="93" t="s">
        <v>191</v>
      </c>
      <c r="K1507" s="94" t="s">
        <v>191</v>
      </c>
      <c r="L1507" s="120" t="s">
        <v>43</v>
      </c>
    </row>
    <row r="1508" spans="2:12">
      <c r="B1508" s="120" t="s">
        <v>44</v>
      </c>
      <c r="C1508" s="61">
        <v>0</v>
      </c>
      <c r="D1508" s="62">
        <v>0</v>
      </c>
      <c r="E1508" s="63">
        <v>0</v>
      </c>
      <c r="F1508" s="64">
        <v>0</v>
      </c>
      <c r="G1508" s="62">
        <v>0</v>
      </c>
      <c r="H1508" s="65">
        <v>0</v>
      </c>
      <c r="I1508" s="92" t="s">
        <v>191</v>
      </c>
      <c r="J1508" s="93" t="s">
        <v>191</v>
      </c>
      <c r="K1508" s="94" t="s">
        <v>191</v>
      </c>
      <c r="L1508" s="120" t="s">
        <v>44</v>
      </c>
    </row>
    <row r="1509" spans="2:12">
      <c r="B1509" s="120" t="s">
        <v>45</v>
      </c>
      <c r="C1509" s="51">
        <v>0</v>
      </c>
      <c r="D1509" s="52">
        <v>0</v>
      </c>
      <c r="E1509" s="53">
        <v>0</v>
      </c>
      <c r="F1509" s="54">
        <v>0</v>
      </c>
      <c r="G1509" s="52">
        <v>0</v>
      </c>
      <c r="H1509" s="55">
        <v>0</v>
      </c>
      <c r="I1509" s="82" t="s">
        <v>191</v>
      </c>
      <c r="J1509" s="60" t="s">
        <v>191</v>
      </c>
      <c r="K1509" s="83" t="s">
        <v>191</v>
      </c>
      <c r="L1509" s="120" t="s">
        <v>45</v>
      </c>
    </row>
    <row r="1510" spans="2:12">
      <c r="B1510" s="120" t="s">
        <v>46</v>
      </c>
      <c r="C1510" s="51">
        <v>0</v>
      </c>
      <c r="D1510" s="52">
        <v>0</v>
      </c>
      <c r="E1510" s="53">
        <v>0</v>
      </c>
      <c r="F1510" s="54">
        <v>0</v>
      </c>
      <c r="G1510" s="52">
        <v>0</v>
      </c>
      <c r="H1510" s="55">
        <v>0</v>
      </c>
      <c r="I1510" s="82" t="s">
        <v>191</v>
      </c>
      <c r="J1510" s="60" t="s">
        <v>191</v>
      </c>
      <c r="K1510" s="83" t="s">
        <v>191</v>
      </c>
      <c r="L1510" s="120" t="s">
        <v>46</v>
      </c>
    </row>
    <row r="1511" spans="2:12">
      <c r="B1511" s="120" t="s">
        <v>47</v>
      </c>
      <c r="C1511" s="51">
        <v>0</v>
      </c>
      <c r="D1511" s="52">
        <v>0</v>
      </c>
      <c r="E1511" s="53">
        <v>0</v>
      </c>
      <c r="F1511" s="54">
        <v>0</v>
      </c>
      <c r="G1511" s="52">
        <v>0</v>
      </c>
      <c r="H1511" s="55">
        <v>0</v>
      </c>
      <c r="I1511" s="82" t="s">
        <v>191</v>
      </c>
      <c r="J1511" s="60" t="s">
        <v>191</v>
      </c>
      <c r="K1511" s="83" t="s">
        <v>191</v>
      </c>
      <c r="L1511" s="120" t="s">
        <v>47</v>
      </c>
    </row>
    <row r="1512" spans="2:12">
      <c r="B1512" s="120" t="s">
        <v>48</v>
      </c>
      <c r="C1512" s="51">
        <v>0</v>
      </c>
      <c r="D1512" s="52">
        <v>0</v>
      </c>
      <c r="E1512" s="53">
        <v>0</v>
      </c>
      <c r="F1512" s="54">
        <v>0</v>
      </c>
      <c r="G1512" s="52">
        <v>0</v>
      </c>
      <c r="H1512" s="55">
        <v>0</v>
      </c>
      <c r="I1512" s="82" t="s">
        <v>191</v>
      </c>
      <c r="J1512" s="60" t="s">
        <v>191</v>
      </c>
      <c r="K1512" s="83" t="s">
        <v>191</v>
      </c>
      <c r="L1512" s="120" t="s">
        <v>48</v>
      </c>
    </row>
    <row r="1513" spans="2:12">
      <c r="B1513" s="120" t="s">
        <v>49</v>
      </c>
      <c r="C1513" s="51">
        <v>0</v>
      </c>
      <c r="D1513" s="52">
        <v>0</v>
      </c>
      <c r="E1513" s="53">
        <v>0</v>
      </c>
      <c r="F1513" s="54">
        <v>0</v>
      </c>
      <c r="G1513" s="52">
        <v>0</v>
      </c>
      <c r="H1513" s="55">
        <v>0</v>
      </c>
      <c r="I1513" s="82" t="s">
        <v>191</v>
      </c>
      <c r="J1513" s="60" t="s">
        <v>191</v>
      </c>
      <c r="K1513" s="83" t="s">
        <v>191</v>
      </c>
      <c r="L1513" s="120" t="s">
        <v>49</v>
      </c>
    </row>
    <row r="1514" spans="2:12">
      <c r="B1514" s="120" t="s">
        <v>50</v>
      </c>
      <c r="C1514" s="51">
        <v>0</v>
      </c>
      <c r="D1514" s="52">
        <v>0</v>
      </c>
      <c r="E1514" s="53">
        <v>0</v>
      </c>
      <c r="F1514" s="54">
        <v>0</v>
      </c>
      <c r="G1514" s="52">
        <v>0</v>
      </c>
      <c r="H1514" s="55">
        <v>0</v>
      </c>
      <c r="I1514" s="82" t="s">
        <v>191</v>
      </c>
      <c r="J1514" s="60" t="s">
        <v>191</v>
      </c>
      <c r="K1514" s="83" t="s">
        <v>191</v>
      </c>
      <c r="L1514" s="120" t="s">
        <v>50</v>
      </c>
    </row>
    <row r="1515" spans="2:12">
      <c r="B1515" s="120" t="s">
        <v>51</v>
      </c>
      <c r="C1515" s="51">
        <v>0</v>
      </c>
      <c r="D1515" s="52">
        <v>0</v>
      </c>
      <c r="E1515" s="53">
        <v>0</v>
      </c>
      <c r="F1515" s="54">
        <v>0</v>
      </c>
      <c r="G1515" s="52">
        <v>0</v>
      </c>
      <c r="H1515" s="55">
        <v>0</v>
      </c>
      <c r="I1515" s="82" t="s">
        <v>191</v>
      </c>
      <c r="J1515" s="60" t="s">
        <v>191</v>
      </c>
      <c r="K1515" s="83" t="s">
        <v>191</v>
      </c>
      <c r="L1515" s="120" t="s">
        <v>51</v>
      </c>
    </row>
    <row r="1516" spans="2:12">
      <c r="B1516" s="120" t="s">
        <v>52</v>
      </c>
      <c r="C1516" s="51">
        <v>0</v>
      </c>
      <c r="D1516" s="52">
        <v>0</v>
      </c>
      <c r="E1516" s="53">
        <v>0</v>
      </c>
      <c r="F1516" s="54">
        <v>0</v>
      </c>
      <c r="G1516" s="52">
        <v>0</v>
      </c>
      <c r="H1516" s="55">
        <v>0</v>
      </c>
      <c r="I1516" s="82" t="s">
        <v>191</v>
      </c>
      <c r="J1516" s="60" t="s">
        <v>191</v>
      </c>
      <c r="K1516" s="83" t="s">
        <v>191</v>
      </c>
      <c r="L1516" s="120" t="s">
        <v>52</v>
      </c>
    </row>
    <row r="1517" spans="2:12">
      <c r="B1517" s="120" t="s">
        <v>53</v>
      </c>
      <c r="C1517" s="51">
        <v>0</v>
      </c>
      <c r="D1517" s="52">
        <v>0</v>
      </c>
      <c r="E1517" s="53">
        <v>0</v>
      </c>
      <c r="F1517" s="54">
        <v>0</v>
      </c>
      <c r="G1517" s="52">
        <v>0</v>
      </c>
      <c r="H1517" s="55">
        <v>0</v>
      </c>
      <c r="I1517" s="82" t="s">
        <v>191</v>
      </c>
      <c r="J1517" s="60" t="s">
        <v>191</v>
      </c>
      <c r="K1517" s="83" t="s">
        <v>191</v>
      </c>
      <c r="L1517" s="120" t="s">
        <v>53</v>
      </c>
    </row>
    <row r="1518" spans="2:12">
      <c r="B1518" s="120" t="s">
        <v>54</v>
      </c>
      <c r="C1518" s="51">
        <v>0</v>
      </c>
      <c r="D1518" s="52">
        <v>0</v>
      </c>
      <c r="E1518" s="53">
        <v>0</v>
      </c>
      <c r="F1518" s="54">
        <v>0</v>
      </c>
      <c r="G1518" s="52">
        <v>0</v>
      </c>
      <c r="H1518" s="55">
        <v>0</v>
      </c>
      <c r="I1518" s="82" t="s">
        <v>191</v>
      </c>
      <c r="J1518" s="60" t="s">
        <v>191</v>
      </c>
      <c r="K1518" s="83" t="s">
        <v>191</v>
      </c>
      <c r="L1518" s="120" t="s">
        <v>54</v>
      </c>
    </row>
    <row r="1519" spans="2:12">
      <c r="B1519" s="120" t="s">
        <v>55</v>
      </c>
      <c r="C1519" s="51">
        <v>0</v>
      </c>
      <c r="D1519" s="52">
        <v>0</v>
      </c>
      <c r="E1519" s="53">
        <v>0</v>
      </c>
      <c r="F1519" s="54">
        <v>0</v>
      </c>
      <c r="G1519" s="52">
        <v>0</v>
      </c>
      <c r="H1519" s="55">
        <v>0</v>
      </c>
      <c r="I1519" s="82" t="s">
        <v>191</v>
      </c>
      <c r="J1519" s="60" t="s">
        <v>191</v>
      </c>
      <c r="K1519" s="83" t="s">
        <v>191</v>
      </c>
      <c r="L1519" s="120" t="s">
        <v>55</v>
      </c>
    </row>
    <row r="1520" spans="2:12">
      <c r="B1520" s="120" t="s">
        <v>56</v>
      </c>
      <c r="C1520" s="51">
        <v>0</v>
      </c>
      <c r="D1520" s="52">
        <v>0</v>
      </c>
      <c r="E1520" s="53">
        <v>0</v>
      </c>
      <c r="F1520" s="54">
        <v>0</v>
      </c>
      <c r="G1520" s="52">
        <v>0</v>
      </c>
      <c r="H1520" s="55">
        <v>0</v>
      </c>
      <c r="I1520" s="82" t="s">
        <v>191</v>
      </c>
      <c r="J1520" s="60" t="s">
        <v>191</v>
      </c>
      <c r="K1520" s="83" t="s">
        <v>191</v>
      </c>
      <c r="L1520" s="120" t="s">
        <v>56</v>
      </c>
    </row>
    <row r="1521" spans="2:12">
      <c r="B1521" s="120" t="s">
        <v>57</v>
      </c>
      <c r="C1521" s="51">
        <v>0</v>
      </c>
      <c r="D1521" s="52">
        <v>0</v>
      </c>
      <c r="E1521" s="53">
        <v>0</v>
      </c>
      <c r="F1521" s="54">
        <v>0</v>
      </c>
      <c r="G1521" s="52">
        <v>0</v>
      </c>
      <c r="H1521" s="55">
        <v>0</v>
      </c>
      <c r="I1521" s="82" t="s">
        <v>191</v>
      </c>
      <c r="J1521" s="60" t="s">
        <v>191</v>
      </c>
      <c r="K1521" s="83" t="s">
        <v>191</v>
      </c>
      <c r="L1521" s="120" t="s">
        <v>57</v>
      </c>
    </row>
    <row r="1522" spans="2:12">
      <c r="B1522" s="120" t="s">
        <v>58</v>
      </c>
      <c r="C1522" s="51">
        <v>0</v>
      </c>
      <c r="D1522" s="52">
        <v>0</v>
      </c>
      <c r="E1522" s="53">
        <v>0</v>
      </c>
      <c r="F1522" s="54">
        <v>0</v>
      </c>
      <c r="G1522" s="52">
        <v>0</v>
      </c>
      <c r="H1522" s="55">
        <v>0</v>
      </c>
      <c r="I1522" s="82" t="s">
        <v>191</v>
      </c>
      <c r="J1522" s="60" t="s">
        <v>191</v>
      </c>
      <c r="K1522" s="83" t="s">
        <v>191</v>
      </c>
      <c r="L1522" s="120" t="s">
        <v>58</v>
      </c>
    </row>
    <row r="1523" spans="2:12">
      <c r="B1523" s="120" t="s">
        <v>59</v>
      </c>
      <c r="C1523" s="51">
        <v>0</v>
      </c>
      <c r="D1523" s="52">
        <v>0</v>
      </c>
      <c r="E1523" s="53">
        <v>0</v>
      </c>
      <c r="F1523" s="54">
        <v>0</v>
      </c>
      <c r="G1523" s="52">
        <v>0</v>
      </c>
      <c r="H1523" s="55">
        <v>0</v>
      </c>
      <c r="I1523" s="82" t="s">
        <v>191</v>
      </c>
      <c r="J1523" s="60" t="s">
        <v>191</v>
      </c>
      <c r="K1523" s="83" t="s">
        <v>191</v>
      </c>
      <c r="L1523" s="120" t="s">
        <v>59</v>
      </c>
    </row>
    <row r="1524" spans="2:12">
      <c r="B1524" s="120" t="s">
        <v>60</v>
      </c>
      <c r="C1524" s="51">
        <v>0</v>
      </c>
      <c r="D1524" s="52">
        <v>0</v>
      </c>
      <c r="E1524" s="53">
        <v>0</v>
      </c>
      <c r="F1524" s="54">
        <v>0</v>
      </c>
      <c r="G1524" s="52">
        <v>0</v>
      </c>
      <c r="H1524" s="55">
        <v>0</v>
      </c>
      <c r="I1524" s="82" t="s">
        <v>191</v>
      </c>
      <c r="J1524" s="60" t="s">
        <v>191</v>
      </c>
      <c r="K1524" s="83" t="s">
        <v>191</v>
      </c>
      <c r="L1524" s="120" t="s">
        <v>60</v>
      </c>
    </row>
    <row r="1525" spans="2:12">
      <c r="B1525" s="120" t="s">
        <v>61</v>
      </c>
      <c r="C1525" s="51">
        <v>0</v>
      </c>
      <c r="D1525" s="52">
        <v>0</v>
      </c>
      <c r="E1525" s="53">
        <v>0</v>
      </c>
      <c r="F1525" s="54">
        <v>0</v>
      </c>
      <c r="G1525" s="52">
        <v>0</v>
      </c>
      <c r="H1525" s="55">
        <v>0</v>
      </c>
      <c r="I1525" s="82" t="s">
        <v>191</v>
      </c>
      <c r="J1525" s="60" t="s">
        <v>191</v>
      </c>
      <c r="K1525" s="83" t="s">
        <v>191</v>
      </c>
      <c r="L1525" s="120" t="s">
        <v>61</v>
      </c>
    </row>
    <row r="1526" spans="2:12">
      <c r="B1526" s="120" t="s">
        <v>62</v>
      </c>
      <c r="C1526" s="51">
        <v>0</v>
      </c>
      <c r="D1526" s="52">
        <v>0</v>
      </c>
      <c r="E1526" s="53">
        <v>0</v>
      </c>
      <c r="F1526" s="54">
        <v>0</v>
      </c>
      <c r="G1526" s="52">
        <v>0</v>
      </c>
      <c r="H1526" s="55">
        <v>0</v>
      </c>
      <c r="I1526" s="82" t="s">
        <v>191</v>
      </c>
      <c r="J1526" s="60" t="s">
        <v>191</v>
      </c>
      <c r="K1526" s="83" t="s">
        <v>191</v>
      </c>
      <c r="L1526" s="120" t="s">
        <v>62</v>
      </c>
    </row>
    <row r="1527" spans="2:12">
      <c r="B1527" s="120" t="s">
        <v>63</v>
      </c>
      <c r="C1527" s="51">
        <v>0</v>
      </c>
      <c r="D1527" s="52">
        <v>0</v>
      </c>
      <c r="E1527" s="53">
        <v>0</v>
      </c>
      <c r="F1527" s="54">
        <v>0</v>
      </c>
      <c r="G1527" s="52">
        <v>0</v>
      </c>
      <c r="H1527" s="55">
        <v>0</v>
      </c>
      <c r="I1527" s="82" t="s">
        <v>191</v>
      </c>
      <c r="J1527" s="60" t="s">
        <v>191</v>
      </c>
      <c r="K1527" s="83" t="s">
        <v>191</v>
      </c>
      <c r="L1527" s="120" t="s">
        <v>63</v>
      </c>
    </row>
    <row r="1528" spans="2:12">
      <c r="B1528" s="120" t="s">
        <v>64</v>
      </c>
      <c r="C1528" s="51">
        <v>0</v>
      </c>
      <c r="D1528" s="52">
        <v>0</v>
      </c>
      <c r="E1528" s="53">
        <v>0</v>
      </c>
      <c r="F1528" s="54">
        <v>0</v>
      </c>
      <c r="G1528" s="52">
        <v>0</v>
      </c>
      <c r="H1528" s="55">
        <v>0</v>
      </c>
      <c r="I1528" s="82" t="s">
        <v>191</v>
      </c>
      <c r="J1528" s="60" t="s">
        <v>191</v>
      </c>
      <c r="K1528" s="83" t="s">
        <v>191</v>
      </c>
      <c r="L1528" s="120" t="s">
        <v>64</v>
      </c>
    </row>
    <row r="1529" spans="2:12">
      <c r="B1529" s="120" t="s">
        <v>65</v>
      </c>
      <c r="C1529" s="51">
        <v>0</v>
      </c>
      <c r="D1529" s="52">
        <v>0</v>
      </c>
      <c r="E1529" s="53">
        <v>0</v>
      </c>
      <c r="F1529" s="54">
        <v>0</v>
      </c>
      <c r="G1529" s="52">
        <v>0</v>
      </c>
      <c r="H1529" s="55">
        <v>0</v>
      </c>
      <c r="I1529" s="82" t="s">
        <v>191</v>
      </c>
      <c r="J1529" s="60" t="s">
        <v>191</v>
      </c>
      <c r="K1529" s="83" t="s">
        <v>191</v>
      </c>
      <c r="L1529" s="120" t="s">
        <v>65</v>
      </c>
    </row>
    <row r="1530" spans="2:12">
      <c r="B1530" s="120" t="s">
        <v>66</v>
      </c>
      <c r="C1530" s="51">
        <v>0</v>
      </c>
      <c r="D1530" s="59">
        <v>0</v>
      </c>
      <c r="E1530" s="53">
        <v>0</v>
      </c>
      <c r="F1530" s="54">
        <v>0</v>
      </c>
      <c r="G1530" s="59">
        <v>0</v>
      </c>
      <c r="H1530" s="55">
        <v>0</v>
      </c>
      <c r="I1530" s="82" t="s">
        <v>191</v>
      </c>
      <c r="J1530" s="60" t="s">
        <v>191</v>
      </c>
      <c r="K1530" s="83" t="s">
        <v>191</v>
      </c>
      <c r="L1530" s="120" t="s">
        <v>66</v>
      </c>
    </row>
    <row r="1531" spans="2:12">
      <c r="B1531" s="120" t="s">
        <v>67</v>
      </c>
      <c r="C1531" s="51">
        <v>0</v>
      </c>
      <c r="D1531" s="52">
        <v>0</v>
      </c>
      <c r="E1531" s="53">
        <v>0</v>
      </c>
      <c r="F1531" s="54">
        <v>0</v>
      </c>
      <c r="G1531" s="52">
        <v>0</v>
      </c>
      <c r="H1531" s="55">
        <v>0</v>
      </c>
      <c r="I1531" s="82" t="s">
        <v>191</v>
      </c>
      <c r="J1531" s="60" t="s">
        <v>191</v>
      </c>
      <c r="K1531" s="83" t="s">
        <v>191</v>
      </c>
      <c r="L1531" s="120" t="s">
        <v>67</v>
      </c>
    </row>
    <row r="1532" spans="2:12">
      <c r="B1532" s="122" t="s">
        <v>68</v>
      </c>
      <c r="C1532" s="61">
        <v>0</v>
      </c>
      <c r="D1532" s="62">
        <v>0</v>
      </c>
      <c r="E1532" s="63">
        <v>0</v>
      </c>
      <c r="F1532" s="64">
        <v>0</v>
      </c>
      <c r="G1532" s="62">
        <v>0</v>
      </c>
      <c r="H1532" s="65">
        <v>0</v>
      </c>
      <c r="I1532" s="92" t="s">
        <v>191</v>
      </c>
      <c r="J1532" s="93" t="s">
        <v>191</v>
      </c>
      <c r="K1532" s="94" t="s">
        <v>191</v>
      </c>
      <c r="L1532" s="122" t="s">
        <v>68</v>
      </c>
    </row>
    <row r="1533" spans="2:12" ht="15.75" customHeight="1">
      <c r="B1533" s="69" t="s">
        <v>70</v>
      </c>
      <c r="C1533" s="70">
        <v>11534482</v>
      </c>
      <c r="D1533" s="71">
        <v>2724046</v>
      </c>
      <c r="E1533" s="72">
        <v>14258528</v>
      </c>
      <c r="F1533" s="73">
        <v>10574686</v>
      </c>
      <c r="G1533" s="71">
        <v>351111</v>
      </c>
      <c r="H1533" s="74">
        <v>10925797</v>
      </c>
      <c r="I1533" s="95">
        <f t="shared" ref="I1533:K1533" si="60">ROUND(F1533/C1533*100,1)</f>
        <v>91.7</v>
      </c>
      <c r="J1533" s="96">
        <f t="shared" si="60"/>
        <v>12.9</v>
      </c>
      <c r="K1533" s="97">
        <f t="shared" si="60"/>
        <v>76.599999999999994</v>
      </c>
      <c r="L1533" s="69" t="s">
        <v>70</v>
      </c>
    </row>
    <row r="1534" spans="2:12" ht="15.75" customHeight="1">
      <c r="B1534" s="69" t="s">
        <v>71</v>
      </c>
      <c r="C1534" s="70">
        <v>0</v>
      </c>
      <c r="D1534" s="71">
        <v>0</v>
      </c>
      <c r="E1534" s="72">
        <v>0</v>
      </c>
      <c r="F1534" s="73">
        <v>0</v>
      </c>
      <c r="G1534" s="71">
        <v>0</v>
      </c>
      <c r="H1534" s="74">
        <v>0</v>
      </c>
      <c r="I1534" s="95" t="s">
        <v>191</v>
      </c>
      <c r="J1534" s="96" t="s">
        <v>191</v>
      </c>
      <c r="K1534" s="97" t="s">
        <v>191</v>
      </c>
      <c r="L1534" s="69" t="s">
        <v>71</v>
      </c>
    </row>
    <row r="1535" spans="2:12" ht="15.75" customHeight="1">
      <c r="B1535" s="69" t="s">
        <v>72</v>
      </c>
      <c r="C1535" s="70">
        <v>11534482</v>
      </c>
      <c r="D1535" s="71">
        <v>2724046</v>
      </c>
      <c r="E1535" s="72">
        <v>14258528</v>
      </c>
      <c r="F1535" s="73">
        <v>10574686</v>
      </c>
      <c r="G1535" s="71">
        <v>351111</v>
      </c>
      <c r="H1535" s="74">
        <v>10925797</v>
      </c>
      <c r="I1535" s="95">
        <f t="shared" ref="I1535:K1535" si="61">ROUND(F1535/C1535*100,1)</f>
        <v>91.7</v>
      </c>
      <c r="J1535" s="96">
        <f t="shared" si="61"/>
        <v>12.9</v>
      </c>
      <c r="K1535" s="97">
        <f t="shared" si="61"/>
        <v>76.599999999999994</v>
      </c>
      <c r="L1535" s="69" t="s">
        <v>72</v>
      </c>
    </row>
    <row r="1536" spans="2:12">
      <c r="L1536" s="40" t="s">
        <v>100</v>
      </c>
    </row>
  </sheetData>
  <mergeCells count="96">
    <mergeCell ref="C3:E3"/>
    <mergeCell ref="F3:H3"/>
    <mergeCell ref="I3:K3"/>
    <mergeCell ref="C51:E51"/>
    <mergeCell ref="F51:H51"/>
    <mergeCell ref="I51:K51"/>
    <mergeCell ref="C99:E99"/>
    <mergeCell ref="F99:H99"/>
    <mergeCell ref="I99:K99"/>
    <mergeCell ref="C147:E147"/>
    <mergeCell ref="F147:H147"/>
    <mergeCell ref="I147:K147"/>
    <mergeCell ref="C195:E195"/>
    <mergeCell ref="F195:H195"/>
    <mergeCell ref="I195:K195"/>
    <mergeCell ref="C243:E243"/>
    <mergeCell ref="F243:H243"/>
    <mergeCell ref="I243:K243"/>
    <mergeCell ref="C291:E291"/>
    <mergeCell ref="F291:H291"/>
    <mergeCell ref="I291:K291"/>
    <mergeCell ref="C339:E339"/>
    <mergeCell ref="F339:H339"/>
    <mergeCell ref="I339:K339"/>
    <mergeCell ref="C387:E387"/>
    <mergeCell ref="F387:H387"/>
    <mergeCell ref="I387:K387"/>
    <mergeCell ref="C435:E435"/>
    <mergeCell ref="F435:H435"/>
    <mergeCell ref="I435:K435"/>
    <mergeCell ref="C483:E483"/>
    <mergeCell ref="F483:H483"/>
    <mergeCell ref="I483:K483"/>
    <mergeCell ref="C531:E531"/>
    <mergeCell ref="F531:H531"/>
    <mergeCell ref="I531:K531"/>
    <mergeCell ref="C579:E579"/>
    <mergeCell ref="F579:H579"/>
    <mergeCell ref="I579:K579"/>
    <mergeCell ref="C627:E627"/>
    <mergeCell ref="F627:H627"/>
    <mergeCell ref="I627:K627"/>
    <mergeCell ref="C675:E675"/>
    <mergeCell ref="F675:H675"/>
    <mergeCell ref="I675:K675"/>
    <mergeCell ref="C723:E723"/>
    <mergeCell ref="F723:H723"/>
    <mergeCell ref="I723:K723"/>
    <mergeCell ref="C771:E771"/>
    <mergeCell ref="F771:H771"/>
    <mergeCell ref="I771:K771"/>
    <mergeCell ref="C819:E819"/>
    <mergeCell ref="F819:H819"/>
    <mergeCell ref="I819:K819"/>
    <mergeCell ref="C867:E867"/>
    <mergeCell ref="F867:H867"/>
    <mergeCell ref="I867:K867"/>
    <mergeCell ref="C915:E915"/>
    <mergeCell ref="F915:H915"/>
    <mergeCell ref="I915:K915"/>
    <mergeCell ref="C963:E963"/>
    <mergeCell ref="F963:H963"/>
    <mergeCell ref="I963:K963"/>
    <mergeCell ref="C1011:E1011"/>
    <mergeCell ref="F1011:H1011"/>
    <mergeCell ref="I1011:K1011"/>
    <mergeCell ref="C1059:E1059"/>
    <mergeCell ref="F1059:H1059"/>
    <mergeCell ref="I1059:K1059"/>
    <mergeCell ref="C1107:E1107"/>
    <mergeCell ref="F1107:H1107"/>
    <mergeCell ref="I1107:K1107"/>
    <mergeCell ref="C1155:E1155"/>
    <mergeCell ref="F1155:H1155"/>
    <mergeCell ref="I1155:K1155"/>
    <mergeCell ref="C1203:E1203"/>
    <mergeCell ref="F1203:H1203"/>
    <mergeCell ref="I1203:K1203"/>
    <mergeCell ref="C1251:E1251"/>
    <mergeCell ref="F1251:H1251"/>
    <mergeCell ref="I1251:K1251"/>
    <mergeCell ref="C1299:E1299"/>
    <mergeCell ref="F1299:H1299"/>
    <mergeCell ref="I1299:K1299"/>
    <mergeCell ref="C1347:E1347"/>
    <mergeCell ref="F1347:H1347"/>
    <mergeCell ref="I1347:K1347"/>
    <mergeCell ref="C1395:E1395"/>
    <mergeCell ref="F1395:H1395"/>
    <mergeCell ref="I1395:K1395"/>
    <mergeCell ref="C1443:E1443"/>
    <mergeCell ref="F1443:H1443"/>
    <mergeCell ref="I1443:K1443"/>
    <mergeCell ref="C1491:E1491"/>
    <mergeCell ref="F1491:H1491"/>
    <mergeCell ref="I1491:K1491"/>
  </mergeCells>
  <phoneticPr fontId="4"/>
  <pageMargins left="0.66" right="0.42" top="0.67" bottom="0.38" header="0.36" footer="0.27"/>
  <pageSetup paperSize="9" scale="75" orientation="landscape" r:id="rId1"/>
  <headerFooter alignWithMargins="0"/>
  <rowBreaks count="31" manualBreakCount="31">
    <brk id="48" max="11" man="1"/>
    <brk id="96" max="11" man="1"/>
    <brk id="144" max="11" man="1"/>
    <brk id="192" max="11" man="1"/>
    <brk id="240" max="11" man="1"/>
    <brk id="288" max="11" man="1"/>
    <brk id="336" max="11" man="1"/>
    <brk id="384" max="11" man="1"/>
    <brk id="432" max="11" man="1"/>
    <brk id="480" max="11" man="1"/>
    <brk id="528" max="11" man="1"/>
    <brk id="576" max="11" man="1"/>
    <brk id="624" max="11" man="1"/>
    <brk id="672" max="11" man="1"/>
    <brk id="720" max="11" man="1"/>
    <brk id="768" max="11" man="1"/>
    <brk id="816" max="11" man="1"/>
    <brk id="864" max="11" man="1"/>
    <brk id="912" max="11" man="1"/>
    <brk id="960" max="11" man="1"/>
    <brk id="1008" max="11" man="1"/>
    <brk id="1056" max="11" man="1"/>
    <brk id="1104" max="11" man="1"/>
    <brk id="1152" max="11" man="1"/>
    <brk id="1200" max="11" man="1"/>
    <brk id="1248" max="11" man="1"/>
    <brk id="1296" max="11" man="1"/>
    <brk id="1344" max="11" man="1"/>
    <brk id="1392" max="11" man="1"/>
    <brk id="1440" max="11" man="1"/>
    <brk id="148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第３編</vt:lpstr>
      <vt:lpstr>１</vt:lpstr>
      <vt:lpstr>２</vt:lpstr>
      <vt:lpstr>３</vt:lpstr>
      <vt:lpstr>４</vt:lpstr>
      <vt:lpstr>30は使用せず・決算額　項目別 (徴収率一部数式入り)</vt:lpstr>
      <vt:lpstr>'１'!Print_Area</vt:lpstr>
      <vt:lpstr>'２'!Print_Area</vt:lpstr>
      <vt:lpstr>'３'!Print_Area</vt:lpstr>
      <vt:lpstr>'30は使用せず・決算額　項目別 (徴収率一部数式入り)'!Print_Area</vt:lpstr>
      <vt:lpstr>'４'!Print_Area</vt:lpstr>
      <vt:lpstr>第３編!Print_Area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向井</dc:creator>
  <cp:lastModifiedBy>永田 知也</cp:lastModifiedBy>
  <cp:lastPrinted>2026-03-19T01:01:23Z</cp:lastPrinted>
  <dcterms:created xsi:type="dcterms:W3CDTF">1997-08-04T13:44:00Z</dcterms:created>
  <dcterms:modified xsi:type="dcterms:W3CDTF">2026-03-19T06:30:47Z</dcterms:modified>
</cp:coreProperties>
</file>